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sha\Google Drive\Kuliah\Semester 4\Praktikum Fisika Lanjutan\Data Praktikum\Hall Semikonduktor\"/>
    </mc:Choice>
  </mc:AlternateContent>
  <xr:revisionPtr revIDLastSave="0" documentId="8_{055151A5-5FD8-43E9-9994-FEEB9B122DFB}" xr6:coauthVersionLast="46" xr6:coauthVersionMax="46" xr10:uidLastSave="{00000000-0000-0000-0000-000000000000}"/>
  <bookViews>
    <workbookView xWindow="-120" yWindow="-120" windowWidth="20730" windowHeight="11160" activeTab="1" xr2:uid="{F7AA7660-96D7-4142-8435-289A7E3A6CE6}"/>
  </bookViews>
  <sheets>
    <sheet name="Arus" sheetId="1" r:id="rId1"/>
    <sheet name="Medan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55" i="2" l="1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3" i="2"/>
  <c r="R57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3" i="2"/>
  <c r="L57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3" i="2"/>
  <c r="F49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3" i="2"/>
  <c r="X67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3" i="1"/>
  <c r="R55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3" i="1"/>
  <c r="L5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3" i="1"/>
  <c r="F5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3" i="1"/>
</calcChain>
</file>

<file path=xl/sharedStrings.xml><?xml version="1.0" encoding="utf-8"?>
<sst xmlns="http://schemas.openxmlformats.org/spreadsheetml/2006/main" count="49" uniqueCount="14">
  <si>
    <t>N (B =90,6 mT)</t>
  </si>
  <si>
    <t>N (B = 182,9 mT)</t>
  </si>
  <si>
    <t>P (B = 90,6 mT)</t>
  </si>
  <si>
    <t>P (B = 184,2 mT)</t>
  </si>
  <si>
    <t xml:space="preserve"> N (I = 0,0115 A)</t>
  </si>
  <si>
    <t>N (I = 0,0325 A)</t>
  </si>
  <si>
    <t>P (I = 0,0115 A)</t>
  </si>
  <si>
    <t>P (I = 0,0325 A)</t>
  </si>
  <si>
    <t>B (mT)</t>
  </si>
  <si>
    <t>I ( A)</t>
  </si>
  <si>
    <t xml:space="preserve"> V</t>
  </si>
  <si>
    <t xml:space="preserve"> t  (s)</t>
  </si>
  <si>
    <t>Uh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</si>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</sst>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Fill="1" applyBorder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0FD98-1E46-45E7-872F-EF6D45D1B19C}">
  <dimension ref="B1:X67"/>
  <sheetViews>
    <sheetView topLeftCell="P47" workbookViewId="0">
      <selection activeCell="X68" sqref="X68"/>
    </sheetView>
  </sheetViews>
  <sheetFormatPr defaultRowHeight="15" x14ac:dyDescent="0.25"/>
  <cols>
    <col min="2" max="2" width="9.140625" customWidth="1"/>
    <col min="18" max="18" width="11.7109375" bestFit="1" customWidth="1"/>
  </cols>
  <sheetData>
    <row r="1" spans="2:24" x14ac:dyDescent="0.25">
      <c r="B1" t="s">
        <v>0</v>
      </c>
      <c r="H1" t="s">
        <v>1</v>
      </c>
      <c r="N1" t="s">
        <v>2</v>
      </c>
      <c r="T1" t="s">
        <v>3</v>
      </c>
    </row>
    <row r="2" spans="2:24" x14ac:dyDescent="0.25">
      <c r="B2" s="1" t="s">
        <v>11</v>
      </c>
      <c r="C2" s="1" t="s">
        <v>8</v>
      </c>
      <c r="D2" s="1" t="s">
        <v>9</v>
      </c>
      <c r="E2" s="1" t="s">
        <v>10</v>
      </c>
      <c r="F2" s="3" t="s">
        <v>12</v>
      </c>
      <c r="H2" s="1" t="s">
        <v>11</v>
      </c>
      <c r="I2" s="1" t="s">
        <v>8</v>
      </c>
      <c r="J2" s="1" t="s">
        <v>9</v>
      </c>
      <c r="K2" s="1" t="s">
        <v>10</v>
      </c>
      <c r="L2" s="4" t="s">
        <v>12</v>
      </c>
      <c r="N2" s="1" t="s">
        <v>11</v>
      </c>
      <c r="O2" s="1" t="s">
        <v>8</v>
      </c>
      <c r="P2" s="1" t="s">
        <v>9</v>
      </c>
      <c r="Q2" s="1" t="s">
        <v>10</v>
      </c>
      <c r="R2" s="4" t="s">
        <v>12</v>
      </c>
      <c r="T2" s="1" t="s">
        <v>11</v>
      </c>
      <c r="U2" s="1" t="s">
        <v>8</v>
      </c>
      <c r="V2" s="1" t="s">
        <v>9</v>
      </c>
      <c r="W2" s="1" t="s">
        <v>10</v>
      </c>
      <c r="X2" s="4" t="s">
        <v>12</v>
      </c>
    </row>
    <row r="3" spans="2:24" x14ac:dyDescent="0.25">
      <c r="B3" s="1">
        <v>0</v>
      </c>
      <c r="C3" s="1">
        <v>90.6</v>
      </c>
      <c r="D3" s="1">
        <v>0</v>
      </c>
      <c r="E3" s="1">
        <v>-1.5E-3</v>
      </c>
      <c r="F3">
        <f>-0.7923*D3+-0.0013</f>
        <v>-1.2999999999999999E-3</v>
      </c>
      <c r="H3" s="1">
        <v>0</v>
      </c>
      <c r="I3" s="1">
        <v>182.85</v>
      </c>
      <c r="J3" s="2">
        <v>-5.0000000000000002E-5</v>
      </c>
      <c r="K3" s="1">
        <v>0</v>
      </c>
      <c r="L3">
        <f>-1.6995*J3+0.0003</f>
        <v>3.8497499999999997E-4</v>
      </c>
      <c r="N3" s="1">
        <v>0</v>
      </c>
      <c r="O3" s="1">
        <v>90.75</v>
      </c>
      <c r="P3" s="1">
        <v>0</v>
      </c>
      <c r="Q3" s="1">
        <v>0</v>
      </c>
      <c r="R3">
        <f>1.2545*P3+(-0.00008937)</f>
        <v>-8.9370000000000007E-5</v>
      </c>
      <c r="T3" s="1">
        <v>0</v>
      </c>
      <c r="U3" s="1">
        <v>184.65</v>
      </c>
      <c r="V3" s="1">
        <v>0</v>
      </c>
      <c r="W3" s="1">
        <v>-1E-3</v>
      </c>
      <c r="X3">
        <f>1.9915*V3+0.0022</f>
        <v>2.2000000000000001E-3</v>
      </c>
    </row>
    <row r="4" spans="2:24" x14ac:dyDescent="0.25">
      <c r="B4" s="1">
        <v>0.1</v>
      </c>
      <c r="C4" s="1">
        <v>90.6</v>
      </c>
      <c r="D4" s="1">
        <v>0</v>
      </c>
      <c r="E4" s="1">
        <v>-1E-3</v>
      </c>
      <c r="F4">
        <f t="shared" ref="F4:F52" si="0">-0.7923*D4+-0.0013</f>
        <v>-1.2999999999999999E-3</v>
      </c>
      <c r="H4" s="1">
        <v>0.1</v>
      </c>
      <c r="I4" s="1">
        <v>182.85</v>
      </c>
      <c r="J4" s="2">
        <v>-5.0000000000000002E-5</v>
      </c>
      <c r="K4" s="1">
        <v>5.0000000000000001E-4</v>
      </c>
      <c r="L4">
        <f t="shared" ref="L4:L52" si="1">-1.6995*J4+0.0003</f>
        <v>3.8497499999999997E-4</v>
      </c>
      <c r="N4" s="1">
        <v>0.1</v>
      </c>
      <c r="O4" s="1">
        <v>90.75</v>
      </c>
      <c r="P4" s="1">
        <v>0</v>
      </c>
      <c r="Q4" s="1">
        <v>0</v>
      </c>
      <c r="R4">
        <f t="shared" ref="R4:R54" si="2">1.2545*P4+(-0.00008937)</f>
        <v>-8.9370000000000007E-5</v>
      </c>
      <c r="T4" s="1">
        <v>0.1</v>
      </c>
      <c r="U4" s="1">
        <v>184.65</v>
      </c>
      <c r="V4" s="1">
        <v>0</v>
      </c>
      <c r="W4" s="1">
        <v>-2E-3</v>
      </c>
      <c r="X4">
        <f t="shared" ref="X4:X66" si="3">1.9915*V4+0.0022</f>
        <v>2.2000000000000001E-3</v>
      </c>
    </row>
    <row r="5" spans="2:24" x14ac:dyDescent="0.25">
      <c r="B5" s="1">
        <v>0.19900000000000001</v>
      </c>
      <c r="C5" s="1">
        <v>90.6</v>
      </c>
      <c r="D5" s="1">
        <v>1E-4</v>
      </c>
      <c r="E5" s="1">
        <v>-1E-3</v>
      </c>
      <c r="F5">
        <f t="shared" si="0"/>
        <v>-1.37923E-3</v>
      </c>
      <c r="H5" s="1">
        <v>0.2</v>
      </c>
      <c r="I5" s="1">
        <v>182.85</v>
      </c>
      <c r="J5" s="1">
        <v>0</v>
      </c>
      <c r="K5" s="1">
        <v>1.5E-3</v>
      </c>
      <c r="L5">
        <f t="shared" si="1"/>
        <v>2.9999999999999997E-4</v>
      </c>
      <c r="N5" s="1">
        <v>0.19900000000000001</v>
      </c>
      <c r="O5" s="1">
        <v>90.75</v>
      </c>
      <c r="P5" s="1">
        <v>0</v>
      </c>
      <c r="Q5" s="1">
        <v>1E-3</v>
      </c>
      <c r="R5">
        <f t="shared" si="2"/>
        <v>-8.9370000000000007E-5</v>
      </c>
      <c r="T5" s="1">
        <v>0.2</v>
      </c>
      <c r="U5" s="1">
        <v>184.65</v>
      </c>
      <c r="V5" s="1">
        <v>0</v>
      </c>
      <c r="W5" s="1">
        <v>-1.5E-3</v>
      </c>
      <c r="X5">
        <f t="shared" si="3"/>
        <v>2.2000000000000001E-3</v>
      </c>
    </row>
    <row r="6" spans="2:24" x14ac:dyDescent="0.25">
      <c r="B6" s="1">
        <v>0.3</v>
      </c>
      <c r="C6" s="1">
        <v>90.6</v>
      </c>
      <c r="D6" s="1">
        <v>1E-4</v>
      </c>
      <c r="E6" s="1">
        <v>-1.5E-3</v>
      </c>
      <c r="F6">
        <f t="shared" si="0"/>
        <v>-1.37923E-3</v>
      </c>
      <c r="H6" s="1">
        <v>0.29899999999999999</v>
      </c>
      <c r="I6" s="1">
        <v>182.7</v>
      </c>
      <c r="J6" s="1">
        <v>0</v>
      </c>
      <c r="K6" s="1">
        <v>5.0000000000000001E-4</v>
      </c>
      <c r="L6">
        <f t="shared" si="1"/>
        <v>2.9999999999999997E-4</v>
      </c>
      <c r="N6" s="1">
        <v>0.3</v>
      </c>
      <c r="O6" s="1">
        <v>90.6</v>
      </c>
      <c r="P6" s="1">
        <v>0</v>
      </c>
      <c r="Q6" s="1">
        <v>0</v>
      </c>
      <c r="R6">
        <f t="shared" si="2"/>
        <v>-8.9370000000000007E-5</v>
      </c>
      <c r="T6" s="1">
        <v>0.3</v>
      </c>
      <c r="U6" s="1">
        <v>184.5</v>
      </c>
      <c r="V6" s="1">
        <v>0</v>
      </c>
      <c r="W6" s="1">
        <v>-2E-3</v>
      </c>
      <c r="X6">
        <f t="shared" si="3"/>
        <v>2.2000000000000001E-3</v>
      </c>
    </row>
    <row r="7" spans="2:24" x14ac:dyDescent="0.25">
      <c r="B7" s="1">
        <v>0.4</v>
      </c>
      <c r="C7" s="1">
        <v>90.6</v>
      </c>
      <c r="D7" s="1">
        <v>1.4E-3</v>
      </c>
      <c r="E7" s="1">
        <v>-3.0000000000000001E-3</v>
      </c>
      <c r="F7">
        <f t="shared" si="0"/>
        <v>-2.4092200000000001E-3</v>
      </c>
      <c r="H7" s="1">
        <v>0.39900000000000002</v>
      </c>
      <c r="I7" s="1">
        <v>182.7</v>
      </c>
      <c r="J7" s="1">
        <v>1.4E-3</v>
      </c>
      <c r="K7" s="1">
        <v>-2.5000000000000001E-3</v>
      </c>
      <c r="L7">
        <f t="shared" si="1"/>
        <v>-2.0793000000000001E-3</v>
      </c>
      <c r="N7" s="1">
        <v>0.4</v>
      </c>
      <c r="O7" s="1">
        <v>90.75</v>
      </c>
      <c r="P7" s="1">
        <v>1E-4</v>
      </c>
      <c r="Q7" s="1">
        <v>0</v>
      </c>
      <c r="R7">
        <f t="shared" si="2"/>
        <v>3.6080000000000007E-5</v>
      </c>
      <c r="T7" s="1">
        <v>0.4</v>
      </c>
      <c r="U7" s="1">
        <v>184.65</v>
      </c>
      <c r="V7" s="1">
        <v>0</v>
      </c>
      <c r="W7" s="1">
        <v>-1.5E-3</v>
      </c>
      <c r="X7">
        <f t="shared" si="3"/>
        <v>2.2000000000000001E-3</v>
      </c>
    </row>
    <row r="8" spans="2:24" x14ac:dyDescent="0.25">
      <c r="B8" s="1">
        <v>0.5</v>
      </c>
      <c r="C8" s="1">
        <v>90.6</v>
      </c>
      <c r="D8" s="1">
        <v>6.0499999999999998E-3</v>
      </c>
      <c r="E8" s="1">
        <v>-6.0000000000000001E-3</v>
      </c>
      <c r="F8">
        <f t="shared" si="0"/>
        <v>-6.0934149999999996E-3</v>
      </c>
      <c r="H8" s="1">
        <v>0.5</v>
      </c>
      <c r="I8" s="1">
        <v>182.85</v>
      </c>
      <c r="J8" s="1">
        <v>5.5500000000000002E-3</v>
      </c>
      <c r="K8" s="1">
        <v>-8.5000000000000006E-3</v>
      </c>
      <c r="L8">
        <f t="shared" si="1"/>
        <v>-9.1322250000000008E-3</v>
      </c>
      <c r="N8" s="1">
        <v>0.5</v>
      </c>
      <c r="O8" s="1">
        <v>90.6</v>
      </c>
      <c r="P8" s="1">
        <v>4.4999999999999999E-4</v>
      </c>
      <c r="Q8" s="1">
        <v>0</v>
      </c>
      <c r="R8">
        <f t="shared" si="2"/>
        <v>4.7515499999999995E-4</v>
      </c>
      <c r="T8" s="1">
        <v>0.5</v>
      </c>
      <c r="U8" s="1">
        <v>184.5</v>
      </c>
      <c r="V8" s="1">
        <v>0</v>
      </c>
      <c r="W8" s="1">
        <v>-1E-3</v>
      </c>
      <c r="X8">
        <f t="shared" si="3"/>
        <v>2.2000000000000001E-3</v>
      </c>
    </row>
    <row r="9" spans="2:24" x14ac:dyDescent="0.25">
      <c r="B9" s="1">
        <v>0.6</v>
      </c>
      <c r="C9" s="1">
        <v>90.6</v>
      </c>
      <c r="D9" s="1">
        <v>7.9000000000000008E-3</v>
      </c>
      <c r="E9" s="1">
        <v>-7.4999999999999997E-3</v>
      </c>
      <c r="F9">
        <f t="shared" si="0"/>
        <v>-7.5591700000000005E-3</v>
      </c>
      <c r="H9" s="1">
        <v>0.6</v>
      </c>
      <c r="I9" s="1">
        <v>182.7</v>
      </c>
      <c r="J9" s="1">
        <v>7.1500000000000001E-3</v>
      </c>
      <c r="K9" s="1">
        <v>-1.15E-2</v>
      </c>
      <c r="L9">
        <f t="shared" si="1"/>
        <v>-1.1851425000000001E-2</v>
      </c>
      <c r="N9" s="1">
        <v>0.60199999999999998</v>
      </c>
      <c r="O9" s="1">
        <v>90.6</v>
      </c>
      <c r="P9" s="1">
        <v>4.7499999999999999E-3</v>
      </c>
      <c r="Q9" s="1">
        <v>2.5000000000000001E-3</v>
      </c>
      <c r="R9">
        <f t="shared" si="2"/>
        <v>5.8695049999999997E-3</v>
      </c>
      <c r="T9" s="1">
        <v>0.59899999999999998</v>
      </c>
      <c r="U9" s="1">
        <v>184.65</v>
      </c>
      <c r="V9" s="1">
        <v>1.4999999999999999E-4</v>
      </c>
      <c r="W9" s="1">
        <v>-1E-3</v>
      </c>
      <c r="X9">
        <f t="shared" si="3"/>
        <v>2.4987250000000003E-3</v>
      </c>
    </row>
    <row r="10" spans="2:24" x14ac:dyDescent="0.25">
      <c r="B10" s="1">
        <v>0.7</v>
      </c>
      <c r="C10" s="1">
        <v>90.6</v>
      </c>
      <c r="D10" s="1">
        <v>9.2499999999999995E-3</v>
      </c>
      <c r="E10" s="1">
        <v>-8.5000000000000006E-3</v>
      </c>
      <c r="F10">
        <f t="shared" si="0"/>
        <v>-8.628775E-3</v>
      </c>
      <c r="H10" s="1">
        <v>0.69899999999999995</v>
      </c>
      <c r="I10" s="1">
        <v>182.7</v>
      </c>
      <c r="J10" s="1">
        <v>8.8500000000000002E-3</v>
      </c>
      <c r="K10" s="1">
        <v>-1.4999999999999999E-2</v>
      </c>
      <c r="L10">
        <f t="shared" si="1"/>
        <v>-1.4740575000000001E-2</v>
      </c>
      <c r="N10" s="1">
        <v>0.7</v>
      </c>
      <c r="O10" s="1">
        <v>90.45</v>
      </c>
      <c r="P10" s="1">
        <v>6.9499999999999996E-3</v>
      </c>
      <c r="Q10" s="1">
        <v>6.4999999999999997E-3</v>
      </c>
      <c r="R10">
        <f t="shared" si="2"/>
        <v>8.6294049999999997E-3</v>
      </c>
      <c r="T10" s="1">
        <v>0.7</v>
      </c>
      <c r="U10" s="1">
        <v>184.5</v>
      </c>
      <c r="V10" s="1">
        <v>1.15E-3</v>
      </c>
      <c r="W10" s="1">
        <v>-5.0000000000000001E-4</v>
      </c>
      <c r="X10">
        <f t="shared" si="3"/>
        <v>4.4902250000000005E-3</v>
      </c>
    </row>
    <row r="11" spans="2:24" x14ac:dyDescent="0.25">
      <c r="B11" s="1">
        <v>0.8</v>
      </c>
      <c r="C11" s="1">
        <v>90.6</v>
      </c>
      <c r="D11" s="1">
        <v>1.06E-2</v>
      </c>
      <c r="E11" s="1">
        <v>-0.01</v>
      </c>
      <c r="F11">
        <f t="shared" si="0"/>
        <v>-9.6983799999999995E-3</v>
      </c>
      <c r="H11" s="1">
        <v>0.79900000000000004</v>
      </c>
      <c r="I11" s="1">
        <v>182.7</v>
      </c>
      <c r="J11" s="1">
        <v>1.06E-2</v>
      </c>
      <c r="K11" s="1">
        <v>-1.7999999999999999E-2</v>
      </c>
      <c r="L11">
        <f t="shared" si="1"/>
        <v>-1.77147E-2</v>
      </c>
      <c r="N11" s="1">
        <v>0.79900000000000004</v>
      </c>
      <c r="O11" s="1">
        <v>90.6</v>
      </c>
      <c r="P11" s="1">
        <v>8.8500000000000002E-3</v>
      </c>
      <c r="Q11" s="1">
        <v>1.15E-2</v>
      </c>
      <c r="R11">
        <f t="shared" si="2"/>
        <v>1.1012955E-2</v>
      </c>
      <c r="T11" s="1">
        <v>0.79900000000000004</v>
      </c>
      <c r="U11" s="1">
        <v>184.5</v>
      </c>
      <c r="V11" s="1">
        <v>3.3500000000000001E-3</v>
      </c>
      <c r="W11" s="1">
        <v>3.0000000000000001E-3</v>
      </c>
      <c r="X11">
        <f t="shared" si="3"/>
        <v>8.8715249999999999E-3</v>
      </c>
    </row>
    <row r="12" spans="2:24" x14ac:dyDescent="0.25">
      <c r="B12" s="1">
        <v>0.9</v>
      </c>
      <c r="C12" s="1">
        <v>90.6</v>
      </c>
      <c r="D12" s="1">
        <v>1.29E-2</v>
      </c>
      <c r="E12" s="1">
        <v>-1.15E-2</v>
      </c>
      <c r="F12">
        <f t="shared" si="0"/>
        <v>-1.152067E-2</v>
      </c>
      <c r="H12" s="1">
        <v>0.89900000000000002</v>
      </c>
      <c r="I12" s="1">
        <v>182.85</v>
      </c>
      <c r="J12" s="1">
        <v>1.2449999999999999E-2</v>
      </c>
      <c r="K12" s="1">
        <v>-2.1499999999999998E-2</v>
      </c>
      <c r="L12">
        <f t="shared" si="1"/>
        <v>-2.0858774999999996E-2</v>
      </c>
      <c r="N12" s="1">
        <v>0.89900000000000002</v>
      </c>
      <c r="O12" s="1">
        <v>90.75</v>
      </c>
      <c r="P12" s="1">
        <v>1.09E-2</v>
      </c>
      <c r="Q12" s="1">
        <v>1.4999999999999999E-2</v>
      </c>
      <c r="R12">
        <f t="shared" si="2"/>
        <v>1.358468E-2</v>
      </c>
      <c r="T12" s="1">
        <v>0.89900000000000002</v>
      </c>
      <c r="U12" s="1">
        <v>184.65</v>
      </c>
      <c r="V12" s="1">
        <v>5.6499999999999996E-3</v>
      </c>
      <c r="W12" s="1">
        <v>7.0000000000000001E-3</v>
      </c>
      <c r="X12">
        <f t="shared" si="3"/>
        <v>1.3451975E-2</v>
      </c>
    </row>
    <row r="13" spans="2:24" x14ac:dyDescent="0.25">
      <c r="B13" s="1">
        <v>0.999</v>
      </c>
      <c r="C13" s="1">
        <v>90.45</v>
      </c>
      <c r="D13" s="1">
        <v>1.575E-2</v>
      </c>
      <c r="E13" s="1">
        <v>-1.2500000000000001E-2</v>
      </c>
      <c r="F13">
        <f t="shared" si="0"/>
        <v>-1.3778724999999999E-2</v>
      </c>
      <c r="H13" s="1">
        <v>1</v>
      </c>
      <c r="I13" s="1">
        <v>182.85</v>
      </c>
      <c r="J13" s="1">
        <v>1.46E-2</v>
      </c>
      <c r="K13" s="1">
        <v>-2.4E-2</v>
      </c>
      <c r="L13">
        <f t="shared" si="1"/>
        <v>-2.4512699999999998E-2</v>
      </c>
      <c r="N13" s="1">
        <v>1</v>
      </c>
      <c r="O13" s="1">
        <v>90.75</v>
      </c>
      <c r="P13" s="1">
        <v>1.315E-2</v>
      </c>
      <c r="Q13" s="1">
        <v>1.6500000000000001E-2</v>
      </c>
      <c r="R13">
        <f t="shared" si="2"/>
        <v>1.6407305E-2</v>
      </c>
      <c r="T13" s="1">
        <v>1</v>
      </c>
      <c r="U13" s="1">
        <v>184.65</v>
      </c>
      <c r="V13" s="1">
        <v>6.7999999999999996E-3</v>
      </c>
      <c r="W13" s="1">
        <v>8.9999999999999993E-3</v>
      </c>
      <c r="X13">
        <f t="shared" si="3"/>
        <v>1.5742199999999998E-2</v>
      </c>
    </row>
    <row r="14" spans="2:24" x14ac:dyDescent="0.25">
      <c r="B14" s="1">
        <v>1.1000000000000001</v>
      </c>
      <c r="C14" s="1">
        <v>90.6</v>
      </c>
      <c r="D14" s="1">
        <v>1.8450000000000001E-2</v>
      </c>
      <c r="E14" s="1">
        <v>-1.6500000000000001E-2</v>
      </c>
      <c r="F14">
        <f t="shared" si="0"/>
        <v>-1.5917935000000001E-2</v>
      </c>
      <c r="H14" s="1">
        <v>1.1000000000000001</v>
      </c>
      <c r="I14" s="1">
        <v>182.85</v>
      </c>
      <c r="J14" s="1">
        <v>1.6799999999999999E-2</v>
      </c>
      <c r="K14" s="1">
        <v>-2.75E-2</v>
      </c>
      <c r="L14">
        <f t="shared" si="1"/>
        <v>-2.8251599999999998E-2</v>
      </c>
      <c r="N14" s="1">
        <v>1.099</v>
      </c>
      <c r="O14" s="1">
        <v>90.6</v>
      </c>
      <c r="P14" s="1">
        <v>1.52E-2</v>
      </c>
      <c r="Q14" s="1">
        <v>0.02</v>
      </c>
      <c r="R14">
        <f t="shared" si="2"/>
        <v>1.8979030000000001E-2</v>
      </c>
      <c r="T14" s="1">
        <v>1.1000000000000001</v>
      </c>
      <c r="U14" s="1">
        <v>184.65</v>
      </c>
      <c r="V14" s="1">
        <v>7.7999999999999996E-3</v>
      </c>
      <c r="W14" s="1">
        <v>1.2E-2</v>
      </c>
      <c r="X14">
        <f t="shared" si="3"/>
        <v>1.7733699999999998E-2</v>
      </c>
    </row>
    <row r="15" spans="2:24" x14ac:dyDescent="0.25">
      <c r="B15" s="1">
        <v>1.2</v>
      </c>
      <c r="C15" s="1">
        <v>90.6</v>
      </c>
      <c r="D15" s="1">
        <v>2.0449999999999999E-2</v>
      </c>
      <c r="E15" s="1">
        <v>-1.7500000000000002E-2</v>
      </c>
      <c r="F15">
        <f t="shared" si="0"/>
        <v>-1.7502535E-2</v>
      </c>
      <c r="H15" s="1">
        <v>1.1990000000000001</v>
      </c>
      <c r="I15" s="1">
        <v>182.7</v>
      </c>
      <c r="J15" s="1">
        <v>1.8550000000000001E-2</v>
      </c>
      <c r="K15" s="1">
        <v>-3.15E-2</v>
      </c>
      <c r="L15">
        <f t="shared" si="1"/>
        <v>-3.1225725000000003E-2</v>
      </c>
      <c r="N15" s="1">
        <v>1.2</v>
      </c>
      <c r="O15" s="1">
        <v>90.6</v>
      </c>
      <c r="P15" s="1">
        <v>1.7100000000000001E-2</v>
      </c>
      <c r="Q15" s="1">
        <v>2.1999999999999999E-2</v>
      </c>
      <c r="R15">
        <f t="shared" si="2"/>
        <v>2.1362580000000003E-2</v>
      </c>
      <c r="T15" s="1">
        <v>1.2</v>
      </c>
      <c r="U15" s="1">
        <v>184.65</v>
      </c>
      <c r="V15" s="1">
        <v>8.8000000000000005E-3</v>
      </c>
      <c r="W15" s="1">
        <v>1.55E-2</v>
      </c>
      <c r="X15">
        <f t="shared" si="3"/>
        <v>1.9725200000000002E-2</v>
      </c>
    </row>
    <row r="16" spans="2:24" x14ac:dyDescent="0.25">
      <c r="B16" s="1">
        <v>1.3</v>
      </c>
      <c r="C16" s="1">
        <v>90.6</v>
      </c>
      <c r="D16" s="1">
        <v>2.205E-2</v>
      </c>
      <c r="E16" s="1">
        <v>-1.9E-2</v>
      </c>
      <c r="F16">
        <f t="shared" si="0"/>
        <v>-1.8770215E-2</v>
      </c>
      <c r="H16" s="1">
        <v>1.3</v>
      </c>
      <c r="I16" s="1">
        <v>182.85</v>
      </c>
      <c r="J16" s="1">
        <v>2.0299999999999999E-2</v>
      </c>
      <c r="K16" s="1">
        <v>-3.6499999999999998E-2</v>
      </c>
      <c r="L16">
        <f t="shared" si="1"/>
        <v>-3.4199849999999997E-2</v>
      </c>
      <c r="N16" s="1">
        <v>1.2989999999999999</v>
      </c>
      <c r="O16" s="1">
        <v>90.75</v>
      </c>
      <c r="P16" s="1">
        <v>1.9300000000000001E-2</v>
      </c>
      <c r="Q16" s="1">
        <v>2.5000000000000001E-2</v>
      </c>
      <c r="R16">
        <f t="shared" si="2"/>
        <v>2.4122480000000002E-2</v>
      </c>
      <c r="T16" s="1">
        <v>1.3</v>
      </c>
      <c r="U16" s="1">
        <v>184.65</v>
      </c>
      <c r="V16" s="1">
        <v>9.8499999999999994E-3</v>
      </c>
      <c r="W16" s="1">
        <v>1.7999999999999999E-2</v>
      </c>
      <c r="X16">
        <f t="shared" si="3"/>
        <v>2.1816275E-2</v>
      </c>
    </row>
    <row r="17" spans="2:24" x14ac:dyDescent="0.25">
      <c r="B17" s="1">
        <v>1.4</v>
      </c>
      <c r="C17" s="1">
        <v>90.6</v>
      </c>
      <c r="D17" s="1">
        <v>2.4150000000000001E-2</v>
      </c>
      <c r="E17" s="1">
        <v>-2.0500000000000001E-2</v>
      </c>
      <c r="F17">
        <f t="shared" si="0"/>
        <v>-2.0434045000000001E-2</v>
      </c>
      <c r="H17" s="1">
        <v>1.4</v>
      </c>
      <c r="I17" s="1">
        <v>182.7</v>
      </c>
      <c r="J17" s="1">
        <v>2.1999999999999999E-2</v>
      </c>
      <c r="K17" s="1">
        <v>-3.6499999999999998E-2</v>
      </c>
      <c r="L17">
        <f t="shared" si="1"/>
        <v>-3.7088999999999997E-2</v>
      </c>
      <c r="N17" s="1">
        <v>1.4</v>
      </c>
      <c r="O17" s="1">
        <v>90.6</v>
      </c>
      <c r="P17" s="1">
        <v>2.12E-2</v>
      </c>
      <c r="Q17" s="1">
        <v>2.7E-2</v>
      </c>
      <c r="R17">
        <f t="shared" si="2"/>
        <v>2.650603E-2</v>
      </c>
      <c r="T17" s="1">
        <v>1.4</v>
      </c>
      <c r="U17" s="1">
        <v>184.65</v>
      </c>
      <c r="V17" s="1">
        <v>1.095E-2</v>
      </c>
      <c r="W17" s="1">
        <v>0.02</v>
      </c>
      <c r="X17">
        <f t="shared" si="3"/>
        <v>2.4006925000000002E-2</v>
      </c>
    </row>
    <row r="18" spans="2:24" x14ac:dyDescent="0.25">
      <c r="B18" s="1">
        <v>1.5</v>
      </c>
      <c r="C18" s="1">
        <v>90.6</v>
      </c>
      <c r="D18" s="1">
        <v>2.5899999999999999E-2</v>
      </c>
      <c r="E18" s="1">
        <v>-2.1499999999999998E-2</v>
      </c>
      <c r="F18">
        <f t="shared" si="0"/>
        <v>-2.1820569999999997E-2</v>
      </c>
      <c r="H18" s="1">
        <v>1.4990000000000001</v>
      </c>
      <c r="I18" s="1">
        <v>182.85</v>
      </c>
      <c r="J18" s="1">
        <v>2.5100000000000001E-2</v>
      </c>
      <c r="K18" s="1">
        <v>-4.2999999999999997E-2</v>
      </c>
      <c r="L18">
        <f t="shared" si="1"/>
        <v>-4.2357449999999998E-2</v>
      </c>
      <c r="N18" s="1">
        <v>1.5</v>
      </c>
      <c r="O18" s="1">
        <v>90.6</v>
      </c>
      <c r="P18" s="1">
        <v>2.2749999999999999E-2</v>
      </c>
      <c r="Q18" s="1">
        <v>2.9000000000000001E-2</v>
      </c>
      <c r="R18">
        <f t="shared" si="2"/>
        <v>2.8450505000000001E-2</v>
      </c>
      <c r="T18" s="1">
        <v>1.5</v>
      </c>
      <c r="U18" s="1">
        <v>184.65</v>
      </c>
      <c r="V18" s="1">
        <v>1.205E-2</v>
      </c>
      <c r="W18" s="1">
        <v>2.1499999999999998E-2</v>
      </c>
      <c r="X18">
        <f t="shared" si="3"/>
        <v>2.6197575000000001E-2</v>
      </c>
    </row>
    <row r="19" spans="2:24" x14ac:dyDescent="0.25">
      <c r="B19" s="1">
        <v>1.6</v>
      </c>
      <c r="C19" s="1">
        <v>90.6</v>
      </c>
      <c r="D19" s="1">
        <v>2.75E-2</v>
      </c>
      <c r="E19" s="1">
        <v>-2.3E-2</v>
      </c>
      <c r="F19">
        <f t="shared" si="0"/>
        <v>-2.3088249999999998E-2</v>
      </c>
      <c r="H19" s="1">
        <v>1.599</v>
      </c>
      <c r="I19" s="1">
        <v>182.7</v>
      </c>
      <c r="J19" s="1">
        <v>2.8049999999999999E-2</v>
      </c>
      <c r="K19" s="1">
        <v>-4.8000000000000001E-2</v>
      </c>
      <c r="L19">
        <f t="shared" si="1"/>
        <v>-4.7370974999999996E-2</v>
      </c>
      <c r="N19" s="1">
        <v>1.599</v>
      </c>
      <c r="O19" s="1">
        <v>90.6</v>
      </c>
      <c r="P19" s="1">
        <v>2.4150000000000001E-2</v>
      </c>
      <c r="Q19" s="1">
        <v>3.1E-2</v>
      </c>
      <c r="R19">
        <f t="shared" si="2"/>
        <v>3.0206805000000003E-2</v>
      </c>
      <c r="T19" s="1">
        <v>1.6</v>
      </c>
      <c r="U19" s="1">
        <v>184.5</v>
      </c>
      <c r="V19" s="1">
        <v>1.3299999999999999E-2</v>
      </c>
      <c r="W19" s="1">
        <v>2.4500000000000001E-2</v>
      </c>
      <c r="X19">
        <f t="shared" si="3"/>
        <v>2.8686949999999999E-2</v>
      </c>
    </row>
    <row r="20" spans="2:24" x14ac:dyDescent="0.25">
      <c r="B20" s="1">
        <v>1.7</v>
      </c>
      <c r="C20" s="1">
        <v>90.6</v>
      </c>
      <c r="D20" s="1">
        <v>2.9399999999999999E-2</v>
      </c>
      <c r="E20" s="1">
        <v>-2.4500000000000001E-2</v>
      </c>
      <c r="F20">
        <f t="shared" si="0"/>
        <v>-2.459362E-2</v>
      </c>
      <c r="H20" s="1">
        <v>1.7</v>
      </c>
      <c r="I20" s="1">
        <v>182.7</v>
      </c>
      <c r="J20" s="1">
        <v>2.9000000000000001E-2</v>
      </c>
      <c r="K20" s="1">
        <v>-4.8000000000000001E-2</v>
      </c>
      <c r="L20">
        <f t="shared" si="1"/>
        <v>-4.8985500000000001E-2</v>
      </c>
      <c r="N20" s="1">
        <v>1.7</v>
      </c>
      <c r="O20" s="1">
        <v>90.6</v>
      </c>
      <c r="P20" s="1">
        <v>2.5700000000000001E-2</v>
      </c>
      <c r="Q20" s="1">
        <v>3.2500000000000001E-2</v>
      </c>
      <c r="R20">
        <f t="shared" si="2"/>
        <v>3.2151280000000004E-2</v>
      </c>
      <c r="T20" s="1">
        <v>1.7</v>
      </c>
      <c r="U20" s="1">
        <v>184.5</v>
      </c>
      <c r="V20" s="1">
        <v>1.4800000000000001E-2</v>
      </c>
      <c r="W20" s="1">
        <v>2.75E-2</v>
      </c>
      <c r="X20">
        <f t="shared" si="3"/>
        <v>3.16742E-2</v>
      </c>
    </row>
    <row r="21" spans="2:24" x14ac:dyDescent="0.25">
      <c r="B21" s="1">
        <v>1.8</v>
      </c>
      <c r="C21" s="1">
        <v>90.6</v>
      </c>
      <c r="D21" s="1">
        <v>3.1150000000000001E-2</v>
      </c>
      <c r="E21" s="1">
        <v>-2.5499999999999998E-2</v>
      </c>
      <c r="F21">
        <f t="shared" si="0"/>
        <v>-2.5980145E-2</v>
      </c>
      <c r="H21" s="1">
        <v>1.7989999999999999</v>
      </c>
      <c r="I21" s="1">
        <v>182.85</v>
      </c>
      <c r="J21" s="1">
        <v>2.945E-2</v>
      </c>
      <c r="K21" s="1">
        <v>-4.9000000000000002E-2</v>
      </c>
      <c r="L21">
        <f t="shared" si="1"/>
        <v>-4.9750274999999997E-2</v>
      </c>
      <c r="N21" s="1">
        <v>1.8</v>
      </c>
      <c r="O21" s="1">
        <v>90.6</v>
      </c>
      <c r="P21" s="1">
        <v>2.7550000000000002E-2</v>
      </c>
      <c r="Q21" s="1">
        <v>3.5000000000000003E-2</v>
      </c>
      <c r="R21">
        <f t="shared" si="2"/>
        <v>3.4472105000000003E-2</v>
      </c>
      <c r="T21" s="1">
        <v>1.8</v>
      </c>
      <c r="U21" s="1">
        <v>184.5</v>
      </c>
      <c r="V21" s="1">
        <v>1.61E-2</v>
      </c>
      <c r="W21" s="1">
        <v>3.0499999999999999E-2</v>
      </c>
      <c r="X21">
        <f t="shared" si="3"/>
        <v>3.4263149999999999E-2</v>
      </c>
    </row>
    <row r="22" spans="2:24" x14ac:dyDescent="0.25">
      <c r="B22" s="1">
        <v>1.9</v>
      </c>
      <c r="C22" s="1">
        <v>90.6</v>
      </c>
      <c r="D22" s="1">
        <v>3.2500000000000001E-2</v>
      </c>
      <c r="E22" s="1">
        <v>-2.75E-2</v>
      </c>
      <c r="F22">
        <f t="shared" si="0"/>
        <v>-2.7049750000000001E-2</v>
      </c>
      <c r="H22" s="1">
        <v>1.899</v>
      </c>
      <c r="I22" s="1">
        <v>182.7</v>
      </c>
      <c r="J22" s="1">
        <v>3.27E-2</v>
      </c>
      <c r="K22" s="1">
        <v>-5.5500000000000001E-2</v>
      </c>
      <c r="L22">
        <f t="shared" si="1"/>
        <v>-5.5273650000000001E-2</v>
      </c>
      <c r="N22" s="1">
        <v>1.9</v>
      </c>
      <c r="O22" s="1">
        <v>90.6</v>
      </c>
      <c r="P22" s="1">
        <v>2.9499999999999998E-2</v>
      </c>
      <c r="Q22" s="1">
        <v>3.7499999999999999E-2</v>
      </c>
      <c r="R22">
        <f t="shared" si="2"/>
        <v>3.6918380000000001E-2</v>
      </c>
      <c r="T22" s="1">
        <v>1.9</v>
      </c>
      <c r="U22" s="1">
        <v>184.65</v>
      </c>
      <c r="V22" s="1">
        <v>1.7399999999999999E-2</v>
      </c>
      <c r="W22" s="1">
        <v>3.2500000000000001E-2</v>
      </c>
      <c r="X22">
        <f t="shared" si="3"/>
        <v>3.6852099999999999E-2</v>
      </c>
    </row>
    <row r="23" spans="2:24" x14ac:dyDescent="0.25">
      <c r="B23" s="1">
        <v>2</v>
      </c>
      <c r="C23" s="1">
        <v>90.6</v>
      </c>
      <c r="D23" s="1">
        <v>3.2500000000000001E-2</v>
      </c>
      <c r="E23" s="1">
        <v>-2.75E-2</v>
      </c>
      <c r="F23">
        <f t="shared" si="0"/>
        <v>-2.7049750000000001E-2</v>
      </c>
      <c r="H23" s="1">
        <v>1.9990000000000001</v>
      </c>
      <c r="I23" s="1">
        <v>182.85</v>
      </c>
      <c r="J23" s="1">
        <v>3.2399999999999998E-2</v>
      </c>
      <c r="K23" s="1">
        <v>-5.5500000000000001E-2</v>
      </c>
      <c r="L23">
        <f t="shared" si="1"/>
        <v>-5.4763799999999994E-2</v>
      </c>
      <c r="N23" s="1">
        <v>2</v>
      </c>
      <c r="O23" s="1">
        <v>90.6</v>
      </c>
      <c r="P23" s="1">
        <v>3.1199999999999999E-2</v>
      </c>
      <c r="Q23" s="1">
        <v>0.04</v>
      </c>
      <c r="R23">
        <f t="shared" si="2"/>
        <v>3.905103E-2</v>
      </c>
      <c r="T23" s="1">
        <v>2</v>
      </c>
      <c r="U23" s="1">
        <v>184.65</v>
      </c>
      <c r="V23" s="1">
        <v>1.9199999999999998E-2</v>
      </c>
      <c r="W23" s="1">
        <v>3.5499999999999997E-2</v>
      </c>
      <c r="X23">
        <f t="shared" si="3"/>
        <v>4.0436799999999995E-2</v>
      </c>
    </row>
    <row r="24" spans="2:24" x14ac:dyDescent="0.25">
      <c r="B24" s="1">
        <v>2.1</v>
      </c>
      <c r="C24" s="1">
        <v>90.6</v>
      </c>
      <c r="D24" s="1">
        <v>3.2550000000000003E-2</v>
      </c>
      <c r="E24" s="1">
        <v>-2.7E-2</v>
      </c>
      <c r="F24">
        <f t="shared" si="0"/>
        <v>-2.7089365000000001E-2</v>
      </c>
      <c r="H24" s="1">
        <v>2.1</v>
      </c>
      <c r="I24" s="1">
        <v>182.85</v>
      </c>
      <c r="J24" s="1">
        <v>3.2399999999999998E-2</v>
      </c>
      <c r="K24" s="1">
        <v>-5.3999999999999999E-2</v>
      </c>
      <c r="L24">
        <f t="shared" si="1"/>
        <v>-5.4763799999999994E-2</v>
      </c>
      <c r="N24" s="1">
        <v>2.1</v>
      </c>
      <c r="O24" s="1">
        <v>90.6</v>
      </c>
      <c r="P24" s="1">
        <v>3.2550000000000003E-2</v>
      </c>
      <c r="Q24" s="1">
        <v>4.1500000000000002E-2</v>
      </c>
      <c r="R24">
        <f t="shared" si="2"/>
        <v>4.0744605000000003E-2</v>
      </c>
      <c r="T24" s="1">
        <v>2.1</v>
      </c>
      <c r="U24" s="1">
        <v>184.5</v>
      </c>
      <c r="V24" s="1">
        <v>2.1399999999999999E-2</v>
      </c>
      <c r="W24" s="1">
        <v>4.0500000000000001E-2</v>
      </c>
      <c r="X24">
        <f t="shared" si="3"/>
        <v>4.48181E-2</v>
      </c>
    </row>
    <row r="25" spans="2:24" x14ac:dyDescent="0.25">
      <c r="B25" s="1">
        <v>2.2000000000000002</v>
      </c>
      <c r="C25" s="1">
        <v>90.6</v>
      </c>
      <c r="D25" s="1">
        <v>3.2599999999999997E-2</v>
      </c>
      <c r="E25" s="1">
        <v>-2.75E-2</v>
      </c>
      <c r="F25">
        <f t="shared" si="0"/>
        <v>-2.7128979999999997E-2</v>
      </c>
      <c r="H25" s="1">
        <v>2.1989999999999998</v>
      </c>
      <c r="I25" s="1">
        <v>182.85</v>
      </c>
      <c r="J25" s="1">
        <v>3.2399999999999998E-2</v>
      </c>
      <c r="K25" s="1">
        <v>-5.5500000000000001E-2</v>
      </c>
      <c r="L25">
        <f t="shared" si="1"/>
        <v>-5.4763799999999994E-2</v>
      </c>
      <c r="N25" s="1">
        <v>2.2000000000000002</v>
      </c>
      <c r="O25" s="1">
        <v>90.6</v>
      </c>
      <c r="P25" s="1">
        <v>3.2599999999999997E-2</v>
      </c>
      <c r="Q25" s="1">
        <v>4.1500000000000002E-2</v>
      </c>
      <c r="R25">
        <f t="shared" si="2"/>
        <v>4.0807329999999996E-2</v>
      </c>
      <c r="T25" s="1">
        <v>2.2000000000000002</v>
      </c>
      <c r="U25" s="1">
        <v>184.65</v>
      </c>
      <c r="V25" s="1">
        <v>2.2450000000000001E-2</v>
      </c>
      <c r="W25" s="1">
        <v>4.2500000000000003E-2</v>
      </c>
      <c r="X25">
        <f t="shared" si="3"/>
        <v>4.6909175000000004E-2</v>
      </c>
    </row>
    <row r="26" spans="2:24" x14ac:dyDescent="0.25">
      <c r="B26" s="1">
        <v>2.2989999999999999</v>
      </c>
      <c r="C26" s="1">
        <v>90.6</v>
      </c>
      <c r="D26" s="1">
        <v>3.2500000000000001E-2</v>
      </c>
      <c r="E26" s="1">
        <v>-2.7E-2</v>
      </c>
      <c r="F26">
        <f t="shared" si="0"/>
        <v>-2.7049750000000001E-2</v>
      </c>
      <c r="H26" s="1">
        <v>2.2999999999999998</v>
      </c>
      <c r="I26" s="1">
        <v>182.7</v>
      </c>
      <c r="J26" s="1">
        <v>3.2399999999999998E-2</v>
      </c>
      <c r="K26" s="1">
        <v>-5.3999999999999999E-2</v>
      </c>
      <c r="L26">
        <f t="shared" si="1"/>
        <v>-5.4763799999999994E-2</v>
      </c>
      <c r="N26" s="1">
        <v>2.2999999999999998</v>
      </c>
      <c r="O26" s="1">
        <v>90.75</v>
      </c>
      <c r="P26" s="1">
        <v>3.2550000000000003E-2</v>
      </c>
      <c r="Q26" s="1">
        <v>4.1500000000000002E-2</v>
      </c>
      <c r="R26">
        <f t="shared" si="2"/>
        <v>4.0744605000000003E-2</v>
      </c>
      <c r="T26" s="1">
        <v>2.2999999999999998</v>
      </c>
      <c r="U26" s="1">
        <v>184.65</v>
      </c>
      <c r="V26" s="1">
        <v>2.3449999999999999E-2</v>
      </c>
      <c r="W26" s="1">
        <v>4.3999999999999997E-2</v>
      </c>
      <c r="X26">
        <f t="shared" si="3"/>
        <v>4.8900674999999998E-2</v>
      </c>
    </row>
    <row r="27" spans="2:24" x14ac:dyDescent="0.25">
      <c r="B27" s="1">
        <v>2.4</v>
      </c>
      <c r="C27" s="1">
        <v>90.6</v>
      </c>
      <c r="D27" s="1">
        <v>3.2500000000000001E-2</v>
      </c>
      <c r="E27" s="1">
        <v>-2.7E-2</v>
      </c>
      <c r="F27">
        <f t="shared" si="0"/>
        <v>-2.7049750000000001E-2</v>
      </c>
      <c r="H27" s="1">
        <v>2.399</v>
      </c>
      <c r="I27" s="1">
        <v>182.85</v>
      </c>
      <c r="J27" s="1">
        <v>3.245E-2</v>
      </c>
      <c r="K27" s="1">
        <v>-5.5500000000000001E-2</v>
      </c>
      <c r="L27">
        <f t="shared" si="1"/>
        <v>-5.4848774999999995E-2</v>
      </c>
      <c r="N27" s="1">
        <v>2.4</v>
      </c>
      <c r="O27" s="1">
        <v>90.6</v>
      </c>
      <c r="P27" s="1">
        <v>3.2550000000000003E-2</v>
      </c>
      <c r="Q27" s="1">
        <v>4.1500000000000002E-2</v>
      </c>
      <c r="R27">
        <f t="shared" si="2"/>
        <v>4.0744605000000003E-2</v>
      </c>
      <c r="T27" s="1">
        <v>2.4</v>
      </c>
      <c r="U27" s="1">
        <v>184.5</v>
      </c>
      <c r="V27" s="1">
        <v>2.4649999999999998E-2</v>
      </c>
      <c r="W27" s="1">
        <v>4.65E-2</v>
      </c>
      <c r="X27">
        <f t="shared" si="3"/>
        <v>5.1290474999999995E-2</v>
      </c>
    </row>
    <row r="28" spans="2:24" x14ac:dyDescent="0.25">
      <c r="B28" s="1">
        <v>2.5</v>
      </c>
      <c r="C28" s="1">
        <v>90.6</v>
      </c>
      <c r="D28" s="1">
        <v>3.2500000000000001E-2</v>
      </c>
      <c r="E28" s="1">
        <v>-2.7E-2</v>
      </c>
      <c r="F28">
        <f t="shared" si="0"/>
        <v>-2.7049750000000001E-2</v>
      </c>
      <c r="H28" s="1">
        <v>2.5</v>
      </c>
      <c r="I28" s="1">
        <v>182.85</v>
      </c>
      <c r="J28" s="1">
        <v>3.2500000000000001E-2</v>
      </c>
      <c r="K28" s="1">
        <v>-5.3999999999999999E-2</v>
      </c>
      <c r="L28">
        <f t="shared" si="1"/>
        <v>-5.4933750000000003E-2</v>
      </c>
      <c r="N28" s="1">
        <v>2.5</v>
      </c>
      <c r="O28" s="1">
        <v>90.6</v>
      </c>
      <c r="P28" s="1">
        <v>3.0349999999999999E-2</v>
      </c>
      <c r="Q28" s="1">
        <v>4.1500000000000002E-2</v>
      </c>
      <c r="R28">
        <f t="shared" si="2"/>
        <v>3.7984705000000001E-2</v>
      </c>
      <c r="T28" s="1">
        <v>2.5</v>
      </c>
      <c r="U28" s="1">
        <v>184.5</v>
      </c>
      <c r="V28" s="1">
        <v>2.6499999999999999E-2</v>
      </c>
      <c r="W28" s="1">
        <v>0.05</v>
      </c>
      <c r="X28">
        <f t="shared" si="3"/>
        <v>5.4974750000000003E-2</v>
      </c>
    </row>
    <row r="29" spans="2:24" x14ac:dyDescent="0.25">
      <c r="B29" s="1">
        <v>2.6</v>
      </c>
      <c r="C29" s="1">
        <v>90.6</v>
      </c>
      <c r="D29" s="1">
        <v>3.2500000000000001E-2</v>
      </c>
      <c r="E29" s="1">
        <v>-2.7E-2</v>
      </c>
      <c r="F29">
        <f t="shared" si="0"/>
        <v>-2.7049750000000001E-2</v>
      </c>
      <c r="H29" s="1">
        <v>2.5990000000000002</v>
      </c>
      <c r="I29" s="1">
        <v>182.7</v>
      </c>
      <c r="J29" s="1">
        <v>3.2550000000000003E-2</v>
      </c>
      <c r="K29" s="1">
        <v>-5.5500000000000001E-2</v>
      </c>
      <c r="L29">
        <f t="shared" si="1"/>
        <v>-5.5018725000000004E-2</v>
      </c>
      <c r="N29" s="1">
        <v>2.6</v>
      </c>
      <c r="O29" s="1">
        <v>90.6</v>
      </c>
      <c r="P29" s="1">
        <v>3.1949999999999999E-2</v>
      </c>
      <c r="Q29" s="1">
        <v>4.1500000000000002E-2</v>
      </c>
      <c r="R29">
        <f t="shared" si="2"/>
        <v>3.9991905000000001E-2</v>
      </c>
      <c r="T29" s="1">
        <v>2.6</v>
      </c>
      <c r="U29" s="1">
        <v>184.5</v>
      </c>
      <c r="V29" s="1">
        <v>2.7949999999999999E-2</v>
      </c>
      <c r="W29" s="1">
        <v>5.3499999999999999E-2</v>
      </c>
      <c r="X29">
        <f t="shared" si="3"/>
        <v>5.7862425000000002E-2</v>
      </c>
    </row>
    <row r="30" spans="2:24" x14ac:dyDescent="0.25">
      <c r="B30" s="1">
        <v>2.7</v>
      </c>
      <c r="C30" s="1">
        <v>90.6</v>
      </c>
      <c r="D30" s="1">
        <v>3.2599999999999997E-2</v>
      </c>
      <c r="E30" s="1">
        <v>-2.75E-2</v>
      </c>
      <c r="F30">
        <f t="shared" si="0"/>
        <v>-2.7128979999999997E-2</v>
      </c>
      <c r="H30" s="1">
        <v>2.7</v>
      </c>
      <c r="I30" s="1">
        <v>182.85</v>
      </c>
      <c r="J30" s="1">
        <v>3.2599999999999997E-2</v>
      </c>
      <c r="K30" s="1">
        <v>-5.45E-2</v>
      </c>
      <c r="L30">
        <f t="shared" si="1"/>
        <v>-5.5103699999999992E-2</v>
      </c>
      <c r="N30" s="1">
        <v>2.7</v>
      </c>
      <c r="O30" s="1">
        <v>90.75</v>
      </c>
      <c r="P30" s="1">
        <v>3.2649999999999998E-2</v>
      </c>
      <c r="Q30" s="1">
        <v>4.1000000000000002E-2</v>
      </c>
      <c r="R30">
        <f t="shared" si="2"/>
        <v>4.0870054999999995E-2</v>
      </c>
      <c r="T30" s="1">
        <v>2.7</v>
      </c>
      <c r="U30" s="1">
        <v>184.65</v>
      </c>
      <c r="V30" s="1">
        <v>2.9399999999999999E-2</v>
      </c>
      <c r="W30" s="1">
        <v>5.6000000000000001E-2</v>
      </c>
      <c r="X30">
        <f t="shared" si="3"/>
        <v>6.0750100000000001E-2</v>
      </c>
    </row>
    <row r="31" spans="2:24" x14ac:dyDescent="0.25">
      <c r="B31" s="1">
        <v>2.8</v>
      </c>
      <c r="C31" s="1">
        <v>90.6</v>
      </c>
      <c r="D31" s="1">
        <v>3.2599999999999997E-2</v>
      </c>
      <c r="E31" s="1">
        <v>-2.75E-2</v>
      </c>
      <c r="F31">
        <f t="shared" si="0"/>
        <v>-2.7128979999999997E-2</v>
      </c>
      <c r="H31" s="1">
        <v>2.7989999999999999</v>
      </c>
      <c r="I31" s="1">
        <v>182.85</v>
      </c>
      <c r="J31" s="1">
        <v>3.2649999999999998E-2</v>
      </c>
      <c r="K31" s="1">
        <v>-5.5500000000000001E-2</v>
      </c>
      <c r="L31">
        <f t="shared" si="1"/>
        <v>-5.5188675E-2</v>
      </c>
      <c r="N31" s="1">
        <v>2.8</v>
      </c>
      <c r="O31" s="1">
        <v>90.6</v>
      </c>
      <c r="P31" s="1">
        <v>3.2500000000000001E-2</v>
      </c>
      <c r="Q31" s="1">
        <v>4.1500000000000002E-2</v>
      </c>
      <c r="R31">
        <f t="shared" si="2"/>
        <v>4.0681880000000004E-2</v>
      </c>
      <c r="T31" s="1">
        <v>2.8</v>
      </c>
      <c r="U31" s="1">
        <v>184.5</v>
      </c>
      <c r="V31" s="1">
        <v>3.1099999999999999E-2</v>
      </c>
      <c r="W31" s="1">
        <v>0.06</v>
      </c>
      <c r="X31">
        <f t="shared" si="3"/>
        <v>6.4135650000000002E-2</v>
      </c>
    </row>
    <row r="32" spans="2:24" x14ac:dyDescent="0.25">
      <c r="B32" s="1">
        <v>2.9</v>
      </c>
      <c r="C32" s="1">
        <v>90.6</v>
      </c>
      <c r="D32" s="1">
        <v>3.2649999999999998E-2</v>
      </c>
      <c r="E32" s="1">
        <v>-2.7E-2</v>
      </c>
      <c r="F32">
        <f t="shared" si="0"/>
        <v>-2.7168594999999997E-2</v>
      </c>
      <c r="H32" s="1">
        <v>2.899</v>
      </c>
      <c r="I32" s="1">
        <v>182.7</v>
      </c>
      <c r="J32" s="1">
        <v>3.2599999999999997E-2</v>
      </c>
      <c r="K32" s="1">
        <v>-5.5500000000000001E-2</v>
      </c>
      <c r="L32">
        <f t="shared" si="1"/>
        <v>-5.5103699999999992E-2</v>
      </c>
      <c r="N32" s="1">
        <v>2.9</v>
      </c>
      <c r="O32" s="1">
        <v>90.6</v>
      </c>
      <c r="P32" s="1">
        <v>3.2599999999999997E-2</v>
      </c>
      <c r="Q32" s="1">
        <v>4.1000000000000002E-2</v>
      </c>
      <c r="R32">
        <f t="shared" si="2"/>
        <v>4.0807329999999996E-2</v>
      </c>
      <c r="T32" s="1">
        <v>2.9</v>
      </c>
      <c r="U32" s="1">
        <v>184.65</v>
      </c>
      <c r="V32" s="1">
        <v>3.2199999999999999E-2</v>
      </c>
      <c r="W32" s="1">
        <v>6.2E-2</v>
      </c>
      <c r="X32">
        <f t="shared" si="3"/>
        <v>6.6326299999999991E-2</v>
      </c>
    </row>
    <row r="33" spans="2:24" x14ac:dyDescent="0.25">
      <c r="B33" s="1">
        <v>3</v>
      </c>
      <c r="C33" s="1">
        <v>90.6</v>
      </c>
      <c r="D33" s="1">
        <v>3.3599999999999998E-2</v>
      </c>
      <c r="E33" s="1">
        <v>-2.75E-2</v>
      </c>
      <c r="F33">
        <f t="shared" si="0"/>
        <v>-2.7921279999999996E-2</v>
      </c>
      <c r="H33" s="1">
        <v>3</v>
      </c>
      <c r="I33" s="1">
        <v>182.85</v>
      </c>
      <c r="J33" s="1">
        <v>3.2599999999999997E-2</v>
      </c>
      <c r="K33" s="1">
        <v>-5.45E-2</v>
      </c>
      <c r="L33">
        <f t="shared" si="1"/>
        <v>-5.5103699999999992E-2</v>
      </c>
      <c r="N33" s="1">
        <v>3</v>
      </c>
      <c r="O33" s="1">
        <v>90.6</v>
      </c>
      <c r="P33" s="1">
        <v>3.2599999999999997E-2</v>
      </c>
      <c r="Q33" s="1">
        <v>4.1000000000000002E-2</v>
      </c>
      <c r="R33">
        <f t="shared" si="2"/>
        <v>4.0807329999999996E-2</v>
      </c>
      <c r="T33" s="1">
        <v>3</v>
      </c>
      <c r="U33" s="1">
        <v>184.5</v>
      </c>
      <c r="V33" s="1">
        <v>3.2149999999999998E-2</v>
      </c>
      <c r="W33" s="1">
        <v>6.2E-2</v>
      </c>
      <c r="X33">
        <f t="shared" si="3"/>
        <v>6.6226724999999986E-2</v>
      </c>
    </row>
    <row r="34" spans="2:24" x14ac:dyDescent="0.25">
      <c r="B34" s="1">
        <v>3.1</v>
      </c>
      <c r="C34" s="1">
        <v>90.6</v>
      </c>
      <c r="D34" s="1">
        <v>3.2599999999999997E-2</v>
      </c>
      <c r="E34" s="1">
        <v>-2.7E-2</v>
      </c>
      <c r="F34">
        <f t="shared" si="0"/>
        <v>-2.7128979999999997E-2</v>
      </c>
      <c r="H34" s="1">
        <v>3.1080000000000001</v>
      </c>
      <c r="I34" s="1">
        <v>182.85</v>
      </c>
      <c r="J34" s="1">
        <v>3.27E-2</v>
      </c>
      <c r="K34" s="1">
        <v>-5.6500000000000002E-2</v>
      </c>
      <c r="L34">
        <f t="shared" si="1"/>
        <v>-5.5273650000000001E-2</v>
      </c>
      <c r="N34" s="1">
        <v>3.1</v>
      </c>
      <c r="O34" s="1">
        <v>90.6</v>
      </c>
      <c r="P34" s="1">
        <v>3.2599999999999997E-2</v>
      </c>
      <c r="Q34" s="1">
        <v>4.1000000000000002E-2</v>
      </c>
      <c r="R34">
        <f t="shared" si="2"/>
        <v>4.0807329999999996E-2</v>
      </c>
      <c r="T34" s="1">
        <v>3.1</v>
      </c>
      <c r="U34" s="1">
        <v>184.65</v>
      </c>
      <c r="V34" s="1">
        <v>3.2199999999999999E-2</v>
      </c>
      <c r="W34" s="1">
        <v>6.2E-2</v>
      </c>
      <c r="X34">
        <f t="shared" si="3"/>
        <v>6.6326299999999991E-2</v>
      </c>
    </row>
    <row r="35" spans="2:24" x14ac:dyDescent="0.25">
      <c r="B35" s="1">
        <v>3.2</v>
      </c>
      <c r="C35" s="1">
        <v>90.6</v>
      </c>
      <c r="D35" s="1">
        <v>3.2550000000000003E-2</v>
      </c>
      <c r="E35" s="1">
        <v>-2.35E-2</v>
      </c>
      <c r="F35">
        <f t="shared" si="0"/>
        <v>-2.7089365000000001E-2</v>
      </c>
      <c r="H35" s="1">
        <v>3.2</v>
      </c>
      <c r="I35" s="1">
        <v>182.85</v>
      </c>
      <c r="J35" s="1">
        <v>3.27E-2</v>
      </c>
      <c r="K35" s="1">
        <v>-5.45E-2</v>
      </c>
      <c r="L35">
        <f t="shared" si="1"/>
        <v>-5.5273650000000001E-2</v>
      </c>
      <c r="N35" s="1">
        <v>3.2</v>
      </c>
      <c r="O35" s="1">
        <v>90.6</v>
      </c>
      <c r="P35" s="1">
        <v>3.2599999999999997E-2</v>
      </c>
      <c r="Q35" s="1">
        <v>4.0500000000000001E-2</v>
      </c>
      <c r="R35">
        <f t="shared" si="2"/>
        <v>4.0807329999999996E-2</v>
      </c>
      <c r="T35" s="1">
        <v>3.2</v>
      </c>
      <c r="U35" s="1">
        <v>184.5</v>
      </c>
      <c r="V35" s="1">
        <v>3.2550000000000003E-2</v>
      </c>
      <c r="W35" s="1">
        <v>6.3E-2</v>
      </c>
      <c r="X35">
        <f t="shared" si="3"/>
        <v>6.7023324999999995E-2</v>
      </c>
    </row>
    <row r="36" spans="2:24" x14ac:dyDescent="0.25">
      <c r="B36" s="1">
        <v>3.3</v>
      </c>
      <c r="C36" s="1">
        <v>90.45</v>
      </c>
      <c r="D36" s="1">
        <v>3.2599999999999997E-2</v>
      </c>
      <c r="E36" s="1">
        <v>-2.75E-2</v>
      </c>
      <c r="F36">
        <f t="shared" si="0"/>
        <v>-2.7128979999999997E-2</v>
      </c>
      <c r="H36" s="1">
        <v>3.3</v>
      </c>
      <c r="I36" s="1">
        <v>182.85</v>
      </c>
      <c r="J36" s="1">
        <v>3.2500000000000001E-2</v>
      </c>
      <c r="K36" s="1">
        <v>-5.45E-2</v>
      </c>
      <c r="L36">
        <f t="shared" si="1"/>
        <v>-5.4933750000000003E-2</v>
      </c>
      <c r="N36" s="1">
        <v>3.3</v>
      </c>
      <c r="O36" s="1">
        <v>90.75</v>
      </c>
      <c r="P36" s="1">
        <v>3.27E-2</v>
      </c>
      <c r="Q36" s="1">
        <v>4.1000000000000002E-2</v>
      </c>
      <c r="R36">
        <f t="shared" si="2"/>
        <v>4.0932780000000002E-2</v>
      </c>
      <c r="T36" s="1">
        <v>3.2989999999999999</v>
      </c>
      <c r="U36" s="1">
        <v>184.5</v>
      </c>
      <c r="V36" s="1">
        <v>3.2599999999999997E-2</v>
      </c>
      <c r="W36" s="1">
        <v>6.3E-2</v>
      </c>
      <c r="X36">
        <f t="shared" si="3"/>
        <v>6.7122899999999985E-2</v>
      </c>
    </row>
    <row r="37" spans="2:24" x14ac:dyDescent="0.25">
      <c r="B37" s="1">
        <v>3.4</v>
      </c>
      <c r="C37" s="1">
        <v>90.6</v>
      </c>
      <c r="D37" s="1">
        <v>3.2599999999999997E-2</v>
      </c>
      <c r="E37" s="1">
        <v>-2.75E-2</v>
      </c>
      <c r="F37">
        <f t="shared" si="0"/>
        <v>-2.7128979999999997E-2</v>
      </c>
      <c r="H37" s="1">
        <v>3.399</v>
      </c>
      <c r="I37" s="1">
        <v>182.7</v>
      </c>
      <c r="J37" s="1">
        <v>3.2550000000000003E-2</v>
      </c>
      <c r="K37" s="1">
        <v>-5.5500000000000001E-2</v>
      </c>
      <c r="L37">
        <f t="shared" si="1"/>
        <v>-5.5018725000000004E-2</v>
      </c>
      <c r="N37" s="1">
        <v>3.4</v>
      </c>
      <c r="O37" s="1">
        <v>90.6</v>
      </c>
      <c r="P37" s="1">
        <v>3.27E-2</v>
      </c>
      <c r="Q37" s="1">
        <v>4.0500000000000001E-2</v>
      </c>
      <c r="R37">
        <f t="shared" si="2"/>
        <v>4.0932780000000002E-2</v>
      </c>
      <c r="T37" s="1">
        <v>3.399</v>
      </c>
      <c r="U37" s="1">
        <v>184.5</v>
      </c>
      <c r="V37" s="1">
        <v>3.5749999999999997E-2</v>
      </c>
      <c r="W37" s="1">
        <v>6.3E-2</v>
      </c>
      <c r="X37">
        <f t="shared" si="3"/>
        <v>7.3396124999999993E-2</v>
      </c>
    </row>
    <row r="38" spans="2:24" x14ac:dyDescent="0.25">
      <c r="B38" s="1">
        <v>3.5</v>
      </c>
      <c r="C38" s="1">
        <v>90.6</v>
      </c>
      <c r="D38" s="1">
        <v>3.2750000000000001E-2</v>
      </c>
      <c r="E38" s="1">
        <v>-2.8000000000000001E-2</v>
      </c>
      <c r="F38">
        <f t="shared" si="0"/>
        <v>-2.7247825E-2</v>
      </c>
      <c r="H38" s="1">
        <v>3.5</v>
      </c>
      <c r="I38" s="1">
        <v>182.7</v>
      </c>
      <c r="J38" s="1">
        <v>3.2550000000000003E-2</v>
      </c>
      <c r="K38" s="1">
        <v>-5.45E-2</v>
      </c>
      <c r="L38">
        <f t="shared" si="1"/>
        <v>-5.5018725000000004E-2</v>
      </c>
      <c r="N38" s="1">
        <v>3.5019999999999998</v>
      </c>
      <c r="O38" s="1">
        <v>90.6</v>
      </c>
      <c r="P38" s="1">
        <v>3.2599999999999997E-2</v>
      </c>
      <c r="Q38" s="1">
        <v>3.95E-2</v>
      </c>
      <c r="R38">
        <f t="shared" si="2"/>
        <v>4.0807329999999996E-2</v>
      </c>
      <c r="T38" s="1">
        <v>3.5</v>
      </c>
      <c r="U38" s="1">
        <v>184.5</v>
      </c>
      <c r="V38" s="1">
        <v>3.2550000000000003E-2</v>
      </c>
      <c r="W38" s="1">
        <v>6.25E-2</v>
      </c>
      <c r="X38">
        <f t="shared" si="3"/>
        <v>6.7023324999999995E-2</v>
      </c>
    </row>
    <row r="39" spans="2:24" x14ac:dyDescent="0.25">
      <c r="B39" s="1">
        <v>3.6</v>
      </c>
      <c r="C39" s="1">
        <v>90.6</v>
      </c>
      <c r="D39" s="1">
        <v>3.2800000000000003E-2</v>
      </c>
      <c r="E39" s="1">
        <v>-2.7E-2</v>
      </c>
      <c r="F39">
        <f t="shared" si="0"/>
        <v>-2.7287440000000003E-2</v>
      </c>
      <c r="H39" s="1">
        <v>3.5990000000000002</v>
      </c>
      <c r="I39" s="1">
        <v>182.7</v>
      </c>
      <c r="J39" s="1">
        <v>3.2649999999999998E-2</v>
      </c>
      <c r="K39" s="1">
        <v>-5.5500000000000001E-2</v>
      </c>
      <c r="L39">
        <f t="shared" si="1"/>
        <v>-5.5188675E-2</v>
      </c>
      <c r="N39" s="1">
        <v>3.5990000000000002</v>
      </c>
      <c r="O39" s="1">
        <v>90.75</v>
      </c>
      <c r="P39" s="1">
        <v>3.2599999999999997E-2</v>
      </c>
      <c r="Q39" s="1">
        <v>4.0500000000000001E-2</v>
      </c>
      <c r="R39">
        <f t="shared" si="2"/>
        <v>4.0807329999999996E-2</v>
      </c>
      <c r="T39" s="1">
        <v>3.5990000000000002</v>
      </c>
      <c r="U39" s="1">
        <v>184.5</v>
      </c>
      <c r="V39" s="1">
        <v>3.2550000000000003E-2</v>
      </c>
      <c r="W39" s="1">
        <v>6.2E-2</v>
      </c>
      <c r="X39">
        <f t="shared" si="3"/>
        <v>6.7023324999999995E-2</v>
      </c>
    </row>
    <row r="40" spans="2:24" x14ac:dyDescent="0.25">
      <c r="B40" s="1">
        <v>3.7</v>
      </c>
      <c r="C40" s="1">
        <v>90.45</v>
      </c>
      <c r="D40" s="1">
        <v>3.2649999999999998E-2</v>
      </c>
      <c r="E40" s="1">
        <v>-2.75E-2</v>
      </c>
      <c r="F40">
        <f t="shared" si="0"/>
        <v>-2.7168594999999997E-2</v>
      </c>
      <c r="H40" s="1">
        <v>3.7</v>
      </c>
      <c r="I40" s="1">
        <v>182.85</v>
      </c>
      <c r="J40" s="1">
        <v>3.2649999999999998E-2</v>
      </c>
      <c r="K40" s="1">
        <v>-5.45E-2</v>
      </c>
      <c r="L40">
        <f t="shared" si="1"/>
        <v>-5.5188675E-2</v>
      </c>
      <c r="N40" s="1">
        <v>3.7040000000000002</v>
      </c>
      <c r="O40" s="1">
        <v>90.6</v>
      </c>
      <c r="P40" s="1">
        <v>3.2599999999999997E-2</v>
      </c>
      <c r="Q40" s="1">
        <v>3.9E-2</v>
      </c>
      <c r="R40">
        <f t="shared" si="2"/>
        <v>4.0807329999999996E-2</v>
      </c>
      <c r="T40" s="1">
        <v>3.6989999999999998</v>
      </c>
      <c r="U40" s="1">
        <v>184.5</v>
      </c>
      <c r="V40" s="1">
        <v>3.2550000000000003E-2</v>
      </c>
      <c r="W40" s="1">
        <v>6.3E-2</v>
      </c>
      <c r="X40">
        <f t="shared" si="3"/>
        <v>6.7023324999999995E-2</v>
      </c>
    </row>
    <row r="41" spans="2:24" x14ac:dyDescent="0.25">
      <c r="B41" s="1">
        <v>3.8</v>
      </c>
      <c r="C41" s="1">
        <v>90.6</v>
      </c>
      <c r="D41" s="1">
        <v>3.2649999999999998E-2</v>
      </c>
      <c r="E41" s="1">
        <v>-2.75E-2</v>
      </c>
      <c r="F41">
        <f t="shared" si="0"/>
        <v>-2.7168594999999997E-2</v>
      </c>
      <c r="H41" s="1">
        <v>3.8</v>
      </c>
      <c r="I41" s="1">
        <v>182.85</v>
      </c>
      <c r="J41" s="1">
        <v>3.2599999999999997E-2</v>
      </c>
      <c r="K41" s="1">
        <v>-5.45E-2</v>
      </c>
      <c r="L41">
        <f t="shared" si="1"/>
        <v>-5.5103699999999992E-2</v>
      </c>
      <c r="N41" s="1">
        <v>3.8</v>
      </c>
      <c r="O41" s="1">
        <v>90.6</v>
      </c>
      <c r="P41" s="1">
        <v>3.2599999999999997E-2</v>
      </c>
      <c r="Q41" s="1">
        <v>3.95E-2</v>
      </c>
      <c r="R41">
        <f t="shared" si="2"/>
        <v>4.0807329999999996E-2</v>
      </c>
      <c r="T41" s="1">
        <v>3.8</v>
      </c>
      <c r="U41" s="1">
        <v>184.65</v>
      </c>
      <c r="V41" s="1">
        <v>3.2599999999999997E-2</v>
      </c>
      <c r="W41" s="1">
        <v>6.2E-2</v>
      </c>
      <c r="X41">
        <f t="shared" si="3"/>
        <v>6.7122899999999985E-2</v>
      </c>
    </row>
    <row r="42" spans="2:24" x14ac:dyDescent="0.25">
      <c r="B42" s="1">
        <v>3.9</v>
      </c>
      <c r="C42" s="1">
        <v>90.45</v>
      </c>
      <c r="D42" s="1">
        <v>3.295E-2</v>
      </c>
      <c r="E42" s="1">
        <v>-2.75E-2</v>
      </c>
      <c r="F42">
        <f t="shared" si="0"/>
        <v>-2.7406284999999999E-2</v>
      </c>
      <c r="H42" s="1">
        <v>3.899</v>
      </c>
      <c r="I42" s="1">
        <v>182.85</v>
      </c>
      <c r="J42" s="1">
        <v>3.2599999999999997E-2</v>
      </c>
      <c r="K42" s="1">
        <v>-5.5500000000000001E-2</v>
      </c>
      <c r="L42">
        <f t="shared" si="1"/>
        <v>-5.5103699999999992E-2</v>
      </c>
      <c r="N42" s="1">
        <v>3.9</v>
      </c>
      <c r="O42" s="1">
        <v>90.6</v>
      </c>
      <c r="P42" s="1">
        <v>3.2649999999999998E-2</v>
      </c>
      <c r="Q42" s="1">
        <v>4.0500000000000001E-2</v>
      </c>
      <c r="R42">
        <f t="shared" si="2"/>
        <v>4.0870054999999995E-2</v>
      </c>
      <c r="T42" s="1">
        <v>3.9</v>
      </c>
      <c r="U42" s="1">
        <v>184.5</v>
      </c>
      <c r="V42" s="1">
        <v>3.2599999999999997E-2</v>
      </c>
      <c r="W42" s="1">
        <v>6.3500000000000001E-2</v>
      </c>
      <c r="X42">
        <f t="shared" si="3"/>
        <v>6.7122899999999985E-2</v>
      </c>
    </row>
    <row r="43" spans="2:24" x14ac:dyDescent="0.25">
      <c r="B43" s="1">
        <v>4</v>
      </c>
      <c r="C43" s="1">
        <v>90.6</v>
      </c>
      <c r="D43" s="1">
        <v>3.2649999999999998E-2</v>
      </c>
      <c r="E43" s="1">
        <v>-2.75E-2</v>
      </c>
      <c r="F43">
        <f t="shared" si="0"/>
        <v>-2.7168594999999997E-2</v>
      </c>
      <c r="H43" s="1">
        <v>4</v>
      </c>
      <c r="I43" s="1">
        <v>182.7</v>
      </c>
      <c r="J43" s="1">
        <v>3.2649999999999998E-2</v>
      </c>
      <c r="K43" s="1">
        <v>-5.45E-2</v>
      </c>
      <c r="L43">
        <f t="shared" si="1"/>
        <v>-5.5188675E-2</v>
      </c>
      <c r="N43" s="1">
        <v>3.9990000000000001</v>
      </c>
      <c r="O43" s="1">
        <v>90.6</v>
      </c>
      <c r="P43" s="1">
        <v>3.2750000000000001E-2</v>
      </c>
      <c r="Q43" s="1">
        <v>4.0500000000000001E-2</v>
      </c>
      <c r="R43">
        <f t="shared" si="2"/>
        <v>4.0995505000000002E-2</v>
      </c>
      <c r="T43" s="1">
        <v>4</v>
      </c>
      <c r="U43" s="1">
        <v>184.5</v>
      </c>
      <c r="V43" s="1">
        <v>3.2550000000000003E-2</v>
      </c>
      <c r="W43" s="1">
        <v>6.2E-2</v>
      </c>
      <c r="X43">
        <f t="shared" si="3"/>
        <v>6.7023324999999995E-2</v>
      </c>
    </row>
    <row r="44" spans="2:24" x14ac:dyDescent="0.25">
      <c r="B44" s="1">
        <v>4.0999999999999996</v>
      </c>
      <c r="C44" s="1">
        <v>90.6</v>
      </c>
      <c r="D44" s="1">
        <v>3.2649999999999998E-2</v>
      </c>
      <c r="E44" s="1">
        <v>-2.75E-2</v>
      </c>
      <c r="F44">
        <f t="shared" si="0"/>
        <v>-2.7168594999999997E-2</v>
      </c>
      <c r="H44" s="1">
        <v>4.0999999999999996</v>
      </c>
      <c r="I44" s="1">
        <v>182.85</v>
      </c>
      <c r="J44" s="1">
        <v>3.2599999999999997E-2</v>
      </c>
      <c r="K44" s="1">
        <v>-5.5E-2</v>
      </c>
      <c r="L44">
        <f t="shared" si="1"/>
        <v>-5.5103699999999992E-2</v>
      </c>
      <c r="N44" s="1">
        <v>4.0999999999999996</v>
      </c>
      <c r="O44" s="1">
        <v>90.6</v>
      </c>
      <c r="P44" s="1">
        <v>3.2649999999999998E-2</v>
      </c>
      <c r="Q44" s="1">
        <v>4.0500000000000001E-2</v>
      </c>
      <c r="R44">
        <f t="shared" si="2"/>
        <v>4.0870054999999995E-2</v>
      </c>
      <c r="T44" s="1">
        <v>4.0990000000000002</v>
      </c>
      <c r="U44" s="1">
        <v>184.5</v>
      </c>
      <c r="V44" s="1">
        <v>3.2599999999999997E-2</v>
      </c>
      <c r="W44" s="1">
        <v>6.3500000000000001E-2</v>
      </c>
      <c r="X44">
        <f t="shared" si="3"/>
        <v>6.7122899999999985E-2</v>
      </c>
    </row>
    <row r="45" spans="2:24" x14ac:dyDescent="0.25">
      <c r="B45" s="1">
        <v>4.2</v>
      </c>
      <c r="C45" s="1">
        <v>90.6</v>
      </c>
      <c r="D45" s="1">
        <v>3.2649999999999998E-2</v>
      </c>
      <c r="E45" s="1">
        <v>-2.8000000000000001E-2</v>
      </c>
      <c r="F45">
        <f t="shared" si="0"/>
        <v>-2.7168594999999997E-2</v>
      </c>
      <c r="H45" s="1">
        <v>4.2</v>
      </c>
      <c r="I45" s="1">
        <v>182.7</v>
      </c>
      <c r="J45" s="1">
        <v>3.2599999999999997E-2</v>
      </c>
      <c r="K45" s="1">
        <v>-5.5E-2</v>
      </c>
      <c r="L45">
        <f t="shared" si="1"/>
        <v>-5.5103699999999992E-2</v>
      </c>
      <c r="N45" s="1">
        <v>4.2</v>
      </c>
      <c r="O45" s="1">
        <v>90.6</v>
      </c>
      <c r="P45" s="1">
        <v>3.2750000000000001E-2</v>
      </c>
      <c r="Q45" s="1">
        <v>4.0500000000000001E-2</v>
      </c>
      <c r="R45">
        <f t="shared" si="2"/>
        <v>4.0995505000000002E-2</v>
      </c>
      <c r="T45" s="1">
        <v>4.1989999999999998</v>
      </c>
      <c r="U45" s="1">
        <v>184.5</v>
      </c>
      <c r="V45" s="1">
        <v>3.2599999999999997E-2</v>
      </c>
      <c r="W45" s="1">
        <v>6.3500000000000001E-2</v>
      </c>
      <c r="X45">
        <f t="shared" si="3"/>
        <v>6.7122899999999985E-2</v>
      </c>
    </row>
    <row r="46" spans="2:24" x14ac:dyDescent="0.25">
      <c r="B46" s="1">
        <v>4.3</v>
      </c>
      <c r="C46" s="1">
        <v>90.6</v>
      </c>
      <c r="D46" s="1">
        <v>3.27E-2</v>
      </c>
      <c r="E46" s="1">
        <v>-2.7E-2</v>
      </c>
      <c r="F46">
        <f t="shared" si="0"/>
        <v>-2.720821E-2</v>
      </c>
      <c r="H46" s="1">
        <v>4.2990000000000004</v>
      </c>
      <c r="I46" s="1">
        <v>182.85</v>
      </c>
      <c r="J46" s="1">
        <v>3.2599999999999997E-2</v>
      </c>
      <c r="K46" s="1">
        <v>-5.6000000000000001E-2</v>
      </c>
      <c r="L46">
        <f t="shared" si="1"/>
        <v>-5.5103699999999992E-2</v>
      </c>
      <c r="N46" s="1">
        <v>4.3</v>
      </c>
      <c r="O46" s="1">
        <v>90.6</v>
      </c>
      <c r="P46" s="1">
        <v>3.27E-2</v>
      </c>
      <c r="Q46" s="1">
        <v>4.0500000000000001E-2</v>
      </c>
      <c r="R46">
        <f t="shared" si="2"/>
        <v>4.0932780000000002E-2</v>
      </c>
      <c r="T46" s="1">
        <v>4.3</v>
      </c>
      <c r="U46" s="1">
        <v>184.5</v>
      </c>
      <c r="V46" s="1">
        <v>3.2599999999999997E-2</v>
      </c>
      <c r="W46" s="1">
        <v>6.3E-2</v>
      </c>
      <c r="X46">
        <f t="shared" si="3"/>
        <v>6.7122899999999985E-2</v>
      </c>
    </row>
    <row r="47" spans="2:24" x14ac:dyDescent="0.25">
      <c r="B47" s="1">
        <v>4.4000000000000004</v>
      </c>
      <c r="C47" s="1">
        <v>90.6</v>
      </c>
      <c r="D47" s="1">
        <v>3.2649999999999998E-2</v>
      </c>
      <c r="E47" s="1">
        <v>-2.7E-2</v>
      </c>
      <c r="F47">
        <f t="shared" si="0"/>
        <v>-2.7168594999999997E-2</v>
      </c>
      <c r="H47" s="1">
        <v>4.4000000000000004</v>
      </c>
      <c r="I47" s="1">
        <v>182.85</v>
      </c>
      <c r="J47" s="1">
        <v>3.2649999999999998E-2</v>
      </c>
      <c r="K47" s="1">
        <v>-5.5E-2</v>
      </c>
      <c r="L47">
        <f t="shared" si="1"/>
        <v>-5.5188675E-2</v>
      </c>
      <c r="N47" s="1">
        <v>4.4000000000000004</v>
      </c>
      <c r="O47" s="1">
        <v>90.6</v>
      </c>
      <c r="P47" s="1">
        <v>3.27E-2</v>
      </c>
      <c r="Q47" s="1">
        <v>0.04</v>
      </c>
      <c r="R47">
        <f t="shared" si="2"/>
        <v>4.0932780000000002E-2</v>
      </c>
      <c r="T47" s="1">
        <v>4.399</v>
      </c>
      <c r="U47" s="1">
        <v>184.5</v>
      </c>
      <c r="V47" s="1">
        <v>3.2649999999999998E-2</v>
      </c>
      <c r="W47" s="1">
        <v>6.3500000000000001E-2</v>
      </c>
      <c r="X47">
        <f t="shared" si="3"/>
        <v>6.722247499999999E-2</v>
      </c>
    </row>
    <row r="48" spans="2:24" x14ac:dyDescent="0.25">
      <c r="B48" s="1">
        <v>4.5</v>
      </c>
      <c r="C48" s="1">
        <v>90.6</v>
      </c>
      <c r="D48" s="1">
        <v>3.27E-2</v>
      </c>
      <c r="E48" s="1">
        <v>-2.7E-2</v>
      </c>
      <c r="F48">
        <f t="shared" si="0"/>
        <v>-2.720821E-2</v>
      </c>
      <c r="H48" s="1">
        <v>4.5</v>
      </c>
      <c r="I48" s="1">
        <v>182.85</v>
      </c>
      <c r="J48" s="1">
        <v>3.2599999999999997E-2</v>
      </c>
      <c r="K48" s="1">
        <v>-5.45E-2</v>
      </c>
      <c r="L48">
        <f t="shared" si="1"/>
        <v>-5.5103699999999992E-2</v>
      </c>
      <c r="N48" s="1">
        <v>4.4989999999999997</v>
      </c>
      <c r="O48" s="1">
        <v>90.6</v>
      </c>
      <c r="P48" s="1">
        <v>3.27E-2</v>
      </c>
      <c r="Q48" s="1">
        <v>4.0500000000000001E-2</v>
      </c>
      <c r="R48">
        <f t="shared" si="2"/>
        <v>4.0932780000000002E-2</v>
      </c>
      <c r="T48" s="1">
        <v>4.4989999999999997</v>
      </c>
      <c r="U48" s="1">
        <v>184.65</v>
      </c>
      <c r="V48" s="1">
        <v>3.2599999999999997E-2</v>
      </c>
      <c r="W48" s="1">
        <v>6.25E-2</v>
      </c>
      <c r="X48">
        <f t="shared" si="3"/>
        <v>6.7122899999999985E-2</v>
      </c>
    </row>
    <row r="49" spans="2:24" x14ac:dyDescent="0.25">
      <c r="B49" s="1">
        <v>4.5999999999999996</v>
      </c>
      <c r="C49" s="1">
        <v>90.6</v>
      </c>
      <c r="D49" s="1">
        <v>3.27E-2</v>
      </c>
      <c r="E49" s="1">
        <v>-2.7E-2</v>
      </c>
      <c r="F49">
        <f t="shared" si="0"/>
        <v>-2.720821E-2</v>
      </c>
      <c r="H49" s="1">
        <v>4.5999999999999996</v>
      </c>
      <c r="I49" s="1">
        <v>182.7</v>
      </c>
      <c r="J49" s="1">
        <v>3.2750000000000001E-2</v>
      </c>
      <c r="K49" s="1">
        <v>-5.5E-2</v>
      </c>
      <c r="L49">
        <f t="shared" si="1"/>
        <v>-5.5358625000000002E-2</v>
      </c>
      <c r="N49" s="1">
        <v>4.5999999999999996</v>
      </c>
      <c r="O49" s="1">
        <v>90.6</v>
      </c>
      <c r="P49" s="1">
        <v>3.2800000000000003E-2</v>
      </c>
      <c r="Q49" s="1">
        <v>4.0500000000000001E-2</v>
      </c>
      <c r="R49">
        <f t="shared" si="2"/>
        <v>4.1058230000000001E-2</v>
      </c>
      <c r="T49" s="1">
        <v>4.5990000000000002</v>
      </c>
      <c r="U49" s="1">
        <v>184.5</v>
      </c>
      <c r="V49" s="1">
        <v>3.2349999999999997E-2</v>
      </c>
      <c r="W49" s="1">
        <v>6.25E-2</v>
      </c>
      <c r="X49">
        <f t="shared" si="3"/>
        <v>6.6625024999999991E-2</v>
      </c>
    </row>
    <row r="50" spans="2:24" x14ac:dyDescent="0.25">
      <c r="B50" s="1">
        <v>4.7</v>
      </c>
      <c r="C50" s="1">
        <v>90.6</v>
      </c>
      <c r="D50" s="1">
        <v>3.2649999999999998E-2</v>
      </c>
      <c r="E50" s="1">
        <v>-2.7E-2</v>
      </c>
      <c r="F50">
        <f t="shared" si="0"/>
        <v>-2.7168594999999997E-2</v>
      </c>
      <c r="H50" s="1">
        <v>4.7</v>
      </c>
      <c r="I50" s="1">
        <v>182.7</v>
      </c>
      <c r="J50" s="1">
        <v>3.2599999999999997E-2</v>
      </c>
      <c r="K50" s="1">
        <v>-5.5E-2</v>
      </c>
      <c r="L50">
        <f t="shared" si="1"/>
        <v>-5.5103699999999992E-2</v>
      </c>
      <c r="N50" s="1">
        <v>4.7</v>
      </c>
      <c r="O50" s="1">
        <v>90.6</v>
      </c>
      <c r="P50" s="1">
        <v>3.1199999999999999E-2</v>
      </c>
      <c r="Q50" s="1">
        <v>0.04</v>
      </c>
      <c r="R50">
        <f t="shared" si="2"/>
        <v>3.905103E-2</v>
      </c>
      <c r="T50" s="1">
        <v>4.6989999999999998</v>
      </c>
      <c r="U50" s="1">
        <v>184.5</v>
      </c>
      <c r="V50" s="1">
        <v>3.2649999999999998E-2</v>
      </c>
      <c r="W50" s="1">
        <v>6.2E-2</v>
      </c>
      <c r="X50">
        <f t="shared" si="3"/>
        <v>6.722247499999999E-2</v>
      </c>
    </row>
    <row r="51" spans="2:24" x14ac:dyDescent="0.25">
      <c r="B51" s="1">
        <v>4.8</v>
      </c>
      <c r="C51" s="1">
        <v>90.6</v>
      </c>
      <c r="D51" s="1">
        <v>3.27E-2</v>
      </c>
      <c r="E51" s="1">
        <v>-2.7E-2</v>
      </c>
      <c r="F51">
        <f t="shared" si="0"/>
        <v>-2.720821E-2</v>
      </c>
      <c r="H51" s="1">
        <v>4.8</v>
      </c>
      <c r="I51" s="1">
        <v>182.85</v>
      </c>
      <c r="J51" s="1">
        <v>3.2599999999999997E-2</v>
      </c>
      <c r="K51" s="1">
        <v>-5.5E-2</v>
      </c>
      <c r="L51">
        <f t="shared" si="1"/>
        <v>-5.5103699999999992E-2</v>
      </c>
      <c r="N51" s="1">
        <v>4.8</v>
      </c>
      <c r="O51" s="1">
        <v>90.6</v>
      </c>
      <c r="P51" s="1">
        <v>3.2649999999999998E-2</v>
      </c>
      <c r="Q51" s="1">
        <v>3.95E-2</v>
      </c>
      <c r="R51">
        <f t="shared" si="2"/>
        <v>4.0870054999999995E-2</v>
      </c>
      <c r="T51" s="1">
        <v>4.7990000000000004</v>
      </c>
      <c r="U51" s="1">
        <v>184.5</v>
      </c>
      <c r="V51" s="1">
        <v>3.2599999999999997E-2</v>
      </c>
      <c r="W51" s="1">
        <v>6.4000000000000001E-2</v>
      </c>
      <c r="X51">
        <f t="shared" si="3"/>
        <v>6.7122899999999985E-2</v>
      </c>
    </row>
    <row r="52" spans="2:24" x14ac:dyDescent="0.25">
      <c r="B52" s="1">
        <v>4.9000000000000004</v>
      </c>
      <c r="C52" s="1">
        <v>90.6</v>
      </c>
      <c r="D52" s="1">
        <v>3.2649999999999998E-2</v>
      </c>
      <c r="E52" s="1">
        <v>-2.75E-2</v>
      </c>
      <c r="F52">
        <f t="shared" si="0"/>
        <v>-2.7168594999999997E-2</v>
      </c>
      <c r="H52" s="1">
        <v>4.9000000000000004</v>
      </c>
      <c r="I52" s="1">
        <v>182.85</v>
      </c>
      <c r="J52" s="1">
        <v>3.2599999999999997E-2</v>
      </c>
      <c r="K52" s="1">
        <v>-5.5E-2</v>
      </c>
      <c r="L52">
        <f t="shared" si="1"/>
        <v>-5.5103699999999992E-2</v>
      </c>
      <c r="N52" s="1">
        <v>4.9029999999999996</v>
      </c>
      <c r="O52" s="1">
        <v>90.6</v>
      </c>
      <c r="P52" s="1">
        <v>3.2649999999999998E-2</v>
      </c>
      <c r="Q52" s="1">
        <v>3.9E-2</v>
      </c>
      <c r="R52">
        <f t="shared" si="2"/>
        <v>4.0870054999999995E-2</v>
      </c>
      <c r="T52" s="1">
        <v>4.899</v>
      </c>
      <c r="U52" s="1">
        <v>184.5</v>
      </c>
      <c r="V52" s="1">
        <v>3.2599999999999997E-2</v>
      </c>
      <c r="W52" s="1">
        <v>6.4000000000000001E-2</v>
      </c>
      <c r="X52">
        <f t="shared" si="3"/>
        <v>6.7122899999999985E-2</v>
      </c>
    </row>
    <row r="53" spans="2:24" x14ac:dyDescent="0.25">
      <c r="E53" t="s">
        <v>13</v>
      </c>
      <c r="F53">
        <f>AVERAGE(F3:F52)</f>
        <v>-2.1512365299999992E-2</v>
      </c>
      <c r="L53">
        <f>AVERAGE(L3:L52)</f>
        <v>-4.2518902500000018E-2</v>
      </c>
      <c r="N53" s="1">
        <v>5</v>
      </c>
      <c r="O53" s="1">
        <v>90.6</v>
      </c>
      <c r="P53" s="1">
        <v>3.27E-2</v>
      </c>
      <c r="Q53" s="1">
        <v>0.04</v>
      </c>
      <c r="R53">
        <f t="shared" si="2"/>
        <v>4.0932780000000002E-2</v>
      </c>
      <c r="T53" s="1">
        <v>4.9989999999999997</v>
      </c>
      <c r="U53" s="1">
        <v>184.5</v>
      </c>
      <c r="V53" s="1">
        <v>3.2649999999999998E-2</v>
      </c>
      <c r="W53" s="1">
        <v>6.25E-2</v>
      </c>
      <c r="X53">
        <f t="shared" si="3"/>
        <v>6.722247499999999E-2</v>
      </c>
    </row>
    <row r="54" spans="2:24" x14ac:dyDescent="0.25">
      <c r="N54" s="1">
        <v>5.0990000000000002</v>
      </c>
      <c r="O54" s="1">
        <v>90.6</v>
      </c>
      <c r="P54" s="1">
        <v>3.27E-2</v>
      </c>
      <c r="Q54" s="1">
        <v>0.04</v>
      </c>
      <c r="R54">
        <f t="shared" si="2"/>
        <v>4.0932780000000002E-2</v>
      </c>
      <c r="T54" s="1">
        <v>5.0999999999999996</v>
      </c>
      <c r="U54" s="1">
        <v>184.5</v>
      </c>
      <c r="V54" s="1">
        <v>3.27E-2</v>
      </c>
      <c r="W54" s="1">
        <v>6.2E-2</v>
      </c>
      <c r="X54">
        <f t="shared" si="3"/>
        <v>6.7322049999999994E-2</v>
      </c>
    </row>
    <row r="55" spans="2:24" x14ac:dyDescent="0.25">
      <c r="R55">
        <f>AVERAGE(R3:R54)</f>
        <v>3.0942617499999995E-2</v>
      </c>
      <c r="T55" s="1">
        <v>5.2030000000000003</v>
      </c>
      <c r="U55" s="1">
        <v>184.5</v>
      </c>
      <c r="V55" s="1">
        <v>3.2649999999999998E-2</v>
      </c>
      <c r="W55" s="1">
        <v>6.1499999999999999E-2</v>
      </c>
      <c r="X55">
        <f t="shared" si="3"/>
        <v>6.722247499999999E-2</v>
      </c>
    </row>
    <row r="56" spans="2:24" x14ac:dyDescent="0.25">
      <c r="T56" s="1">
        <v>5.2990000000000004</v>
      </c>
      <c r="U56" s="1">
        <v>184.5</v>
      </c>
      <c r="V56" s="1">
        <v>3.27E-2</v>
      </c>
      <c r="W56" s="1">
        <v>6.3E-2</v>
      </c>
      <c r="X56">
        <f t="shared" si="3"/>
        <v>6.7322049999999994E-2</v>
      </c>
    </row>
    <row r="57" spans="2:24" x14ac:dyDescent="0.25">
      <c r="T57" s="1">
        <v>5.399</v>
      </c>
      <c r="U57" s="1">
        <v>184.65</v>
      </c>
      <c r="V57" s="1">
        <v>3.2750000000000001E-2</v>
      </c>
      <c r="W57" s="1">
        <v>6.4000000000000001E-2</v>
      </c>
      <c r="X57">
        <f t="shared" si="3"/>
        <v>6.7421624999999999E-2</v>
      </c>
    </row>
    <row r="58" spans="2:24" x14ac:dyDescent="0.25">
      <c r="T58" s="1">
        <v>5.4989999999999997</v>
      </c>
      <c r="U58" s="1">
        <v>184.5</v>
      </c>
      <c r="V58" s="1">
        <v>3.27E-2</v>
      </c>
      <c r="W58" s="1">
        <v>6.4000000000000001E-2</v>
      </c>
      <c r="X58">
        <f t="shared" si="3"/>
        <v>6.7322049999999994E-2</v>
      </c>
    </row>
    <row r="59" spans="2:24" x14ac:dyDescent="0.25">
      <c r="T59" s="1">
        <v>5.5990000000000002</v>
      </c>
      <c r="U59" s="1">
        <v>184.5</v>
      </c>
      <c r="V59" s="1">
        <v>3.27E-2</v>
      </c>
      <c r="W59" s="1">
        <v>6.4000000000000001E-2</v>
      </c>
      <c r="X59">
        <f t="shared" si="3"/>
        <v>6.7322049999999994E-2</v>
      </c>
    </row>
    <row r="60" spans="2:24" x14ac:dyDescent="0.25">
      <c r="T60" s="1">
        <v>5.7</v>
      </c>
      <c r="U60" s="1">
        <v>184.5</v>
      </c>
      <c r="V60" s="1">
        <v>3.27E-2</v>
      </c>
      <c r="W60" s="1">
        <v>6.3E-2</v>
      </c>
      <c r="X60">
        <f t="shared" si="3"/>
        <v>6.7322049999999994E-2</v>
      </c>
    </row>
    <row r="61" spans="2:24" x14ac:dyDescent="0.25">
      <c r="T61" s="1">
        <v>5.7990000000000004</v>
      </c>
      <c r="U61" s="1">
        <v>184.65</v>
      </c>
      <c r="V61" s="1">
        <v>3.27E-2</v>
      </c>
      <c r="W61" s="1">
        <v>6.4000000000000001E-2</v>
      </c>
      <c r="X61">
        <f t="shared" si="3"/>
        <v>6.7322049999999994E-2</v>
      </c>
    </row>
    <row r="62" spans="2:24" x14ac:dyDescent="0.25">
      <c r="T62" s="1">
        <v>5.899</v>
      </c>
      <c r="U62" s="1">
        <v>184.65</v>
      </c>
      <c r="V62" s="1">
        <v>3.27E-2</v>
      </c>
      <c r="W62" s="1">
        <v>6.4000000000000001E-2</v>
      </c>
      <c r="X62">
        <f t="shared" si="3"/>
        <v>6.7322049999999994E-2</v>
      </c>
    </row>
    <row r="63" spans="2:24" x14ac:dyDescent="0.25">
      <c r="T63" s="1">
        <v>5.9989999999999997</v>
      </c>
      <c r="U63" s="1">
        <v>184.5</v>
      </c>
      <c r="V63" s="1">
        <v>3.2649999999999998E-2</v>
      </c>
      <c r="W63" s="1">
        <v>6.25E-2</v>
      </c>
      <c r="X63">
        <f t="shared" si="3"/>
        <v>6.722247499999999E-2</v>
      </c>
    </row>
    <row r="64" spans="2:24" x14ac:dyDescent="0.25">
      <c r="T64" s="1">
        <v>6.1</v>
      </c>
      <c r="U64" s="1">
        <v>184.5</v>
      </c>
      <c r="V64" s="1">
        <v>3.27E-2</v>
      </c>
      <c r="W64" s="1">
        <v>6.3E-2</v>
      </c>
      <c r="X64">
        <f t="shared" si="3"/>
        <v>6.7322049999999994E-2</v>
      </c>
    </row>
    <row r="65" spans="20:24" x14ac:dyDescent="0.25">
      <c r="T65" s="1">
        <v>6.1989999999999998</v>
      </c>
      <c r="U65" s="1">
        <v>184.5</v>
      </c>
      <c r="V65" s="1">
        <v>3.27E-2</v>
      </c>
      <c r="W65" s="1">
        <v>6.3500000000000001E-2</v>
      </c>
      <c r="X65">
        <f t="shared" si="3"/>
        <v>6.7322049999999994E-2</v>
      </c>
    </row>
    <row r="66" spans="20:24" x14ac:dyDescent="0.25">
      <c r="T66" s="1">
        <v>6.2990000000000004</v>
      </c>
      <c r="U66" s="1">
        <v>184.5</v>
      </c>
      <c r="V66" s="1">
        <v>3.2649999999999998E-2</v>
      </c>
      <c r="W66" s="1">
        <v>6.3500000000000001E-2</v>
      </c>
      <c r="X66">
        <f t="shared" si="3"/>
        <v>6.722247499999999E-2</v>
      </c>
    </row>
    <row r="67" spans="20:24" x14ac:dyDescent="0.25">
      <c r="X67">
        <f>AVERAGE(X3:X66)</f>
        <v>4.8813546875000002E-2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528EA-7EF4-4D67-A076-C4703A675225}">
  <dimension ref="B1:X57"/>
  <sheetViews>
    <sheetView tabSelected="1" topLeftCell="P1" workbookViewId="0">
      <selection activeCell="X56" sqref="X56"/>
    </sheetView>
  </sheetViews>
  <sheetFormatPr defaultRowHeight="15" x14ac:dyDescent="0.25"/>
  <sheetData>
    <row r="1" spans="2:24" x14ac:dyDescent="0.25">
      <c r="B1" t="s">
        <v>4</v>
      </c>
      <c r="H1" t="s">
        <v>5</v>
      </c>
      <c r="N1" t="s">
        <v>6</v>
      </c>
      <c r="T1" t="s">
        <v>7</v>
      </c>
    </row>
    <row r="2" spans="2:24" x14ac:dyDescent="0.25">
      <c r="B2" s="1" t="s">
        <v>11</v>
      </c>
      <c r="C2" s="1" t="s">
        <v>8</v>
      </c>
      <c r="D2" s="1" t="s">
        <v>9</v>
      </c>
      <c r="E2" s="1" t="s">
        <v>10</v>
      </c>
      <c r="F2" s="3" t="s">
        <v>12</v>
      </c>
      <c r="H2" s="1" t="s">
        <v>11</v>
      </c>
      <c r="I2" s="1" t="s">
        <v>8</v>
      </c>
      <c r="J2" s="1" t="s">
        <v>9</v>
      </c>
      <c r="K2" s="1" t="s">
        <v>10</v>
      </c>
      <c r="L2" s="4" t="s">
        <v>12</v>
      </c>
      <c r="N2" s="1" t="s">
        <v>11</v>
      </c>
      <c r="O2" s="1" t="s">
        <v>8</v>
      </c>
      <c r="P2" s="1" t="s">
        <v>9</v>
      </c>
      <c r="Q2" s="1" t="s">
        <v>10</v>
      </c>
      <c r="R2" s="4" t="s">
        <v>12</v>
      </c>
      <c r="T2" s="1" t="s">
        <v>11</v>
      </c>
      <c r="U2" s="1" t="s">
        <v>8</v>
      </c>
      <c r="V2" s="1" t="s">
        <v>9</v>
      </c>
      <c r="W2" s="1" t="s">
        <v>10</v>
      </c>
      <c r="X2" s="4" t="s">
        <v>12</v>
      </c>
    </row>
    <row r="3" spans="2:24" x14ac:dyDescent="0.25">
      <c r="B3" s="1">
        <v>0</v>
      </c>
      <c r="C3" s="1">
        <v>1.95</v>
      </c>
      <c r="D3" s="1">
        <v>1.145E-2</v>
      </c>
      <c r="E3" s="1">
        <v>1.5E-3</v>
      </c>
      <c r="F3">
        <f>(-0.0001)*C3+0.0022</f>
        <v>2.0050000000000003E-3</v>
      </c>
      <c r="H3" s="1">
        <v>0</v>
      </c>
      <c r="I3" s="1">
        <v>1.95</v>
      </c>
      <c r="J3" s="1">
        <v>3.245E-2</v>
      </c>
      <c r="K3" s="1">
        <v>5.0000000000000001E-4</v>
      </c>
      <c r="L3">
        <f>(-0.0003)*I3+0.0008</f>
        <v>2.1500000000000013E-4</v>
      </c>
      <c r="N3" s="1">
        <v>0</v>
      </c>
      <c r="O3" s="1">
        <v>2.1</v>
      </c>
      <c r="P3" s="1">
        <v>1.155E-2</v>
      </c>
      <c r="Q3" s="1">
        <v>-2.5000000000000001E-3</v>
      </c>
      <c r="R3">
        <f>9.47*10^(-5)*O3+0.0027</f>
        <v>2.89887E-3</v>
      </c>
      <c r="T3" s="1">
        <v>0</v>
      </c>
      <c r="U3" s="1">
        <v>2.25</v>
      </c>
      <c r="V3" s="1">
        <v>3.2550000000000003E-2</v>
      </c>
      <c r="W3" s="1">
        <v>-3.5000000000000001E-3</v>
      </c>
      <c r="X3">
        <f>0.0003*U3+0.0037</f>
        <v>4.3750000000000004E-3</v>
      </c>
    </row>
    <row r="4" spans="2:24" x14ac:dyDescent="0.25">
      <c r="B4" s="1">
        <v>0.1</v>
      </c>
      <c r="C4" s="1">
        <v>1.95</v>
      </c>
      <c r="D4" s="1">
        <v>1.14E-2</v>
      </c>
      <c r="E4" s="1">
        <v>2E-3</v>
      </c>
      <c r="F4">
        <f t="shared" ref="F4:F48" si="0">(-0.0001)*C4+0.0022</f>
        <v>2.0050000000000003E-3</v>
      </c>
      <c r="H4" s="1">
        <v>0.1</v>
      </c>
      <c r="I4" s="1">
        <v>1.95</v>
      </c>
      <c r="J4" s="1">
        <v>3.245E-2</v>
      </c>
      <c r="K4" s="1">
        <v>5.0000000000000001E-4</v>
      </c>
      <c r="L4">
        <f t="shared" ref="L4:L56" si="1">(-0.0003)*I4+0.0008</f>
        <v>2.1500000000000013E-4</v>
      </c>
      <c r="N4" s="1">
        <v>0.1</v>
      </c>
      <c r="O4" s="1">
        <v>2.1</v>
      </c>
      <c r="P4" s="1">
        <v>1.155E-2</v>
      </c>
      <c r="Q4" s="1">
        <v>-2.5000000000000001E-3</v>
      </c>
      <c r="R4">
        <f t="shared" ref="R4:R56" si="2">9.47*10^(-5)*O4+0.0027</f>
        <v>2.89887E-3</v>
      </c>
      <c r="T4" s="1">
        <v>9.9000000000000005E-2</v>
      </c>
      <c r="U4" s="1">
        <v>2.1</v>
      </c>
      <c r="V4" s="1">
        <v>3.2550000000000003E-2</v>
      </c>
      <c r="W4" s="1">
        <v>-3.5000000000000001E-3</v>
      </c>
      <c r="X4">
        <f t="shared" ref="X4:X54" si="3">0.0003*U4+0.0037</f>
        <v>4.3300000000000005E-3</v>
      </c>
    </row>
    <row r="5" spans="2:24" x14ac:dyDescent="0.25">
      <c r="B5" s="1">
        <v>0.2</v>
      </c>
      <c r="C5" s="1">
        <v>1.95</v>
      </c>
      <c r="D5" s="1">
        <v>1.145E-2</v>
      </c>
      <c r="E5" s="1">
        <v>2E-3</v>
      </c>
      <c r="F5">
        <f t="shared" si="0"/>
        <v>2.0050000000000003E-3</v>
      </c>
      <c r="H5" s="1">
        <v>0.2</v>
      </c>
      <c r="I5" s="1">
        <v>1.95</v>
      </c>
      <c r="J5" s="1">
        <v>3.245E-2</v>
      </c>
      <c r="K5" s="1">
        <v>5.0000000000000001E-4</v>
      </c>
      <c r="L5">
        <f t="shared" si="1"/>
        <v>2.1500000000000013E-4</v>
      </c>
      <c r="N5" s="1">
        <v>0.2</v>
      </c>
      <c r="O5" s="1">
        <v>2.1</v>
      </c>
      <c r="P5" s="1">
        <v>1.1599999999999999E-2</v>
      </c>
      <c r="Q5" s="1">
        <v>-2E-3</v>
      </c>
      <c r="R5">
        <f t="shared" si="2"/>
        <v>2.89887E-3</v>
      </c>
      <c r="T5" s="1">
        <v>0.2</v>
      </c>
      <c r="U5" s="1">
        <v>2.4</v>
      </c>
      <c r="V5" s="1">
        <v>3.2500000000000001E-2</v>
      </c>
      <c r="W5" s="1">
        <v>-3.0000000000000001E-3</v>
      </c>
      <c r="X5">
        <f t="shared" si="3"/>
        <v>4.4200000000000003E-3</v>
      </c>
    </row>
    <row r="6" spans="2:24" x14ac:dyDescent="0.25">
      <c r="B6" s="1">
        <v>0.3</v>
      </c>
      <c r="C6" s="1">
        <v>5.55</v>
      </c>
      <c r="D6" s="1">
        <v>1.145E-2</v>
      </c>
      <c r="E6" s="1">
        <v>1.5E-3</v>
      </c>
      <c r="F6">
        <f t="shared" si="0"/>
        <v>1.6450000000000002E-3</v>
      </c>
      <c r="H6" s="1">
        <v>0.3</v>
      </c>
      <c r="I6" s="1">
        <v>3</v>
      </c>
      <c r="J6" s="1">
        <v>3.245E-2</v>
      </c>
      <c r="K6" s="1">
        <v>0</v>
      </c>
      <c r="L6">
        <f t="shared" si="1"/>
        <v>-9.9999999999999937E-5</v>
      </c>
      <c r="N6" s="1">
        <v>0.3</v>
      </c>
      <c r="O6" s="1">
        <v>3.6</v>
      </c>
      <c r="P6" s="1">
        <v>1.155E-2</v>
      </c>
      <c r="Q6" s="1">
        <v>-2.5000000000000001E-3</v>
      </c>
      <c r="R6">
        <f t="shared" si="2"/>
        <v>3.0409200000000003E-3</v>
      </c>
      <c r="T6" s="1">
        <v>0.3</v>
      </c>
      <c r="U6" s="1">
        <v>8.1</v>
      </c>
      <c r="V6" s="1">
        <v>3.2500000000000001E-2</v>
      </c>
      <c r="W6" s="1">
        <v>-1.5E-3</v>
      </c>
      <c r="X6">
        <f t="shared" si="3"/>
        <v>6.13E-3</v>
      </c>
    </row>
    <row r="7" spans="2:24" x14ac:dyDescent="0.25">
      <c r="B7" s="1">
        <v>0.4</v>
      </c>
      <c r="C7" s="1">
        <v>9.3000000000000007</v>
      </c>
      <c r="D7" s="1">
        <v>1.145E-2</v>
      </c>
      <c r="E7" s="1">
        <v>1E-3</v>
      </c>
      <c r="F7">
        <f t="shared" si="0"/>
        <v>1.2699999999999999E-3</v>
      </c>
      <c r="H7" s="1">
        <v>0.4</v>
      </c>
      <c r="I7" s="1">
        <v>8.6999999999999993</v>
      </c>
      <c r="J7" s="1">
        <v>3.245E-2</v>
      </c>
      <c r="K7" s="1">
        <v>-1.5E-3</v>
      </c>
      <c r="L7">
        <f t="shared" si="1"/>
        <v>-1.8099999999999995E-3</v>
      </c>
      <c r="N7" s="1">
        <v>0.4</v>
      </c>
      <c r="O7" s="1">
        <v>11.85</v>
      </c>
      <c r="P7" s="1">
        <v>1.155E-2</v>
      </c>
      <c r="Q7" s="1">
        <v>-1.5E-3</v>
      </c>
      <c r="R7">
        <f t="shared" si="2"/>
        <v>3.8221950000000005E-3</v>
      </c>
      <c r="T7" s="1">
        <v>0.4</v>
      </c>
      <c r="U7" s="1">
        <v>17.850000000000001</v>
      </c>
      <c r="V7" s="1">
        <v>3.2550000000000003E-2</v>
      </c>
      <c r="W7" s="1">
        <v>5.0000000000000001E-4</v>
      </c>
      <c r="X7">
        <f t="shared" si="3"/>
        <v>9.0550000000000005E-3</v>
      </c>
    </row>
    <row r="8" spans="2:24" x14ac:dyDescent="0.25">
      <c r="B8" s="1">
        <v>0.5</v>
      </c>
      <c r="C8" s="1">
        <v>20.55</v>
      </c>
      <c r="D8" s="1">
        <v>1.145E-2</v>
      </c>
      <c r="E8" s="1">
        <v>0</v>
      </c>
      <c r="F8">
        <f t="shared" si="0"/>
        <v>1.4500000000000016E-4</v>
      </c>
      <c r="H8" s="1">
        <v>0.5</v>
      </c>
      <c r="I8" s="1">
        <v>18</v>
      </c>
      <c r="J8" s="1">
        <v>3.245E-2</v>
      </c>
      <c r="K8" s="1">
        <v>-4.4999999999999997E-3</v>
      </c>
      <c r="L8">
        <f t="shared" si="1"/>
        <v>-4.5999999999999991E-3</v>
      </c>
      <c r="N8" s="1">
        <v>0.5</v>
      </c>
      <c r="O8" s="1">
        <v>22.8</v>
      </c>
      <c r="P8" s="1">
        <v>1.155E-2</v>
      </c>
      <c r="Q8" s="1">
        <v>0</v>
      </c>
      <c r="R8">
        <f t="shared" si="2"/>
        <v>4.8591600000000004E-3</v>
      </c>
      <c r="T8" s="1">
        <v>0.5</v>
      </c>
      <c r="U8" s="1">
        <v>33</v>
      </c>
      <c r="V8" s="1">
        <v>3.2500000000000001E-2</v>
      </c>
      <c r="W8" s="1">
        <v>4.4999999999999997E-3</v>
      </c>
      <c r="X8">
        <f t="shared" si="3"/>
        <v>1.3599999999999999E-2</v>
      </c>
    </row>
    <row r="9" spans="2:24" x14ac:dyDescent="0.25">
      <c r="B9" s="1">
        <v>0.6</v>
      </c>
      <c r="C9" s="1">
        <v>31.95</v>
      </c>
      <c r="D9" s="1">
        <v>1.14E-2</v>
      </c>
      <c r="E9" s="1">
        <v>-1E-3</v>
      </c>
      <c r="F9">
        <f t="shared" si="0"/>
        <v>-9.9499999999999979E-4</v>
      </c>
      <c r="H9" s="1">
        <v>0.6</v>
      </c>
      <c r="I9" s="1">
        <v>30</v>
      </c>
      <c r="J9" s="1">
        <v>3.245E-2</v>
      </c>
      <c r="K9" s="1">
        <v>-8.0000000000000002E-3</v>
      </c>
      <c r="L9">
        <f t="shared" si="1"/>
        <v>-8.199999999999999E-3</v>
      </c>
      <c r="N9" s="1">
        <v>0.6</v>
      </c>
      <c r="O9" s="1">
        <v>34.950000000000003</v>
      </c>
      <c r="P9" s="1">
        <v>1.155E-2</v>
      </c>
      <c r="Q9" s="1">
        <v>0</v>
      </c>
      <c r="R9">
        <f t="shared" si="2"/>
        <v>6.0097650000000002E-3</v>
      </c>
      <c r="T9" s="1">
        <v>0.6</v>
      </c>
      <c r="U9" s="1">
        <v>48.75</v>
      </c>
      <c r="V9" s="1">
        <v>3.2500000000000001E-2</v>
      </c>
      <c r="W9" s="1">
        <v>8.5000000000000006E-3</v>
      </c>
      <c r="X9">
        <f t="shared" si="3"/>
        <v>1.8325000000000001E-2</v>
      </c>
    </row>
    <row r="10" spans="2:24" x14ac:dyDescent="0.25">
      <c r="B10" s="1">
        <v>0.7</v>
      </c>
      <c r="C10" s="1">
        <v>43.05</v>
      </c>
      <c r="D10" s="1">
        <v>1.14E-2</v>
      </c>
      <c r="E10" s="1">
        <v>-2.5000000000000001E-3</v>
      </c>
      <c r="F10">
        <f t="shared" si="0"/>
        <v>-2.1049999999999997E-3</v>
      </c>
      <c r="H10" s="1">
        <v>0.7</v>
      </c>
      <c r="I10" s="1">
        <v>40.799999999999997</v>
      </c>
      <c r="J10" s="1">
        <v>3.245E-2</v>
      </c>
      <c r="K10" s="1">
        <v>-1.2E-2</v>
      </c>
      <c r="L10">
        <f t="shared" si="1"/>
        <v>-1.1439999999999997E-2</v>
      </c>
      <c r="N10" s="1">
        <v>0.7</v>
      </c>
      <c r="O10" s="1">
        <v>47.25</v>
      </c>
      <c r="P10" s="1">
        <v>1.155E-2</v>
      </c>
      <c r="Q10" s="1">
        <v>1E-3</v>
      </c>
      <c r="R10">
        <f t="shared" si="2"/>
        <v>7.1745750000000007E-3</v>
      </c>
      <c r="T10" s="1">
        <v>0.7</v>
      </c>
      <c r="U10" s="1">
        <v>60.6</v>
      </c>
      <c r="V10" s="1">
        <v>3.2500000000000001E-2</v>
      </c>
      <c r="W10" s="1">
        <v>1.15E-2</v>
      </c>
      <c r="X10">
        <f t="shared" si="3"/>
        <v>2.1879999999999997E-2</v>
      </c>
    </row>
    <row r="11" spans="2:24" x14ac:dyDescent="0.25">
      <c r="B11" s="1">
        <v>0.8</v>
      </c>
      <c r="C11" s="1">
        <v>54.45</v>
      </c>
      <c r="D11" s="1">
        <v>1.145E-2</v>
      </c>
      <c r="E11" s="1">
        <v>-3.5000000000000001E-3</v>
      </c>
      <c r="F11">
        <f t="shared" si="0"/>
        <v>-3.2450000000000001E-3</v>
      </c>
      <c r="H11" s="1">
        <v>0.79900000000000004</v>
      </c>
      <c r="I11" s="1">
        <v>50.4</v>
      </c>
      <c r="J11" s="1">
        <v>3.245E-2</v>
      </c>
      <c r="K11" s="1">
        <v>-1.4999999999999999E-2</v>
      </c>
      <c r="L11">
        <f t="shared" si="1"/>
        <v>-1.4319999999999998E-2</v>
      </c>
      <c r="N11" s="1">
        <v>0.8</v>
      </c>
      <c r="O11" s="1">
        <v>58.35</v>
      </c>
      <c r="P11" s="1">
        <v>1.155E-2</v>
      </c>
      <c r="Q11" s="1">
        <v>3.0000000000000001E-3</v>
      </c>
      <c r="R11">
        <f t="shared" si="2"/>
        <v>8.2257450000000013E-3</v>
      </c>
      <c r="T11" s="1">
        <v>0.8</v>
      </c>
      <c r="U11" s="1">
        <v>67.650000000000006</v>
      </c>
      <c r="V11" s="1">
        <v>3.2500000000000001E-2</v>
      </c>
      <c r="W11" s="1">
        <v>1.35E-2</v>
      </c>
      <c r="X11">
        <f t="shared" si="3"/>
        <v>2.3995000000000002E-2</v>
      </c>
    </row>
    <row r="12" spans="2:24" x14ac:dyDescent="0.25">
      <c r="B12" s="1">
        <v>0.9</v>
      </c>
      <c r="C12" s="1">
        <v>66.3</v>
      </c>
      <c r="D12" s="1">
        <v>1.145E-2</v>
      </c>
      <c r="E12" s="1">
        <v>-5.0000000000000001E-3</v>
      </c>
      <c r="F12">
        <f t="shared" si="0"/>
        <v>-4.4299999999999999E-3</v>
      </c>
      <c r="H12" s="1">
        <v>0.90100000000000002</v>
      </c>
      <c r="I12" s="1">
        <v>60</v>
      </c>
      <c r="J12" s="1">
        <v>3.245E-2</v>
      </c>
      <c r="K12" s="1">
        <v>-1.7999999999999999E-2</v>
      </c>
      <c r="L12">
        <f t="shared" si="1"/>
        <v>-1.72E-2</v>
      </c>
      <c r="N12" s="1">
        <v>0.9</v>
      </c>
      <c r="O12" s="1">
        <v>69.150000000000006</v>
      </c>
      <c r="P12" s="1">
        <v>1.155E-2</v>
      </c>
      <c r="Q12" s="1">
        <v>4.0000000000000001E-3</v>
      </c>
      <c r="R12">
        <f t="shared" si="2"/>
        <v>9.2485050000000006E-3</v>
      </c>
      <c r="T12" s="1">
        <v>0.9</v>
      </c>
      <c r="U12" s="1">
        <v>76.349999999999994</v>
      </c>
      <c r="V12" s="1">
        <v>3.2500000000000001E-2</v>
      </c>
      <c r="W12" s="1">
        <v>1.6E-2</v>
      </c>
      <c r="X12">
        <f t="shared" si="3"/>
        <v>2.6604999999999997E-2</v>
      </c>
    </row>
    <row r="13" spans="2:24" x14ac:dyDescent="0.25">
      <c r="B13" s="1">
        <v>1</v>
      </c>
      <c r="C13" s="1">
        <v>78.3</v>
      </c>
      <c r="D13" s="1">
        <v>1.145E-2</v>
      </c>
      <c r="E13" s="1">
        <v>-6.4999999999999997E-3</v>
      </c>
      <c r="F13">
        <f t="shared" si="0"/>
        <v>-5.6299999999999996E-3</v>
      </c>
      <c r="H13" s="1">
        <v>1</v>
      </c>
      <c r="I13" s="1">
        <v>68.7</v>
      </c>
      <c r="J13" s="1">
        <v>3.245E-2</v>
      </c>
      <c r="K13" s="1">
        <v>-2.0500000000000001E-2</v>
      </c>
      <c r="L13">
        <f t="shared" si="1"/>
        <v>-1.9810000000000001E-2</v>
      </c>
      <c r="N13" s="1">
        <v>1</v>
      </c>
      <c r="O13" s="1">
        <v>80.7</v>
      </c>
      <c r="P13" s="1">
        <v>1.155E-2</v>
      </c>
      <c r="Q13" s="1">
        <v>5.4999999999999997E-3</v>
      </c>
      <c r="R13">
        <f t="shared" si="2"/>
        <v>1.0342290000000001E-2</v>
      </c>
      <c r="T13" s="1">
        <v>0.999</v>
      </c>
      <c r="U13" s="1">
        <v>85.65</v>
      </c>
      <c r="V13" s="1">
        <v>3.2500000000000001E-2</v>
      </c>
      <c r="W13" s="1">
        <v>1.7500000000000002E-2</v>
      </c>
      <c r="X13">
        <f t="shared" si="3"/>
        <v>2.9394999999999998E-2</v>
      </c>
    </row>
    <row r="14" spans="2:24" x14ac:dyDescent="0.25">
      <c r="B14" s="1">
        <v>1.1000000000000001</v>
      </c>
      <c r="C14" s="1">
        <v>90.45</v>
      </c>
      <c r="D14" s="1">
        <v>1.14E-2</v>
      </c>
      <c r="E14" s="1">
        <v>-8.0000000000000002E-3</v>
      </c>
      <c r="F14">
        <f t="shared" si="0"/>
        <v>-6.8450000000000004E-3</v>
      </c>
      <c r="H14" s="1">
        <v>1.1000000000000001</v>
      </c>
      <c r="I14" s="1">
        <v>78</v>
      </c>
      <c r="J14" s="1">
        <v>3.245E-2</v>
      </c>
      <c r="K14" s="1">
        <v>-2.35E-2</v>
      </c>
      <c r="L14">
        <f t="shared" si="1"/>
        <v>-2.2599999999999999E-2</v>
      </c>
      <c r="N14" s="1">
        <v>1.1000000000000001</v>
      </c>
      <c r="O14" s="1">
        <v>92.25</v>
      </c>
      <c r="P14" s="1">
        <v>1.155E-2</v>
      </c>
      <c r="Q14" s="1">
        <v>6.0000000000000001E-3</v>
      </c>
      <c r="R14">
        <f t="shared" si="2"/>
        <v>1.1436075E-2</v>
      </c>
      <c r="T14" s="1">
        <v>1.1000000000000001</v>
      </c>
      <c r="U14" s="1">
        <v>96.45</v>
      </c>
      <c r="V14" s="1">
        <v>3.2500000000000001E-2</v>
      </c>
      <c r="W14" s="1">
        <v>2.1000000000000001E-2</v>
      </c>
      <c r="X14">
        <f t="shared" si="3"/>
        <v>3.2634999999999997E-2</v>
      </c>
    </row>
    <row r="15" spans="2:24" x14ac:dyDescent="0.25">
      <c r="B15" s="1">
        <v>1.2</v>
      </c>
      <c r="C15" s="1">
        <v>103.95</v>
      </c>
      <c r="D15" s="1">
        <v>1.145E-2</v>
      </c>
      <c r="E15" s="1">
        <v>-9.4999999999999998E-3</v>
      </c>
      <c r="F15">
        <f t="shared" si="0"/>
        <v>-8.1950000000000009E-3</v>
      </c>
      <c r="H15" s="1">
        <v>1.2</v>
      </c>
      <c r="I15" s="1">
        <v>88.35</v>
      </c>
      <c r="J15" s="1">
        <v>3.245E-2</v>
      </c>
      <c r="K15" s="1">
        <v>-2.7E-2</v>
      </c>
      <c r="L15">
        <f t="shared" si="1"/>
        <v>-2.5704999999999999E-2</v>
      </c>
      <c r="N15" s="1">
        <v>1.2</v>
      </c>
      <c r="O15" s="1">
        <v>100.95</v>
      </c>
      <c r="P15" s="1">
        <v>1.155E-2</v>
      </c>
      <c r="Q15" s="1">
        <v>6.4999999999999997E-3</v>
      </c>
      <c r="R15">
        <f t="shared" si="2"/>
        <v>1.2259965000000001E-2</v>
      </c>
      <c r="T15" s="1">
        <v>1.2</v>
      </c>
      <c r="U15" s="1">
        <v>108.3</v>
      </c>
      <c r="V15" s="1">
        <v>3.2500000000000001E-2</v>
      </c>
      <c r="W15" s="1">
        <v>2.4E-2</v>
      </c>
      <c r="X15">
        <f t="shared" si="3"/>
        <v>3.619E-2</v>
      </c>
    </row>
    <row r="16" spans="2:24" x14ac:dyDescent="0.25">
      <c r="B16" s="1">
        <v>1.3</v>
      </c>
      <c r="C16" s="1">
        <v>117.75</v>
      </c>
      <c r="D16" s="1">
        <v>1.145E-2</v>
      </c>
      <c r="E16" s="1">
        <v>-1.0500000000000001E-2</v>
      </c>
      <c r="F16">
        <f t="shared" si="0"/>
        <v>-9.5750000000000002E-3</v>
      </c>
      <c r="H16" s="1">
        <v>1.3</v>
      </c>
      <c r="I16" s="1">
        <v>97.5</v>
      </c>
      <c r="J16" s="1">
        <v>3.2399999999999998E-2</v>
      </c>
      <c r="K16" s="1">
        <v>-0.03</v>
      </c>
      <c r="L16">
        <f t="shared" si="1"/>
        <v>-2.845E-2</v>
      </c>
      <c r="N16" s="1">
        <v>1.3</v>
      </c>
      <c r="O16" s="1">
        <v>105.75</v>
      </c>
      <c r="P16" s="1">
        <v>1.155E-2</v>
      </c>
      <c r="Q16" s="1">
        <v>6.4999999999999997E-3</v>
      </c>
      <c r="R16">
        <f t="shared" si="2"/>
        <v>1.2714525000000001E-2</v>
      </c>
      <c r="T16" s="1">
        <v>1.3</v>
      </c>
      <c r="U16" s="1">
        <v>120.6</v>
      </c>
      <c r="V16" s="1">
        <v>3.2500000000000001E-2</v>
      </c>
      <c r="W16" s="1">
        <v>2.6499999999999999E-2</v>
      </c>
      <c r="X16">
        <f t="shared" si="3"/>
        <v>3.9879999999999999E-2</v>
      </c>
    </row>
    <row r="17" spans="2:24" x14ac:dyDescent="0.25">
      <c r="B17" s="1">
        <v>1.4</v>
      </c>
      <c r="C17" s="1">
        <v>130.05000000000001</v>
      </c>
      <c r="D17" s="1">
        <v>1.145E-2</v>
      </c>
      <c r="E17" s="1">
        <v>-1.2500000000000001E-2</v>
      </c>
      <c r="F17">
        <f t="shared" si="0"/>
        <v>-1.0805E-2</v>
      </c>
      <c r="H17" s="1">
        <v>1.4</v>
      </c>
      <c r="I17" s="1">
        <v>103.5</v>
      </c>
      <c r="J17" s="1">
        <v>3.245E-2</v>
      </c>
      <c r="K17" s="1">
        <v>-3.2000000000000001E-2</v>
      </c>
      <c r="L17">
        <f t="shared" si="1"/>
        <v>-3.0249999999999999E-2</v>
      </c>
      <c r="N17" s="1">
        <v>1.4</v>
      </c>
      <c r="O17" s="1">
        <v>113.4</v>
      </c>
      <c r="P17" s="1">
        <v>1.155E-2</v>
      </c>
      <c r="Q17" s="1">
        <v>7.4999999999999997E-3</v>
      </c>
      <c r="R17">
        <f t="shared" si="2"/>
        <v>1.3438980000000003E-2</v>
      </c>
      <c r="T17" s="1">
        <v>1.4</v>
      </c>
      <c r="U17" s="1">
        <v>133.35</v>
      </c>
      <c r="V17" s="1">
        <v>3.2500000000000001E-2</v>
      </c>
      <c r="W17" s="1">
        <v>0.03</v>
      </c>
      <c r="X17">
        <f t="shared" si="3"/>
        <v>4.3704999999999994E-2</v>
      </c>
    </row>
    <row r="18" spans="2:24" x14ac:dyDescent="0.25">
      <c r="B18" s="1">
        <v>1.5</v>
      </c>
      <c r="C18" s="1">
        <v>142.5</v>
      </c>
      <c r="D18" s="1">
        <v>1.14E-2</v>
      </c>
      <c r="E18" s="1">
        <v>-1.4E-2</v>
      </c>
      <c r="F18">
        <f t="shared" si="0"/>
        <v>-1.205E-2</v>
      </c>
      <c r="H18" s="1">
        <v>1.5</v>
      </c>
      <c r="I18" s="1">
        <v>113.55</v>
      </c>
      <c r="J18" s="1">
        <v>3.245E-2</v>
      </c>
      <c r="K18" s="1">
        <v>-3.5000000000000003E-2</v>
      </c>
      <c r="L18">
        <f t="shared" si="1"/>
        <v>-3.3264999999999996E-2</v>
      </c>
      <c r="N18" s="1">
        <v>1.5</v>
      </c>
      <c r="O18" s="1">
        <v>123.9</v>
      </c>
      <c r="P18" s="1">
        <v>1.155E-2</v>
      </c>
      <c r="Q18" s="1">
        <v>8.5000000000000006E-3</v>
      </c>
      <c r="R18">
        <f t="shared" si="2"/>
        <v>1.4433330000000001E-2</v>
      </c>
      <c r="T18" s="1">
        <v>1.5</v>
      </c>
      <c r="U18" s="1">
        <v>147</v>
      </c>
      <c r="V18" s="1">
        <v>3.2500000000000001E-2</v>
      </c>
      <c r="W18" s="1">
        <v>3.3500000000000002E-2</v>
      </c>
      <c r="X18">
        <f t="shared" si="3"/>
        <v>4.7799999999999995E-2</v>
      </c>
    </row>
    <row r="19" spans="2:24" x14ac:dyDescent="0.25">
      <c r="B19" s="1">
        <v>1.599</v>
      </c>
      <c r="C19" s="1">
        <v>154.05000000000001</v>
      </c>
      <c r="D19" s="1">
        <v>1.145E-2</v>
      </c>
      <c r="E19" s="1">
        <v>-1.4500000000000001E-2</v>
      </c>
      <c r="F19">
        <f t="shared" si="0"/>
        <v>-1.3205000000000001E-2</v>
      </c>
      <c r="H19" s="1">
        <v>1.6</v>
      </c>
      <c r="I19" s="1">
        <v>125.4</v>
      </c>
      <c r="J19" s="1">
        <v>3.245E-2</v>
      </c>
      <c r="K19" s="1">
        <v>-3.9E-2</v>
      </c>
      <c r="L19">
        <f t="shared" si="1"/>
        <v>-3.6819999999999999E-2</v>
      </c>
      <c r="N19" s="1">
        <v>1.6040000000000001</v>
      </c>
      <c r="O19" s="1">
        <v>136.19999999999999</v>
      </c>
      <c r="P19" s="1">
        <v>1.155E-2</v>
      </c>
      <c r="Q19" s="1">
        <v>1.2500000000000001E-2</v>
      </c>
      <c r="R19">
        <f t="shared" si="2"/>
        <v>1.559814E-2</v>
      </c>
      <c r="T19" s="1">
        <v>1.6</v>
      </c>
      <c r="U19" s="1">
        <v>160.5</v>
      </c>
      <c r="V19" s="1">
        <v>3.2500000000000001E-2</v>
      </c>
      <c r="W19" s="1">
        <v>3.6499999999999998E-2</v>
      </c>
      <c r="X19">
        <f t="shared" si="3"/>
        <v>5.185E-2</v>
      </c>
    </row>
    <row r="20" spans="2:24" x14ac:dyDescent="0.25">
      <c r="B20" s="1">
        <v>1.6990000000000001</v>
      </c>
      <c r="C20" s="1">
        <v>164.1</v>
      </c>
      <c r="D20" s="1">
        <v>1.14E-2</v>
      </c>
      <c r="E20" s="1">
        <v>-1.6E-2</v>
      </c>
      <c r="F20">
        <f t="shared" si="0"/>
        <v>-1.421E-2</v>
      </c>
      <c r="H20" s="1">
        <v>1.7</v>
      </c>
      <c r="I20" s="1">
        <v>136.65</v>
      </c>
      <c r="J20" s="1">
        <v>3.245E-2</v>
      </c>
      <c r="K20" s="1">
        <v>-4.2500000000000003E-2</v>
      </c>
      <c r="L20">
        <f t="shared" si="1"/>
        <v>-4.0194999999999995E-2</v>
      </c>
      <c r="N20" s="1">
        <v>1.7</v>
      </c>
      <c r="O20" s="1">
        <v>148.05000000000001</v>
      </c>
      <c r="P20" s="1">
        <v>1.155E-2</v>
      </c>
      <c r="Q20" s="1">
        <v>1.0500000000000001E-2</v>
      </c>
      <c r="R20">
        <f t="shared" si="2"/>
        <v>1.6720335000000003E-2</v>
      </c>
      <c r="T20" s="1">
        <v>1.7</v>
      </c>
      <c r="U20" s="1">
        <v>173.25</v>
      </c>
      <c r="V20" s="1">
        <v>3.2500000000000001E-2</v>
      </c>
      <c r="W20" s="1">
        <v>3.95E-2</v>
      </c>
      <c r="X20">
        <f t="shared" si="3"/>
        <v>5.5674999999999995E-2</v>
      </c>
    </row>
    <row r="21" spans="2:24" x14ac:dyDescent="0.25">
      <c r="B21" s="1">
        <v>1.8</v>
      </c>
      <c r="C21" s="1">
        <v>173.7</v>
      </c>
      <c r="D21" s="1">
        <v>1.14E-2</v>
      </c>
      <c r="E21" s="1">
        <v>-1.7000000000000001E-2</v>
      </c>
      <c r="F21">
        <f t="shared" si="0"/>
        <v>-1.5169999999999999E-2</v>
      </c>
      <c r="H21" s="1">
        <v>1.8</v>
      </c>
      <c r="I21" s="1">
        <v>146.25</v>
      </c>
      <c r="J21" s="1">
        <v>3.245E-2</v>
      </c>
      <c r="K21" s="1">
        <v>-4.5499999999999999E-2</v>
      </c>
      <c r="L21">
        <f t="shared" si="1"/>
        <v>-4.3074999999999995E-2</v>
      </c>
      <c r="N21" s="1">
        <v>1.8</v>
      </c>
      <c r="O21" s="1">
        <v>159.15</v>
      </c>
      <c r="P21" s="1">
        <v>1.155E-2</v>
      </c>
      <c r="Q21" s="1">
        <v>1.15E-2</v>
      </c>
      <c r="R21">
        <f t="shared" si="2"/>
        <v>1.7771505000000003E-2</v>
      </c>
      <c r="T21" s="1">
        <v>1.8</v>
      </c>
      <c r="U21" s="1">
        <v>184.95</v>
      </c>
      <c r="V21" s="1">
        <v>3.2500000000000001E-2</v>
      </c>
      <c r="W21" s="1">
        <v>4.2000000000000003E-2</v>
      </c>
      <c r="X21">
        <f t="shared" si="3"/>
        <v>5.9184999999999995E-2</v>
      </c>
    </row>
    <row r="22" spans="2:24" x14ac:dyDescent="0.25">
      <c r="B22" s="1">
        <v>1.899</v>
      </c>
      <c r="C22" s="1">
        <v>182.55</v>
      </c>
      <c r="D22" s="1">
        <v>1.145E-2</v>
      </c>
      <c r="E22" s="1">
        <v>-1.7999999999999999E-2</v>
      </c>
      <c r="F22">
        <f t="shared" si="0"/>
        <v>-1.6055E-2</v>
      </c>
      <c r="H22" s="1">
        <v>1.9</v>
      </c>
      <c r="I22" s="1">
        <v>155.55000000000001</v>
      </c>
      <c r="J22" s="1">
        <v>3.245E-2</v>
      </c>
      <c r="K22" s="1">
        <v>-4.8500000000000001E-2</v>
      </c>
      <c r="L22">
        <f t="shared" si="1"/>
        <v>-4.5864999999999996E-2</v>
      </c>
      <c r="N22" s="1">
        <v>1.9</v>
      </c>
      <c r="O22" s="1">
        <v>170.25</v>
      </c>
      <c r="P22" s="1">
        <v>1.155E-2</v>
      </c>
      <c r="Q22" s="1">
        <v>1.35E-2</v>
      </c>
      <c r="R22">
        <f t="shared" si="2"/>
        <v>1.8822675000000004E-2</v>
      </c>
      <c r="T22" s="1">
        <v>1.9</v>
      </c>
      <c r="U22" s="1">
        <v>185.55</v>
      </c>
      <c r="V22" s="1">
        <v>3.2500000000000001E-2</v>
      </c>
      <c r="W22" s="1">
        <v>4.2500000000000003E-2</v>
      </c>
      <c r="X22">
        <f t="shared" si="3"/>
        <v>5.9365000000000001E-2</v>
      </c>
    </row>
    <row r="23" spans="2:24" x14ac:dyDescent="0.25">
      <c r="B23" s="1">
        <v>2</v>
      </c>
      <c r="C23" s="1">
        <v>183</v>
      </c>
      <c r="D23" s="1">
        <v>1.145E-2</v>
      </c>
      <c r="E23" s="1">
        <v>-1.7999999999999999E-2</v>
      </c>
      <c r="F23">
        <f t="shared" si="0"/>
        <v>-1.61E-2</v>
      </c>
      <c r="H23" s="1">
        <v>2</v>
      </c>
      <c r="I23" s="1">
        <v>166.35</v>
      </c>
      <c r="J23" s="1">
        <v>3.245E-2</v>
      </c>
      <c r="K23" s="1">
        <v>-5.1999999999999998E-2</v>
      </c>
      <c r="L23">
        <f t="shared" si="1"/>
        <v>-4.9104999999999989E-2</v>
      </c>
      <c r="N23" s="1">
        <v>2</v>
      </c>
      <c r="O23" s="1">
        <v>181.5</v>
      </c>
      <c r="P23" s="1">
        <v>1.155E-2</v>
      </c>
      <c r="Q23" s="1">
        <v>1.35E-2</v>
      </c>
      <c r="R23">
        <f t="shared" si="2"/>
        <v>1.9888050000000004E-2</v>
      </c>
      <c r="T23" s="1">
        <v>2</v>
      </c>
      <c r="U23" s="1">
        <v>185.55</v>
      </c>
      <c r="V23" s="1">
        <v>3.2500000000000001E-2</v>
      </c>
      <c r="W23" s="1">
        <v>4.2500000000000003E-2</v>
      </c>
      <c r="X23">
        <f t="shared" si="3"/>
        <v>5.9365000000000001E-2</v>
      </c>
    </row>
    <row r="24" spans="2:24" x14ac:dyDescent="0.25">
      <c r="B24" s="1">
        <v>2.0990000000000002</v>
      </c>
      <c r="C24" s="1">
        <v>183</v>
      </c>
      <c r="D24" s="1">
        <v>1.14E-2</v>
      </c>
      <c r="E24" s="1">
        <v>-1.8499999999999999E-2</v>
      </c>
      <c r="F24">
        <f t="shared" si="0"/>
        <v>-1.61E-2</v>
      </c>
      <c r="H24" s="1">
        <v>2.1</v>
      </c>
      <c r="I24" s="1">
        <v>177.6</v>
      </c>
      <c r="J24" s="1">
        <v>3.245E-2</v>
      </c>
      <c r="K24" s="1">
        <v>-5.5500000000000001E-2</v>
      </c>
      <c r="L24">
        <f t="shared" si="1"/>
        <v>-5.2479999999999992E-2</v>
      </c>
      <c r="N24" s="1">
        <v>2.1</v>
      </c>
      <c r="O24" s="1">
        <v>185.1</v>
      </c>
      <c r="P24" s="1">
        <v>1.15E-2</v>
      </c>
      <c r="Q24" s="1">
        <v>1.4E-2</v>
      </c>
      <c r="R24">
        <f t="shared" si="2"/>
        <v>2.0228970000000002E-2</v>
      </c>
      <c r="T24" s="1">
        <v>2.1</v>
      </c>
      <c r="U24" s="1">
        <v>185.55</v>
      </c>
      <c r="V24" s="1">
        <v>3.2500000000000001E-2</v>
      </c>
      <c r="W24" s="1">
        <v>4.2500000000000003E-2</v>
      </c>
      <c r="X24">
        <f t="shared" si="3"/>
        <v>5.9365000000000001E-2</v>
      </c>
    </row>
    <row r="25" spans="2:24" x14ac:dyDescent="0.25">
      <c r="B25" s="1">
        <v>2.1989999999999998</v>
      </c>
      <c r="C25" s="1">
        <v>183.15</v>
      </c>
      <c r="D25" s="1">
        <v>1.14E-2</v>
      </c>
      <c r="E25" s="1">
        <v>-1.8499999999999999E-2</v>
      </c>
      <c r="F25">
        <f t="shared" si="0"/>
        <v>-1.6115000000000001E-2</v>
      </c>
      <c r="H25" s="1">
        <v>2.2000000000000002</v>
      </c>
      <c r="I25" s="1">
        <v>182.85</v>
      </c>
      <c r="J25" s="1">
        <v>3.245E-2</v>
      </c>
      <c r="K25" s="1">
        <v>-5.7000000000000002E-2</v>
      </c>
      <c r="L25">
        <f t="shared" si="1"/>
        <v>-5.4054999999999992E-2</v>
      </c>
      <c r="N25" s="1">
        <v>2.2000000000000002</v>
      </c>
      <c r="O25" s="1">
        <v>185.25</v>
      </c>
      <c r="P25" s="1">
        <v>1.15E-2</v>
      </c>
      <c r="Q25" s="1">
        <v>1.4999999999999999E-2</v>
      </c>
      <c r="R25">
        <f t="shared" si="2"/>
        <v>2.0243175000000002E-2</v>
      </c>
      <c r="T25" s="1">
        <v>2.2000000000000002</v>
      </c>
      <c r="U25" s="1">
        <v>185.55</v>
      </c>
      <c r="V25" s="1">
        <v>3.2500000000000001E-2</v>
      </c>
      <c r="W25" s="1">
        <v>4.2500000000000003E-2</v>
      </c>
      <c r="X25">
        <f t="shared" si="3"/>
        <v>5.9365000000000001E-2</v>
      </c>
    </row>
    <row r="26" spans="2:24" x14ac:dyDescent="0.25">
      <c r="B26" s="1">
        <v>2.2989999999999999</v>
      </c>
      <c r="C26" s="1">
        <v>183.15</v>
      </c>
      <c r="D26" s="1">
        <v>1.145E-2</v>
      </c>
      <c r="E26" s="1">
        <v>-1.8499999999999999E-2</v>
      </c>
      <c r="F26">
        <f t="shared" si="0"/>
        <v>-1.6115000000000001E-2</v>
      </c>
      <c r="H26" s="1">
        <v>2.2999999999999998</v>
      </c>
      <c r="I26" s="1">
        <v>183</v>
      </c>
      <c r="J26" s="1">
        <v>3.245E-2</v>
      </c>
      <c r="K26" s="1">
        <v>-5.7000000000000002E-2</v>
      </c>
      <c r="L26">
        <f t="shared" si="1"/>
        <v>-5.4099999999999995E-2</v>
      </c>
      <c r="N26" s="1">
        <v>2.2999999999999998</v>
      </c>
      <c r="O26" s="1">
        <v>185.25</v>
      </c>
      <c r="P26" s="1">
        <v>1.15E-2</v>
      </c>
      <c r="Q26" s="1">
        <v>1.4E-2</v>
      </c>
      <c r="R26">
        <f t="shared" si="2"/>
        <v>2.0243175000000002E-2</v>
      </c>
      <c r="T26" s="1">
        <v>2.2999999999999998</v>
      </c>
      <c r="U26" s="1">
        <v>185.55</v>
      </c>
      <c r="V26" s="1">
        <v>3.2500000000000001E-2</v>
      </c>
      <c r="W26" s="1">
        <v>4.2500000000000003E-2</v>
      </c>
      <c r="X26">
        <f t="shared" si="3"/>
        <v>5.9365000000000001E-2</v>
      </c>
    </row>
    <row r="27" spans="2:24" x14ac:dyDescent="0.25">
      <c r="B27" s="1">
        <v>2.399</v>
      </c>
      <c r="C27" s="1">
        <v>183.15</v>
      </c>
      <c r="D27" s="1">
        <v>1.145E-2</v>
      </c>
      <c r="E27" s="1">
        <v>-1.8499999999999999E-2</v>
      </c>
      <c r="F27">
        <f t="shared" si="0"/>
        <v>-1.6115000000000001E-2</v>
      </c>
      <c r="H27" s="1">
        <v>2.4</v>
      </c>
      <c r="I27" s="1">
        <v>183</v>
      </c>
      <c r="J27" s="1">
        <v>3.245E-2</v>
      </c>
      <c r="K27" s="1">
        <v>-5.7000000000000002E-2</v>
      </c>
      <c r="L27">
        <f t="shared" si="1"/>
        <v>-5.4099999999999995E-2</v>
      </c>
      <c r="N27" s="1">
        <v>2.4</v>
      </c>
      <c r="O27" s="1">
        <v>185.25</v>
      </c>
      <c r="P27" s="1">
        <v>1.15E-2</v>
      </c>
      <c r="Q27" s="1">
        <v>1.4E-2</v>
      </c>
      <c r="R27">
        <f t="shared" si="2"/>
        <v>2.0243175000000002E-2</v>
      </c>
      <c r="T27" s="1">
        <v>2.4</v>
      </c>
      <c r="U27" s="1">
        <v>185.55</v>
      </c>
      <c r="V27" s="1">
        <v>3.2500000000000001E-2</v>
      </c>
      <c r="W27" s="1">
        <v>4.2500000000000003E-2</v>
      </c>
      <c r="X27">
        <f t="shared" si="3"/>
        <v>5.9365000000000001E-2</v>
      </c>
    </row>
    <row r="28" spans="2:24" x14ac:dyDescent="0.25">
      <c r="B28" s="1">
        <v>2.4990000000000001</v>
      </c>
      <c r="C28" s="1">
        <v>183.15</v>
      </c>
      <c r="D28" s="1">
        <v>1.14E-2</v>
      </c>
      <c r="E28" s="1">
        <v>-1.8499999999999999E-2</v>
      </c>
      <c r="F28">
        <f t="shared" si="0"/>
        <v>-1.6115000000000001E-2</v>
      </c>
      <c r="H28" s="1">
        <v>2.5</v>
      </c>
      <c r="I28" s="1">
        <v>183.15</v>
      </c>
      <c r="J28" s="1">
        <v>3.245E-2</v>
      </c>
      <c r="K28" s="1">
        <v>-5.7000000000000002E-2</v>
      </c>
      <c r="L28">
        <f t="shared" si="1"/>
        <v>-5.4144999999999992E-2</v>
      </c>
      <c r="N28" s="1">
        <v>2.5</v>
      </c>
      <c r="O28" s="1">
        <v>185.25</v>
      </c>
      <c r="P28" s="1">
        <v>1.15E-2</v>
      </c>
      <c r="Q28" s="1">
        <v>1.4E-2</v>
      </c>
      <c r="R28">
        <f t="shared" si="2"/>
        <v>2.0243175000000002E-2</v>
      </c>
      <c r="T28" s="1">
        <v>2.5</v>
      </c>
      <c r="U28" s="1">
        <v>185.55</v>
      </c>
      <c r="V28" s="1">
        <v>3.2500000000000001E-2</v>
      </c>
      <c r="W28" s="1">
        <v>4.2500000000000003E-2</v>
      </c>
      <c r="X28">
        <f t="shared" si="3"/>
        <v>5.9365000000000001E-2</v>
      </c>
    </row>
    <row r="29" spans="2:24" x14ac:dyDescent="0.25">
      <c r="B29" s="1">
        <v>2.5990000000000002</v>
      </c>
      <c r="C29" s="1">
        <v>183.15</v>
      </c>
      <c r="D29" s="1">
        <v>1.145E-2</v>
      </c>
      <c r="E29" s="1">
        <v>-1.7000000000000001E-2</v>
      </c>
      <c r="F29">
        <f t="shared" si="0"/>
        <v>-1.6115000000000001E-2</v>
      </c>
      <c r="H29" s="1">
        <v>2.6</v>
      </c>
      <c r="I29" s="1">
        <v>183</v>
      </c>
      <c r="J29" s="1">
        <v>3.245E-2</v>
      </c>
      <c r="K29" s="1">
        <v>-5.6500000000000002E-2</v>
      </c>
      <c r="L29">
        <f t="shared" si="1"/>
        <v>-5.4099999999999995E-2</v>
      </c>
      <c r="N29" s="1">
        <v>2.6</v>
      </c>
      <c r="O29" s="1">
        <v>185.25</v>
      </c>
      <c r="P29" s="1">
        <v>1.155E-2</v>
      </c>
      <c r="Q29" s="1">
        <v>1.4500000000000001E-2</v>
      </c>
      <c r="R29">
        <f t="shared" si="2"/>
        <v>2.0243175000000002E-2</v>
      </c>
      <c r="T29" s="1">
        <v>2.6</v>
      </c>
      <c r="U29" s="1">
        <v>185.55</v>
      </c>
      <c r="V29" s="1">
        <v>3.2500000000000001E-2</v>
      </c>
      <c r="W29" s="1">
        <v>4.2999999999999997E-2</v>
      </c>
      <c r="X29">
        <f t="shared" si="3"/>
        <v>5.9365000000000001E-2</v>
      </c>
    </row>
    <row r="30" spans="2:24" x14ac:dyDescent="0.25">
      <c r="B30" s="1">
        <v>2.6989999999999998</v>
      </c>
      <c r="C30" s="1">
        <v>183</v>
      </c>
      <c r="D30" s="1">
        <v>1.145E-2</v>
      </c>
      <c r="E30" s="1">
        <v>-1.7999999999999999E-2</v>
      </c>
      <c r="F30">
        <f t="shared" si="0"/>
        <v>-1.61E-2</v>
      </c>
      <c r="H30" s="1">
        <v>2.7</v>
      </c>
      <c r="I30" s="1">
        <v>183</v>
      </c>
      <c r="J30" s="1">
        <v>3.245E-2</v>
      </c>
      <c r="K30" s="1">
        <v>-5.6500000000000002E-2</v>
      </c>
      <c r="L30">
        <f t="shared" si="1"/>
        <v>-5.4099999999999995E-2</v>
      </c>
      <c r="N30" s="1">
        <v>2.7</v>
      </c>
      <c r="O30" s="1">
        <v>185.25</v>
      </c>
      <c r="P30" s="1">
        <v>1.155E-2</v>
      </c>
      <c r="Q30" s="1">
        <v>1.4500000000000001E-2</v>
      </c>
      <c r="R30">
        <f t="shared" si="2"/>
        <v>2.0243175000000002E-2</v>
      </c>
      <c r="T30" s="1">
        <v>2.7</v>
      </c>
      <c r="U30" s="1">
        <v>185.55</v>
      </c>
      <c r="V30" s="1">
        <v>3.2500000000000001E-2</v>
      </c>
      <c r="W30" s="1">
        <v>4.2999999999999997E-2</v>
      </c>
      <c r="X30">
        <f t="shared" si="3"/>
        <v>5.9365000000000001E-2</v>
      </c>
    </row>
    <row r="31" spans="2:24" x14ac:dyDescent="0.25">
      <c r="B31" s="1">
        <v>2.7989999999999999</v>
      </c>
      <c r="C31" s="1">
        <v>183.15</v>
      </c>
      <c r="D31" s="1">
        <v>1.14E-2</v>
      </c>
      <c r="E31" s="1">
        <v>-1.8499999999999999E-2</v>
      </c>
      <c r="F31">
        <f t="shared" si="0"/>
        <v>-1.6115000000000001E-2</v>
      </c>
      <c r="H31" s="1">
        <v>2.8</v>
      </c>
      <c r="I31" s="1">
        <v>183</v>
      </c>
      <c r="J31" s="1">
        <v>3.245E-2</v>
      </c>
      <c r="K31" s="1">
        <v>-5.7500000000000002E-2</v>
      </c>
      <c r="L31">
        <f t="shared" si="1"/>
        <v>-5.4099999999999995E-2</v>
      </c>
      <c r="N31" s="1">
        <v>2.8</v>
      </c>
      <c r="O31" s="1">
        <v>185.1</v>
      </c>
      <c r="P31" s="1">
        <v>1.15E-2</v>
      </c>
      <c r="Q31" s="1">
        <v>1.4500000000000001E-2</v>
      </c>
      <c r="R31">
        <f t="shared" si="2"/>
        <v>2.0228970000000002E-2</v>
      </c>
      <c r="T31" s="1">
        <v>2.8</v>
      </c>
      <c r="U31" s="1">
        <v>185.55</v>
      </c>
      <c r="V31" s="1">
        <v>3.2500000000000001E-2</v>
      </c>
      <c r="W31" s="1">
        <v>4.2500000000000003E-2</v>
      </c>
      <c r="X31">
        <f t="shared" si="3"/>
        <v>5.9365000000000001E-2</v>
      </c>
    </row>
    <row r="32" spans="2:24" x14ac:dyDescent="0.25">
      <c r="B32" s="1">
        <v>2.899</v>
      </c>
      <c r="C32" s="1">
        <v>183</v>
      </c>
      <c r="D32" s="1">
        <v>1.14E-2</v>
      </c>
      <c r="E32" s="1">
        <v>-1.8499999999999999E-2</v>
      </c>
      <c r="F32">
        <f t="shared" si="0"/>
        <v>-1.61E-2</v>
      </c>
      <c r="H32" s="1">
        <v>2.9</v>
      </c>
      <c r="I32" s="1">
        <v>183</v>
      </c>
      <c r="J32" s="1">
        <v>3.245E-2</v>
      </c>
      <c r="K32" s="1">
        <v>-5.6500000000000002E-2</v>
      </c>
      <c r="L32">
        <f t="shared" si="1"/>
        <v>-5.4099999999999995E-2</v>
      </c>
      <c r="N32" s="1">
        <v>2.9</v>
      </c>
      <c r="O32" s="1">
        <v>185.1</v>
      </c>
      <c r="P32" s="1">
        <v>1.15E-2</v>
      </c>
      <c r="Q32" s="1">
        <v>1.4500000000000001E-2</v>
      </c>
      <c r="R32">
        <f t="shared" si="2"/>
        <v>2.0228970000000002E-2</v>
      </c>
      <c r="T32" s="1">
        <v>2.9</v>
      </c>
      <c r="U32" s="1">
        <v>185.7</v>
      </c>
      <c r="V32" s="1">
        <v>3.2500000000000001E-2</v>
      </c>
      <c r="W32" s="1">
        <v>4.2500000000000003E-2</v>
      </c>
      <c r="X32">
        <f t="shared" si="3"/>
        <v>5.9409999999999991E-2</v>
      </c>
    </row>
    <row r="33" spans="2:24" x14ac:dyDescent="0.25">
      <c r="B33" s="1">
        <v>2.9990000000000001</v>
      </c>
      <c r="C33" s="1">
        <v>183.15</v>
      </c>
      <c r="D33" s="1">
        <v>1.14E-2</v>
      </c>
      <c r="E33" s="1">
        <v>-1.8499999999999999E-2</v>
      </c>
      <c r="F33">
        <f t="shared" si="0"/>
        <v>-1.6115000000000001E-2</v>
      </c>
      <c r="H33" s="1">
        <v>3</v>
      </c>
      <c r="I33" s="1">
        <v>183</v>
      </c>
      <c r="J33" s="1">
        <v>3.245E-2</v>
      </c>
      <c r="K33" s="1">
        <v>-5.6500000000000002E-2</v>
      </c>
      <c r="L33">
        <f t="shared" si="1"/>
        <v>-5.4099999999999995E-2</v>
      </c>
      <c r="N33" s="1">
        <v>3</v>
      </c>
      <c r="O33" s="1">
        <v>185.25</v>
      </c>
      <c r="P33" s="1">
        <v>1.155E-2</v>
      </c>
      <c r="Q33" s="1">
        <v>1.4500000000000001E-2</v>
      </c>
      <c r="R33">
        <f t="shared" si="2"/>
        <v>2.0243175000000002E-2</v>
      </c>
      <c r="T33" s="1">
        <v>3</v>
      </c>
      <c r="U33" s="1">
        <v>185.55</v>
      </c>
      <c r="V33" s="1">
        <v>3.2500000000000001E-2</v>
      </c>
      <c r="W33" s="1">
        <v>4.2500000000000003E-2</v>
      </c>
      <c r="X33">
        <f t="shared" si="3"/>
        <v>5.9365000000000001E-2</v>
      </c>
    </row>
    <row r="34" spans="2:24" x14ac:dyDescent="0.25">
      <c r="B34" s="1">
        <v>3.0990000000000002</v>
      </c>
      <c r="C34" s="1">
        <v>183.15</v>
      </c>
      <c r="D34" s="1">
        <v>1.14E-2</v>
      </c>
      <c r="E34" s="1">
        <v>-1.8499999999999999E-2</v>
      </c>
      <c r="F34">
        <f t="shared" si="0"/>
        <v>-1.6115000000000001E-2</v>
      </c>
      <c r="H34" s="1">
        <v>3.1</v>
      </c>
      <c r="I34" s="1">
        <v>183</v>
      </c>
      <c r="J34" s="1">
        <v>3.245E-2</v>
      </c>
      <c r="K34" s="1">
        <v>-5.6500000000000002E-2</v>
      </c>
      <c r="L34">
        <f t="shared" si="1"/>
        <v>-5.4099999999999995E-2</v>
      </c>
      <c r="N34" s="1">
        <v>3.1</v>
      </c>
      <c r="O34" s="1">
        <v>185.25</v>
      </c>
      <c r="P34" s="1">
        <v>1.155E-2</v>
      </c>
      <c r="Q34" s="1">
        <v>1.4500000000000001E-2</v>
      </c>
      <c r="R34">
        <f t="shared" si="2"/>
        <v>2.0243175000000002E-2</v>
      </c>
      <c r="T34" s="1">
        <v>3.1</v>
      </c>
      <c r="U34" s="1">
        <v>185.55</v>
      </c>
      <c r="V34" s="1">
        <v>3.2550000000000003E-2</v>
      </c>
      <c r="W34" s="1">
        <v>4.2500000000000003E-2</v>
      </c>
      <c r="X34">
        <f t="shared" si="3"/>
        <v>5.9365000000000001E-2</v>
      </c>
    </row>
    <row r="35" spans="2:24" x14ac:dyDescent="0.25">
      <c r="B35" s="1">
        <v>3.1989999999999998</v>
      </c>
      <c r="C35" s="1">
        <v>183</v>
      </c>
      <c r="D35" s="1">
        <v>1.145E-2</v>
      </c>
      <c r="E35" s="1">
        <v>-1.8499999999999999E-2</v>
      </c>
      <c r="F35">
        <f t="shared" si="0"/>
        <v>-1.61E-2</v>
      </c>
      <c r="H35" s="1">
        <v>3.1989999999999998</v>
      </c>
      <c r="I35" s="1">
        <v>183</v>
      </c>
      <c r="J35" s="1">
        <v>3.245E-2</v>
      </c>
      <c r="K35" s="1">
        <v>-5.6500000000000002E-2</v>
      </c>
      <c r="L35">
        <f t="shared" si="1"/>
        <v>-5.4099999999999995E-2</v>
      </c>
      <c r="N35" s="1">
        <v>3.2</v>
      </c>
      <c r="O35" s="1">
        <v>185.25</v>
      </c>
      <c r="P35" s="1">
        <v>1.15E-2</v>
      </c>
      <c r="Q35" s="1">
        <v>1.4999999999999999E-2</v>
      </c>
      <c r="R35">
        <f t="shared" si="2"/>
        <v>2.0243175000000002E-2</v>
      </c>
      <c r="T35" s="1">
        <v>3.2</v>
      </c>
      <c r="U35" s="1">
        <v>185.55</v>
      </c>
      <c r="V35" s="1">
        <v>3.2500000000000001E-2</v>
      </c>
      <c r="W35" s="1">
        <v>4.2500000000000003E-2</v>
      </c>
      <c r="X35">
        <f t="shared" si="3"/>
        <v>5.9365000000000001E-2</v>
      </c>
    </row>
    <row r="36" spans="2:24" x14ac:dyDescent="0.25">
      <c r="B36" s="1">
        <v>3.2989999999999999</v>
      </c>
      <c r="C36" s="1">
        <v>183.15</v>
      </c>
      <c r="D36" s="1">
        <v>1.14E-2</v>
      </c>
      <c r="E36" s="1">
        <v>-1.8499999999999999E-2</v>
      </c>
      <c r="F36">
        <f t="shared" si="0"/>
        <v>-1.6115000000000001E-2</v>
      </c>
      <c r="H36" s="1">
        <v>3.2989999999999999</v>
      </c>
      <c r="I36" s="1">
        <v>183</v>
      </c>
      <c r="J36" s="1">
        <v>3.245E-2</v>
      </c>
      <c r="K36" s="1">
        <v>-5.6500000000000002E-2</v>
      </c>
      <c r="L36">
        <f t="shared" si="1"/>
        <v>-5.4099999999999995E-2</v>
      </c>
      <c r="N36" s="1">
        <v>3.3</v>
      </c>
      <c r="O36" s="1">
        <v>185.25</v>
      </c>
      <c r="P36" s="1">
        <v>1.15E-2</v>
      </c>
      <c r="Q36" s="1">
        <v>1.4999999999999999E-2</v>
      </c>
      <c r="R36">
        <f t="shared" si="2"/>
        <v>2.0243175000000002E-2</v>
      </c>
      <c r="T36" s="1">
        <v>3.3</v>
      </c>
      <c r="U36" s="1">
        <v>185.55</v>
      </c>
      <c r="V36" s="1">
        <v>3.2500000000000001E-2</v>
      </c>
      <c r="W36" s="1">
        <v>4.2999999999999997E-2</v>
      </c>
      <c r="X36">
        <f t="shared" si="3"/>
        <v>5.9365000000000001E-2</v>
      </c>
    </row>
    <row r="37" spans="2:24" x14ac:dyDescent="0.25">
      <c r="B37" s="1">
        <v>3.399</v>
      </c>
      <c r="C37" s="1">
        <v>183</v>
      </c>
      <c r="D37" s="1">
        <v>1.145E-2</v>
      </c>
      <c r="E37" s="1">
        <v>-1.8499999999999999E-2</v>
      </c>
      <c r="F37">
        <f t="shared" si="0"/>
        <v>-1.61E-2</v>
      </c>
      <c r="H37" s="1">
        <v>3.399</v>
      </c>
      <c r="I37" s="1">
        <v>183.15</v>
      </c>
      <c r="J37" s="1">
        <v>3.245E-2</v>
      </c>
      <c r="K37" s="1">
        <v>-5.6000000000000001E-2</v>
      </c>
      <c r="L37">
        <f t="shared" si="1"/>
        <v>-5.4144999999999992E-2</v>
      </c>
      <c r="N37" s="1">
        <v>3.4</v>
      </c>
      <c r="O37" s="1">
        <v>185.1</v>
      </c>
      <c r="P37" s="1">
        <v>1.15E-2</v>
      </c>
      <c r="Q37" s="1">
        <v>1.4999999999999999E-2</v>
      </c>
      <c r="R37">
        <f t="shared" si="2"/>
        <v>2.0228970000000002E-2</v>
      </c>
      <c r="T37" s="1">
        <v>3.4</v>
      </c>
      <c r="U37" s="1">
        <v>185.55</v>
      </c>
      <c r="V37" s="1">
        <v>3.2550000000000003E-2</v>
      </c>
      <c r="W37" s="1">
        <v>4.2500000000000003E-2</v>
      </c>
      <c r="X37">
        <f t="shared" si="3"/>
        <v>5.9365000000000001E-2</v>
      </c>
    </row>
    <row r="38" spans="2:24" x14ac:dyDescent="0.25">
      <c r="B38" s="1">
        <v>3.4990000000000001</v>
      </c>
      <c r="C38" s="1">
        <v>183.15</v>
      </c>
      <c r="D38" s="1">
        <v>1.14E-2</v>
      </c>
      <c r="E38" s="1">
        <v>-1.8499999999999999E-2</v>
      </c>
      <c r="F38">
        <f t="shared" si="0"/>
        <v>-1.6115000000000001E-2</v>
      </c>
      <c r="H38" s="1">
        <v>3.5</v>
      </c>
      <c r="I38" s="1">
        <v>183.15</v>
      </c>
      <c r="J38" s="1">
        <v>3.2500000000000001E-2</v>
      </c>
      <c r="K38" s="1">
        <v>-5.6000000000000001E-2</v>
      </c>
      <c r="L38">
        <f t="shared" si="1"/>
        <v>-5.4144999999999992E-2</v>
      </c>
      <c r="N38" s="1">
        <v>3.5</v>
      </c>
      <c r="O38" s="1">
        <v>185.25</v>
      </c>
      <c r="P38" s="1">
        <v>1.155E-2</v>
      </c>
      <c r="Q38" s="1">
        <v>1.4999999999999999E-2</v>
      </c>
      <c r="R38">
        <f t="shared" si="2"/>
        <v>2.0243175000000002E-2</v>
      </c>
      <c r="T38" s="1">
        <v>3.5</v>
      </c>
      <c r="U38" s="1">
        <v>185.55</v>
      </c>
      <c r="V38" s="1">
        <v>3.2500000000000001E-2</v>
      </c>
      <c r="W38" s="1">
        <v>4.2999999999999997E-2</v>
      </c>
      <c r="X38">
        <f t="shared" si="3"/>
        <v>5.9365000000000001E-2</v>
      </c>
    </row>
    <row r="39" spans="2:24" x14ac:dyDescent="0.25">
      <c r="B39" s="1">
        <v>3.5990000000000002</v>
      </c>
      <c r="C39" s="1">
        <v>183.15</v>
      </c>
      <c r="D39" s="1">
        <v>1.14E-2</v>
      </c>
      <c r="E39" s="1">
        <v>-1.8499999999999999E-2</v>
      </c>
      <c r="F39">
        <f t="shared" si="0"/>
        <v>-1.6115000000000001E-2</v>
      </c>
      <c r="H39" s="1">
        <v>3.5990000000000002</v>
      </c>
      <c r="I39" s="1">
        <v>183</v>
      </c>
      <c r="J39" s="1">
        <v>3.245E-2</v>
      </c>
      <c r="K39" s="1">
        <v>-5.6500000000000002E-2</v>
      </c>
      <c r="L39">
        <f t="shared" si="1"/>
        <v>-5.4099999999999995E-2</v>
      </c>
      <c r="N39" s="1">
        <v>3.6</v>
      </c>
      <c r="O39" s="1">
        <v>185.25</v>
      </c>
      <c r="P39" s="1">
        <v>1.15E-2</v>
      </c>
      <c r="Q39" s="1">
        <v>1.4999999999999999E-2</v>
      </c>
      <c r="R39">
        <f t="shared" si="2"/>
        <v>2.0243175000000002E-2</v>
      </c>
      <c r="T39" s="1">
        <v>3.6</v>
      </c>
      <c r="U39" s="1">
        <v>185.55</v>
      </c>
      <c r="V39" s="1">
        <v>3.2500000000000001E-2</v>
      </c>
      <c r="W39" s="1">
        <v>4.2500000000000003E-2</v>
      </c>
      <c r="X39">
        <f t="shared" si="3"/>
        <v>5.9365000000000001E-2</v>
      </c>
    </row>
    <row r="40" spans="2:24" x14ac:dyDescent="0.25">
      <c r="B40" s="1">
        <v>3.6989999999999998</v>
      </c>
      <c r="C40" s="1">
        <v>183.15</v>
      </c>
      <c r="D40" s="1">
        <v>1.14E-2</v>
      </c>
      <c r="E40" s="1">
        <v>-1.8499999999999999E-2</v>
      </c>
      <c r="F40">
        <f t="shared" si="0"/>
        <v>-1.6115000000000001E-2</v>
      </c>
      <c r="H40" s="1">
        <v>3.6989999999999998</v>
      </c>
      <c r="I40" s="1">
        <v>183</v>
      </c>
      <c r="J40" s="1">
        <v>3.245E-2</v>
      </c>
      <c r="K40" s="1">
        <v>-5.5500000000000001E-2</v>
      </c>
      <c r="L40">
        <f t="shared" si="1"/>
        <v>-5.4099999999999995E-2</v>
      </c>
      <c r="N40" s="1">
        <v>3.7</v>
      </c>
      <c r="O40" s="1">
        <v>185.25</v>
      </c>
      <c r="P40" s="1">
        <v>1.155E-2</v>
      </c>
      <c r="Q40" s="1">
        <v>1.4999999999999999E-2</v>
      </c>
      <c r="R40">
        <f t="shared" si="2"/>
        <v>2.0243175000000002E-2</v>
      </c>
      <c r="T40" s="1">
        <v>3.7</v>
      </c>
      <c r="U40" s="1">
        <v>185.55</v>
      </c>
      <c r="V40" s="1">
        <v>3.2550000000000003E-2</v>
      </c>
      <c r="W40" s="1">
        <v>4.2500000000000003E-2</v>
      </c>
      <c r="X40">
        <f t="shared" si="3"/>
        <v>5.9365000000000001E-2</v>
      </c>
    </row>
    <row r="41" spans="2:24" x14ac:dyDescent="0.25">
      <c r="B41" s="1">
        <v>3.7989999999999999</v>
      </c>
      <c r="C41" s="1">
        <v>183</v>
      </c>
      <c r="D41" s="1">
        <v>1.14E-2</v>
      </c>
      <c r="E41" s="1">
        <v>-1.8499999999999999E-2</v>
      </c>
      <c r="F41">
        <f t="shared" si="0"/>
        <v>-1.61E-2</v>
      </c>
      <c r="H41" s="1">
        <v>3.7989999999999999</v>
      </c>
      <c r="I41" s="1">
        <v>183</v>
      </c>
      <c r="J41" s="1">
        <v>3.245E-2</v>
      </c>
      <c r="K41" s="1">
        <v>-5.5500000000000001E-2</v>
      </c>
      <c r="L41">
        <f t="shared" si="1"/>
        <v>-5.4099999999999995E-2</v>
      </c>
      <c r="N41" s="1">
        <v>3.8</v>
      </c>
      <c r="O41" s="1">
        <v>185.25</v>
      </c>
      <c r="P41" s="1">
        <v>1.155E-2</v>
      </c>
      <c r="Q41" s="1">
        <v>1.4999999999999999E-2</v>
      </c>
      <c r="R41">
        <f t="shared" si="2"/>
        <v>2.0243175000000002E-2</v>
      </c>
      <c r="T41" s="1">
        <v>3.8</v>
      </c>
      <c r="U41" s="1">
        <v>185.55</v>
      </c>
      <c r="V41" s="1">
        <v>3.2500000000000001E-2</v>
      </c>
      <c r="W41" s="1">
        <v>4.2999999999999997E-2</v>
      </c>
      <c r="X41">
        <f t="shared" si="3"/>
        <v>5.9365000000000001E-2</v>
      </c>
    </row>
    <row r="42" spans="2:24" x14ac:dyDescent="0.25">
      <c r="B42" s="1">
        <v>3.899</v>
      </c>
      <c r="C42" s="1">
        <v>183</v>
      </c>
      <c r="D42" s="1">
        <v>1.14E-2</v>
      </c>
      <c r="E42" s="1">
        <v>-1.8499999999999999E-2</v>
      </c>
      <c r="F42">
        <f t="shared" si="0"/>
        <v>-1.61E-2</v>
      </c>
      <c r="H42" s="1">
        <v>3.9009999999999998</v>
      </c>
      <c r="I42" s="1">
        <v>183</v>
      </c>
      <c r="J42" s="1">
        <v>3.245E-2</v>
      </c>
      <c r="K42" s="1">
        <v>-5.7000000000000002E-2</v>
      </c>
      <c r="L42">
        <f t="shared" si="1"/>
        <v>-5.4099999999999995E-2</v>
      </c>
      <c r="N42" s="1">
        <v>3.9</v>
      </c>
      <c r="O42" s="1">
        <v>185.25</v>
      </c>
      <c r="P42" s="1">
        <v>1.15E-2</v>
      </c>
      <c r="Q42" s="1">
        <v>1.4999999999999999E-2</v>
      </c>
      <c r="R42">
        <f t="shared" si="2"/>
        <v>2.0243175000000002E-2</v>
      </c>
      <c r="T42" s="1">
        <v>3.9</v>
      </c>
      <c r="U42" s="1">
        <v>185.55</v>
      </c>
      <c r="V42" s="1">
        <v>3.2550000000000003E-2</v>
      </c>
      <c r="W42" s="1">
        <v>4.2500000000000003E-2</v>
      </c>
      <c r="X42">
        <f t="shared" si="3"/>
        <v>5.9365000000000001E-2</v>
      </c>
    </row>
    <row r="43" spans="2:24" x14ac:dyDescent="0.25">
      <c r="B43" s="1">
        <v>4</v>
      </c>
      <c r="C43" s="1">
        <v>183.15</v>
      </c>
      <c r="D43" s="1">
        <v>1.14E-2</v>
      </c>
      <c r="E43" s="1">
        <v>-1.7500000000000002E-2</v>
      </c>
      <c r="F43">
        <f t="shared" si="0"/>
        <v>-1.6115000000000001E-2</v>
      </c>
      <c r="H43" s="1">
        <v>3.9990000000000001</v>
      </c>
      <c r="I43" s="1">
        <v>183.15</v>
      </c>
      <c r="J43" s="1">
        <v>3.2500000000000001E-2</v>
      </c>
      <c r="K43" s="1">
        <v>-5.5500000000000001E-2</v>
      </c>
      <c r="L43">
        <f t="shared" si="1"/>
        <v>-5.4144999999999992E-2</v>
      </c>
      <c r="N43" s="1">
        <v>4</v>
      </c>
      <c r="O43" s="1">
        <v>185.25</v>
      </c>
      <c r="P43" s="1">
        <v>1.155E-2</v>
      </c>
      <c r="Q43" s="1">
        <v>1.4999999999999999E-2</v>
      </c>
      <c r="R43">
        <f t="shared" si="2"/>
        <v>2.0243175000000002E-2</v>
      </c>
      <c r="T43" s="1">
        <v>4</v>
      </c>
      <c r="U43" s="1">
        <v>185.55</v>
      </c>
      <c r="V43" s="1">
        <v>3.2500000000000001E-2</v>
      </c>
      <c r="W43" s="1">
        <v>4.2999999999999997E-2</v>
      </c>
      <c r="X43">
        <f t="shared" si="3"/>
        <v>5.9365000000000001E-2</v>
      </c>
    </row>
    <row r="44" spans="2:24" x14ac:dyDescent="0.25">
      <c r="B44" s="1">
        <v>4.0990000000000002</v>
      </c>
      <c r="C44" s="1">
        <v>183</v>
      </c>
      <c r="D44" s="1">
        <v>1.14E-2</v>
      </c>
      <c r="E44" s="1">
        <v>-1.8499999999999999E-2</v>
      </c>
      <c r="F44">
        <f t="shared" si="0"/>
        <v>-1.61E-2</v>
      </c>
      <c r="H44" s="1">
        <v>4.0990000000000002</v>
      </c>
      <c r="I44" s="1">
        <v>183.15</v>
      </c>
      <c r="J44" s="1">
        <v>3.245E-2</v>
      </c>
      <c r="K44" s="1">
        <v>-5.6500000000000002E-2</v>
      </c>
      <c r="L44">
        <f t="shared" si="1"/>
        <v>-5.4144999999999992E-2</v>
      </c>
      <c r="N44" s="1">
        <v>4.0999999999999996</v>
      </c>
      <c r="O44" s="1">
        <v>185.25</v>
      </c>
      <c r="P44" s="1">
        <v>1.15E-2</v>
      </c>
      <c r="Q44" s="1">
        <v>1.4999999999999999E-2</v>
      </c>
      <c r="R44">
        <f t="shared" si="2"/>
        <v>2.0243175000000002E-2</v>
      </c>
      <c r="T44" s="1">
        <v>4.0999999999999996</v>
      </c>
      <c r="U44" s="1">
        <v>185.55</v>
      </c>
      <c r="V44" s="1">
        <v>3.2500000000000001E-2</v>
      </c>
      <c r="W44" s="1">
        <v>4.2999999999999997E-2</v>
      </c>
      <c r="X44">
        <f t="shared" si="3"/>
        <v>5.9365000000000001E-2</v>
      </c>
    </row>
    <row r="45" spans="2:24" x14ac:dyDescent="0.25">
      <c r="B45" s="1">
        <v>4.1989999999999998</v>
      </c>
      <c r="C45" s="1">
        <v>183.15</v>
      </c>
      <c r="D45" s="1">
        <v>1.14E-2</v>
      </c>
      <c r="E45" s="1">
        <v>-1.8499999999999999E-2</v>
      </c>
      <c r="F45">
        <f t="shared" si="0"/>
        <v>-1.6115000000000001E-2</v>
      </c>
      <c r="H45" s="1">
        <v>4.1989999999999998</v>
      </c>
      <c r="I45" s="1">
        <v>183</v>
      </c>
      <c r="J45" s="1">
        <v>3.245E-2</v>
      </c>
      <c r="K45" s="1">
        <v>-5.5500000000000001E-2</v>
      </c>
      <c r="L45">
        <f t="shared" si="1"/>
        <v>-5.4099999999999995E-2</v>
      </c>
      <c r="N45" s="1">
        <v>4.2</v>
      </c>
      <c r="O45" s="1">
        <v>185.25</v>
      </c>
      <c r="P45" s="1">
        <v>1.155E-2</v>
      </c>
      <c r="Q45" s="1">
        <v>1.4999999999999999E-2</v>
      </c>
      <c r="R45">
        <f t="shared" si="2"/>
        <v>2.0243175000000002E-2</v>
      </c>
      <c r="T45" s="1">
        <v>4.2</v>
      </c>
      <c r="U45" s="1">
        <v>185.55</v>
      </c>
      <c r="V45" s="1">
        <v>3.2500000000000001E-2</v>
      </c>
      <c r="W45" s="1">
        <v>4.2999999999999997E-2</v>
      </c>
      <c r="X45">
        <f t="shared" si="3"/>
        <v>5.9365000000000001E-2</v>
      </c>
    </row>
    <row r="46" spans="2:24" x14ac:dyDescent="0.25">
      <c r="B46" s="1">
        <v>4.2990000000000004</v>
      </c>
      <c r="C46" s="1">
        <v>183.15</v>
      </c>
      <c r="D46" s="1">
        <v>1.14E-2</v>
      </c>
      <c r="E46" s="1">
        <v>-1.8499999999999999E-2</v>
      </c>
      <c r="F46">
        <f t="shared" si="0"/>
        <v>-1.6115000000000001E-2</v>
      </c>
      <c r="H46" s="1">
        <v>4.2990000000000004</v>
      </c>
      <c r="I46" s="1">
        <v>183</v>
      </c>
      <c r="J46" s="1">
        <v>3.245E-2</v>
      </c>
      <c r="K46" s="1">
        <v>-5.5500000000000001E-2</v>
      </c>
      <c r="L46">
        <f t="shared" si="1"/>
        <v>-5.4099999999999995E-2</v>
      </c>
      <c r="N46" s="1">
        <v>4.3</v>
      </c>
      <c r="O46" s="1">
        <v>185.1</v>
      </c>
      <c r="P46" s="1">
        <v>1.15E-2</v>
      </c>
      <c r="Q46" s="1">
        <v>1.4999999999999999E-2</v>
      </c>
      <c r="R46">
        <f t="shared" si="2"/>
        <v>2.0228970000000002E-2</v>
      </c>
      <c r="T46" s="1">
        <v>4.3</v>
      </c>
      <c r="U46" s="1">
        <v>185.55</v>
      </c>
      <c r="V46" s="1">
        <v>3.2500000000000001E-2</v>
      </c>
      <c r="W46" s="1">
        <v>4.2999999999999997E-2</v>
      </c>
      <c r="X46">
        <f t="shared" si="3"/>
        <v>5.9365000000000001E-2</v>
      </c>
    </row>
    <row r="47" spans="2:24" x14ac:dyDescent="0.25">
      <c r="B47" s="1">
        <v>4.399</v>
      </c>
      <c r="C47" s="1">
        <v>183.15</v>
      </c>
      <c r="D47" s="1">
        <v>1.14E-2</v>
      </c>
      <c r="E47" s="1">
        <v>-1.7999999999999999E-2</v>
      </c>
      <c r="F47">
        <f t="shared" si="0"/>
        <v>-1.6115000000000001E-2</v>
      </c>
      <c r="H47" s="1">
        <v>4.399</v>
      </c>
      <c r="I47" s="1">
        <v>183</v>
      </c>
      <c r="J47" s="1">
        <v>3.245E-2</v>
      </c>
      <c r="K47" s="1">
        <v>-5.5500000000000001E-2</v>
      </c>
      <c r="L47">
        <f t="shared" si="1"/>
        <v>-5.4099999999999995E-2</v>
      </c>
      <c r="N47" s="1">
        <v>4.4000000000000004</v>
      </c>
      <c r="O47" s="1">
        <v>185.1</v>
      </c>
      <c r="P47" s="1">
        <v>1.155E-2</v>
      </c>
      <c r="Q47" s="1">
        <v>1.4999999999999999E-2</v>
      </c>
      <c r="R47">
        <f t="shared" si="2"/>
        <v>2.0228970000000002E-2</v>
      </c>
      <c r="T47" s="1">
        <v>4.4000000000000004</v>
      </c>
      <c r="U47" s="1">
        <v>185.55</v>
      </c>
      <c r="V47" s="1">
        <v>3.2550000000000003E-2</v>
      </c>
      <c r="W47" s="1">
        <v>4.3999999999999997E-2</v>
      </c>
      <c r="X47">
        <f t="shared" si="3"/>
        <v>5.9365000000000001E-2</v>
      </c>
    </row>
    <row r="48" spans="2:24" x14ac:dyDescent="0.25">
      <c r="B48" s="1">
        <v>4.4989999999999997</v>
      </c>
      <c r="C48" s="1">
        <v>183</v>
      </c>
      <c r="D48" s="1">
        <v>1.14E-2</v>
      </c>
      <c r="E48" s="1">
        <v>-1.8499999999999999E-2</v>
      </c>
      <c r="F48">
        <f t="shared" si="0"/>
        <v>-1.61E-2</v>
      </c>
      <c r="H48" s="1">
        <v>4.4989999999999997</v>
      </c>
      <c r="I48" s="1">
        <v>183.15</v>
      </c>
      <c r="J48" s="1">
        <v>3.245E-2</v>
      </c>
      <c r="K48" s="1">
        <v>-5.5500000000000001E-2</v>
      </c>
      <c r="L48">
        <f t="shared" si="1"/>
        <v>-5.4144999999999992E-2</v>
      </c>
      <c r="N48" s="1">
        <v>4.5</v>
      </c>
      <c r="O48" s="1">
        <v>185.25</v>
      </c>
      <c r="P48" s="1">
        <v>1.155E-2</v>
      </c>
      <c r="Q48" s="1">
        <v>1.4999999999999999E-2</v>
      </c>
      <c r="R48">
        <f t="shared" si="2"/>
        <v>2.0243175000000002E-2</v>
      </c>
      <c r="T48" s="1">
        <v>4.5</v>
      </c>
      <c r="U48" s="1">
        <v>185.55</v>
      </c>
      <c r="V48" s="1">
        <v>3.2500000000000001E-2</v>
      </c>
      <c r="W48" s="1">
        <v>4.3499999999999997E-2</v>
      </c>
      <c r="X48">
        <f t="shared" si="3"/>
        <v>5.9365000000000001E-2</v>
      </c>
    </row>
    <row r="49" spans="6:24" x14ac:dyDescent="0.25">
      <c r="F49">
        <f>AVERAGE(F3:F48)</f>
        <v>-1.1571304347826083E-2</v>
      </c>
      <c r="H49" s="1">
        <v>4.5990000000000002</v>
      </c>
      <c r="I49" s="1">
        <v>183</v>
      </c>
      <c r="J49" s="1">
        <v>3.245E-2</v>
      </c>
      <c r="K49" s="1">
        <v>-5.5500000000000001E-2</v>
      </c>
      <c r="L49">
        <f t="shared" si="1"/>
        <v>-5.4099999999999995E-2</v>
      </c>
      <c r="N49" s="1">
        <v>4.601</v>
      </c>
      <c r="O49" s="1">
        <v>185.25</v>
      </c>
      <c r="P49" s="1">
        <v>1.15E-2</v>
      </c>
      <c r="Q49" s="1">
        <v>1.6E-2</v>
      </c>
      <c r="R49">
        <f t="shared" si="2"/>
        <v>2.0243175000000002E-2</v>
      </c>
      <c r="T49" s="1">
        <v>4.5999999999999996</v>
      </c>
      <c r="U49" s="1">
        <v>185.55</v>
      </c>
      <c r="V49" s="1">
        <v>3.2550000000000003E-2</v>
      </c>
      <c r="W49" s="1">
        <v>4.3499999999999997E-2</v>
      </c>
      <c r="X49">
        <f t="shared" si="3"/>
        <v>5.9365000000000001E-2</v>
      </c>
    </row>
    <row r="50" spans="6:24" x14ac:dyDescent="0.25">
      <c r="H50" s="1">
        <v>4.6989999999999998</v>
      </c>
      <c r="I50" s="1">
        <v>183</v>
      </c>
      <c r="J50" s="1">
        <v>3.245E-2</v>
      </c>
      <c r="K50" s="1">
        <v>-5.5E-2</v>
      </c>
      <c r="L50">
        <f t="shared" si="1"/>
        <v>-5.4099999999999995E-2</v>
      </c>
      <c r="N50" s="1">
        <v>4.7</v>
      </c>
      <c r="O50" s="1">
        <v>185.25</v>
      </c>
      <c r="P50" s="1">
        <v>1.15E-2</v>
      </c>
      <c r="Q50" s="1">
        <v>1.4999999999999999E-2</v>
      </c>
      <c r="R50">
        <f t="shared" si="2"/>
        <v>2.0243175000000002E-2</v>
      </c>
      <c r="T50" s="1">
        <v>4.7</v>
      </c>
      <c r="U50" s="1">
        <v>185.55</v>
      </c>
      <c r="V50" s="1">
        <v>3.2500000000000001E-2</v>
      </c>
      <c r="W50" s="1">
        <v>4.3499999999999997E-2</v>
      </c>
      <c r="X50">
        <f t="shared" si="3"/>
        <v>5.9365000000000001E-2</v>
      </c>
    </row>
    <row r="51" spans="6:24" x14ac:dyDescent="0.25">
      <c r="H51" s="1">
        <v>4.7990000000000004</v>
      </c>
      <c r="I51" s="1">
        <v>183</v>
      </c>
      <c r="J51" s="1">
        <v>3.245E-2</v>
      </c>
      <c r="K51" s="1">
        <v>-5.5E-2</v>
      </c>
      <c r="L51">
        <f t="shared" si="1"/>
        <v>-5.4099999999999995E-2</v>
      </c>
      <c r="N51" s="1">
        <v>4.8</v>
      </c>
      <c r="O51" s="1">
        <v>185.25</v>
      </c>
      <c r="P51" s="1">
        <v>1.155E-2</v>
      </c>
      <c r="Q51" s="1">
        <v>1.4999999999999999E-2</v>
      </c>
      <c r="R51">
        <f t="shared" si="2"/>
        <v>2.0243175000000002E-2</v>
      </c>
      <c r="T51" s="1">
        <v>4.8</v>
      </c>
      <c r="U51" s="1">
        <v>185.55</v>
      </c>
      <c r="V51" s="1">
        <v>3.2500000000000001E-2</v>
      </c>
      <c r="W51" s="1">
        <v>4.3999999999999997E-2</v>
      </c>
      <c r="X51">
        <f t="shared" si="3"/>
        <v>5.9365000000000001E-2</v>
      </c>
    </row>
    <row r="52" spans="6:24" x14ac:dyDescent="0.25">
      <c r="H52" s="1">
        <v>4.899</v>
      </c>
      <c r="I52" s="1">
        <v>183.15</v>
      </c>
      <c r="J52" s="1">
        <v>3.245E-2</v>
      </c>
      <c r="K52" s="1">
        <v>-5.6500000000000002E-2</v>
      </c>
      <c r="L52">
        <f t="shared" si="1"/>
        <v>-5.4144999999999992E-2</v>
      </c>
      <c r="N52" s="1">
        <v>4.9000000000000004</v>
      </c>
      <c r="O52" s="1">
        <v>185.25</v>
      </c>
      <c r="P52" s="1">
        <v>1.155E-2</v>
      </c>
      <c r="Q52" s="1">
        <v>1.4999999999999999E-2</v>
      </c>
      <c r="R52">
        <f t="shared" si="2"/>
        <v>2.0243175000000002E-2</v>
      </c>
      <c r="T52" s="1">
        <v>4.9000000000000004</v>
      </c>
      <c r="U52" s="1">
        <v>185.55</v>
      </c>
      <c r="V52" s="1">
        <v>3.2500000000000001E-2</v>
      </c>
      <c r="W52" s="1">
        <v>4.3999999999999997E-2</v>
      </c>
      <c r="X52">
        <f t="shared" si="3"/>
        <v>5.9365000000000001E-2</v>
      </c>
    </row>
    <row r="53" spans="6:24" x14ac:dyDescent="0.25">
      <c r="H53" s="1">
        <v>4.9989999999999997</v>
      </c>
      <c r="I53" s="1">
        <v>183</v>
      </c>
      <c r="J53" s="1">
        <v>3.245E-2</v>
      </c>
      <c r="K53" s="1">
        <v>-5.5E-2</v>
      </c>
      <c r="L53">
        <f t="shared" si="1"/>
        <v>-5.4099999999999995E-2</v>
      </c>
      <c r="N53" s="1">
        <v>5</v>
      </c>
      <c r="O53" s="1">
        <v>185.25</v>
      </c>
      <c r="P53" s="1">
        <v>1.15E-2</v>
      </c>
      <c r="Q53" s="1">
        <v>1.4999999999999999E-2</v>
      </c>
      <c r="R53">
        <f t="shared" si="2"/>
        <v>2.0243175000000002E-2</v>
      </c>
      <c r="T53" s="1">
        <v>5</v>
      </c>
      <c r="U53" s="1">
        <v>185.55</v>
      </c>
      <c r="V53" s="1">
        <v>3.2500000000000001E-2</v>
      </c>
      <c r="W53" s="1">
        <v>4.3999999999999997E-2</v>
      </c>
      <c r="X53">
        <f t="shared" si="3"/>
        <v>5.9365000000000001E-2</v>
      </c>
    </row>
    <row r="54" spans="6:24" x14ac:dyDescent="0.25">
      <c r="H54" s="1">
        <v>5.0990000000000002</v>
      </c>
      <c r="I54" s="1">
        <v>183</v>
      </c>
      <c r="J54" s="1">
        <v>3.245E-2</v>
      </c>
      <c r="K54" s="1">
        <v>-5.5E-2</v>
      </c>
      <c r="L54">
        <f t="shared" si="1"/>
        <v>-5.4099999999999995E-2</v>
      </c>
      <c r="N54" s="1">
        <v>5.0999999999999996</v>
      </c>
      <c r="O54" s="1">
        <v>185.25</v>
      </c>
      <c r="P54" s="1">
        <v>1.155E-2</v>
      </c>
      <c r="Q54" s="1">
        <v>1.4999999999999999E-2</v>
      </c>
      <c r="R54">
        <f t="shared" si="2"/>
        <v>2.0243175000000002E-2</v>
      </c>
      <c r="T54" s="1">
        <v>5.0999999999999996</v>
      </c>
      <c r="U54" s="1">
        <v>185.55</v>
      </c>
      <c r="V54" s="1">
        <v>3.2550000000000003E-2</v>
      </c>
      <c r="W54" s="1">
        <v>4.3999999999999997E-2</v>
      </c>
      <c r="X54">
        <f t="shared" si="3"/>
        <v>5.9365000000000001E-2</v>
      </c>
    </row>
    <row r="55" spans="6:24" x14ac:dyDescent="0.25">
      <c r="H55" s="1">
        <v>5.1989999999999998</v>
      </c>
      <c r="I55" s="1">
        <v>183</v>
      </c>
      <c r="J55" s="1">
        <v>3.245E-2</v>
      </c>
      <c r="K55" s="1">
        <v>-5.5E-2</v>
      </c>
      <c r="L55">
        <f t="shared" si="1"/>
        <v>-5.4099999999999995E-2</v>
      </c>
      <c r="N55" s="1">
        <v>5.2009999999999996</v>
      </c>
      <c r="O55" s="1">
        <v>185.25</v>
      </c>
      <c r="P55" s="1">
        <v>1.155E-2</v>
      </c>
      <c r="Q55" s="1">
        <v>1.6500000000000001E-2</v>
      </c>
      <c r="R55">
        <f t="shared" si="2"/>
        <v>2.0243175000000002E-2</v>
      </c>
      <c r="X55">
        <f>AVERAGE(X3:X54)</f>
        <v>4.784846153846159E-2</v>
      </c>
    </row>
    <row r="56" spans="6:24" x14ac:dyDescent="0.25">
      <c r="H56" s="1">
        <v>5.2990000000000004</v>
      </c>
      <c r="I56" s="1">
        <v>183</v>
      </c>
      <c r="J56" s="1">
        <v>3.245E-2</v>
      </c>
      <c r="K56" s="1">
        <v>-5.5E-2</v>
      </c>
      <c r="L56">
        <f t="shared" si="1"/>
        <v>-5.4099999999999995E-2</v>
      </c>
      <c r="N56" s="1">
        <v>5.3</v>
      </c>
      <c r="O56" s="1">
        <v>185.1</v>
      </c>
      <c r="P56" s="1">
        <v>1.155E-2</v>
      </c>
      <c r="Q56" s="1">
        <v>1.55E-2</v>
      </c>
      <c r="R56">
        <f t="shared" si="2"/>
        <v>2.0228970000000002E-2</v>
      </c>
    </row>
    <row r="57" spans="6:24" x14ac:dyDescent="0.25">
      <c r="L57">
        <f>AVERAGE(L3:L56)</f>
        <v>-4.1039166666666661E-2</v>
      </c>
      <c r="R57">
        <f>AVERAGE(R3:R56)</f>
        <v>1.6341271944444461E-2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Arus</vt:lpstr>
      <vt:lpstr>Medan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Gesha Mahendra</dc:creator>
  <cp:lastModifiedBy>Gesha Mahendra</cp:lastModifiedBy>
  <dcterms:created xsi:type="dcterms:W3CDTF">2021-05-05T02:44:52Z</dcterms:created>
  <dcterms:modified xsi:type="dcterms:W3CDTF">2021-05-06T03:30:40Z</dcterms:modified>
</cp:coreProperties>
</file>