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Rizky\New folder\skripsi\SKRIPSI\program\"/>
    </mc:Choice>
  </mc:AlternateContent>
  <xr:revisionPtr revIDLastSave="0" documentId="13_ncr:1_{EA4F7AA9-7FCB-4F4A-9679-E7BE24CC298D}" xr6:coauthVersionLast="47" xr6:coauthVersionMax="47" xr10:uidLastSave="{00000000-0000-0000-0000-000000000000}"/>
  <bookViews>
    <workbookView xWindow="-110" yWindow="-110" windowWidth="19420" windowHeight="10300" xr2:uid="{60A7F38F-EF1C-4D8C-865D-19DFF4C68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4" i="1"/>
  <c r="L5" i="1"/>
  <c r="L6" i="1"/>
  <c r="L7" i="1"/>
  <c r="L8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5" i="1"/>
  <c r="H7" i="1"/>
  <c r="H4" i="1"/>
  <c r="H6" i="1"/>
  <c r="H8" i="1"/>
  <c r="H9" i="1"/>
  <c r="H10" i="1"/>
  <c r="H3" i="1"/>
  <c r="C11" i="1"/>
  <c r="F6" i="1" s="1"/>
  <c r="D11" i="1"/>
  <c r="G6" i="1" s="1"/>
  <c r="B11" i="1"/>
  <c r="E9" i="1" s="1"/>
  <c r="G3" i="1" l="1"/>
  <c r="G8" i="1"/>
  <c r="E6" i="1"/>
  <c r="F3" i="1"/>
  <c r="F8" i="1"/>
  <c r="G5" i="1"/>
  <c r="G10" i="1"/>
  <c r="E8" i="1"/>
  <c r="F5" i="1"/>
  <c r="F10" i="1"/>
  <c r="G7" i="1"/>
  <c r="E5" i="1"/>
  <c r="E10" i="1"/>
  <c r="F7" i="1"/>
  <c r="G4" i="1"/>
  <c r="G9" i="1"/>
  <c r="E7" i="1"/>
  <c r="F4" i="1"/>
  <c r="F9" i="1"/>
  <c r="E4" i="1"/>
  <c r="E3" i="1"/>
</calcChain>
</file>

<file path=xl/sharedStrings.xml><?xml version="1.0" encoding="utf-8"?>
<sst xmlns="http://schemas.openxmlformats.org/spreadsheetml/2006/main" count="38" uniqueCount="29">
  <si>
    <t>TERM</t>
  </si>
  <si>
    <t>TF</t>
  </si>
  <si>
    <t>TF Normalisasi</t>
  </si>
  <si>
    <t>DF</t>
  </si>
  <si>
    <t>IDF</t>
  </si>
  <si>
    <t>TFIDF</t>
  </si>
  <si>
    <t>d1</t>
  </si>
  <si>
    <t>d2</t>
  </si>
  <si>
    <t>d3</t>
  </si>
  <si>
    <t>susah</t>
  </si>
  <si>
    <t>Jumlah :</t>
  </si>
  <si>
    <t>akses</t>
  </si>
  <si>
    <t>ID Dokumen</t>
  </si>
  <si>
    <t>Teks Dokumen</t>
  </si>
  <si>
    <t>['susah', 'akses']</t>
  </si>
  <si>
    <t>['kadang', 'suka', 'susah', 'bayar']</t>
  </si>
  <si>
    <t>kadang</t>
  </si>
  <si>
    <t>suka</t>
  </si>
  <si>
    <t>bayar</t>
  </si>
  <si>
    <t>Rumus :</t>
  </si>
  <si>
    <t>IDF = Log(n/df)</t>
  </si>
  <si>
    <t>TFIDF= tf * idf</t>
  </si>
  <si>
    <t>Keterangan :</t>
  </si>
  <si>
    <t>TF Normalisasi = term dibagi dengan jumlah data</t>
  </si>
  <si>
    <t>df = Jumlah dokumen yang mengandung term (dokumen freuqency)</t>
  </si>
  <si>
    <t>['aplikasi', 'bagus', 'manfaat']</t>
  </si>
  <si>
    <t>aplikasi</t>
  </si>
  <si>
    <t>bagus</t>
  </si>
  <si>
    <t>manfaat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</si>
</sst>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4296-14B2-422B-91C6-7429CA2B746A}">
  <dimension ref="A1:S19"/>
  <sheetViews>
    <sheetView tabSelected="1" workbookViewId="0">
      <selection activeCell="Q12" sqref="Q12"/>
    </sheetView>
  </sheetViews>
  <sheetFormatPr defaultRowHeight="15.5" x14ac:dyDescent="0.35"/>
  <cols>
    <col min="1" max="1" width="8.7265625" style="5"/>
    <col min="2" max="10" width="8.81640625" style="5" bestFit="1" customWidth="1"/>
    <col min="11" max="11" width="9.08984375" style="5" bestFit="1" customWidth="1"/>
    <col min="12" max="12" width="8.81640625" style="5" bestFit="1" customWidth="1"/>
    <col min="13" max="16384" width="8.7265625" style="5"/>
  </cols>
  <sheetData>
    <row r="1" spans="1:19" x14ac:dyDescent="0.35">
      <c r="A1" s="7" t="s">
        <v>0</v>
      </c>
      <c r="B1" s="11" t="s">
        <v>1</v>
      </c>
      <c r="C1" s="12"/>
      <c r="D1" s="12"/>
      <c r="E1" s="13" t="s">
        <v>2</v>
      </c>
      <c r="F1" s="14"/>
      <c r="G1" s="14"/>
      <c r="H1" s="11" t="s">
        <v>3</v>
      </c>
      <c r="I1" s="11" t="s">
        <v>4</v>
      </c>
      <c r="J1" s="11" t="s">
        <v>5</v>
      </c>
      <c r="K1" s="12"/>
      <c r="L1" s="12"/>
    </row>
    <row r="2" spans="1:19" x14ac:dyDescent="0.35">
      <c r="A2" s="8"/>
      <c r="B2" s="2" t="s">
        <v>6</v>
      </c>
      <c r="C2" s="2" t="s">
        <v>7</v>
      </c>
      <c r="D2" s="2" t="s">
        <v>8</v>
      </c>
      <c r="E2" s="2" t="s">
        <v>6</v>
      </c>
      <c r="F2" s="4" t="s">
        <v>7</v>
      </c>
      <c r="G2" s="3" t="s">
        <v>8</v>
      </c>
      <c r="H2" s="12"/>
      <c r="I2" s="12"/>
      <c r="J2" s="4" t="s">
        <v>6</v>
      </c>
      <c r="K2" s="4" t="s">
        <v>7</v>
      </c>
      <c r="L2" s="4" t="s">
        <v>8</v>
      </c>
      <c r="N2" s="11" t="s">
        <v>12</v>
      </c>
      <c r="O2" s="11"/>
      <c r="P2" s="11" t="s">
        <v>13</v>
      </c>
      <c r="Q2" s="11"/>
      <c r="R2" s="11"/>
      <c r="S2" s="11"/>
    </row>
    <row r="3" spans="1:19" x14ac:dyDescent="0.35">
      <c r="A3" s="2" t="s">
        <v>9</v>
      </c>
      <c r="B3" s="2">
        <v>1</v>
      </c>
      <c r="C3" s="2">
        <v>1</v>
      </c>
      <c r="D3" s="2">
        <v>0</v>
      </c>
      <c r="E3" s="2">
        <f>ROUND(B3/B$11,4)</f>
        <v>0.5</v>
      </c>
      <c r="F3" s="2">
        <f>ROUND(C3/C$11,4)</f>
        <v>0.25</v>
      </c>
      <c r="G3" s="2">
        <f>ROUND(D3/D$11,4)</f>
        <v>0</v>
      </c>
      <c r="H3" s="2">
        <f>COUNTIF(B3:D3,"&gt;0")</f>
        <v>2</v>
      </c>
      <c r="I3" s="1">
        <f>ROUND(LOG(3/H3),3)</f>
        <v>0.17599999999999999</v>
      </c>
      <c r="J3" s="2">
        <f>ROUND(E3*$I3,4)</f>
        <v>8.7999999999999995E-2</v>
      </c>
      <c r="K3" s="2">
        <f>ROUND(F3*$I3,5)</f>
        <v>4.3999999999999997E-2</v>
      </c>
      <c r="L3" s="2">
        <f>ROUND(G3*$I3,5)</f>
        <v>0</v>
      </c>
      <c r="N3" s="11" t="s">
        <v>6</v>
      </c>
      <c r="O3" s="11"/>
      <c r="P3" s="9" t="s">
        <v>14</v>
      </c>
      <c r="Q3" s="9"/>
      <c r="R3" s="9"/>
      <c r="S3" s="9"/>
    </row>
    <row r="4" spans="1:19" x14ac:dyDescent="0.35">
      <c r="A4" s="2" t="s">
        <v>11</v>
      </c>
      <c r="B4" s="2">
        <v>1</v>
      </c>
      <c r="C4" s="2">
        <v>0</v>
      </c>
      <c r="D4" s="2">
        <v>0</v>
      </c>
      <c r="E4" s="2">
        <f>ROUND(B4/B$11,4)</f>
        <v>0.5</v>
      </c>
      <c r="F4" s="2">
        <f>ROUND(C4/C$11,4)</f>
        <v>0</v>
      </c>
      <c r="G4" s="2">
        <f>ROUND(D4/D$11,4)</f>
        <v>0</v>
      </c>
      <c r="H4" s="2">
        <f t="shared" ref="H4:H10" si="0">COUNTIF(B4:D4,"&gt;0")</f>
        <v>1</v>
      </c>
      <c r="I4" s="1">
        <f t="shared" ref="I4:I10" si="1">ROUND(LOG(3/H4),3)</f>
        <v>0.47699999999999998</v>
      </c>
      <c r="J4" s="2">
        <f t="shared" ref="J4:J10" si="2">ROUND(E4*$I4,4)</f>
        <v>0.23849999999999999</v>
      </c>
      <c r="K4" s="2">
        <f t="shared" ref="K4:K10" si="3">ROUND(F4*$I4,5)</f>
        <v>0</v>
      </c>
      <c r="L4" s="2">
        <f t="shared" ref="L4:L10" si="4">ROUND(G4*$I4,5)</f>
        <v>0</v>
      </c>
      <c r="N4" s="11" t="s">
        <v>7</v>
      </c>
      <c r="O4" s="11"/>
      <c r="P4" s="9" t="s">
        <v>15</v>
      </c>
      <c r="Q4" s="9"/>
      <c r="R4" s="9"/>
      <c r="S4" s="9"/>
    </row>
    <row r="5" spans="1:19" x14ac:dyDescent="0.35">
      <c r="A5" s="2" t="s">
        <v>16</v>
      </c>
      <c r="B5" s="2">
        <v>0</v>
      </c>
      <c r="C5" s="2">
        <v>1</v>
      </c>
      <c r="D5" s="2">
        <v>0</v>
      </c>
      <c r="E5" s="2">
        <f>ROUND(B5/B$11,4)</f>
        <v>0</v>
      </c>
      <c r="F5" s="2">
        <f>ROUND(C5/C$11,4)</f>
        <v>0.25</v>
      </c>
      <c r="G5" s="2">
        <f>ROUND(D5/D$11,4)</f>
        <v>0</v>
      </c>
      <c r="H5" s="2">
        <f>COUNTIF(B5:D5,"&gt;0")</f>
        <v>1</v>
      </c>
      <c r="I5" s="1">
        <f t="shared" si="1"/>
        <v>0.47699999999999998</v>
      </c>
      <c r="J5" s="2">
        <f t="shared" si="2"/>
        <v>0</v>
      </c>
      <c r="K5" s="2">
        <f t="shared" si="3"/>
        <v>0.11924999999999999</v>
      </c>
      <c r="L5" s="2">
        <f t="shared" si="4"/>
        <v>0</v>
      </c>
      <c r="N5" s="15" t="s">
        <v>8</v>
      </c>
      <c r="O5" s="15"/>
      <c r="P5" s="9" t="s">
        <v>25</v>
      </c>
      <c r="Q5" s="9"/>
      <c r="R5" s="9"/>
      <c r="S5" s="9"/>
    </row>
    <row r="6" spans="1:19" ht="15" customHeight="1" x14ac:dyDescent="0.35">
      <c r="A6" s="2" t="s">
        <v>17</v>
      </c>
      <c r="B6" s="2">
        <v>0</v>
      </c>
      <c r="C6" s="2">
        <v>1</v>
      </c>
      <c r="D6" s="2">
        <v>0</v>
      </c>
      <c r="E6" s="2">
        <f>ROUND(B6/B$11,4)</f>
        <v>0</v>
      </c>
      <c r="F6" s="2">
        <f>ROUND(C6/C$11,4)</f>
        <v>0.25</v>
      </c>
      <c r="G6" s="2">
        <f>ROUND(D6/D$11,4)</f>
        <v>0</v>
      </c>
      <c r="H6" s="2">
        <f t="shared" si="0"/>
        <v>1</v>
      </c>
      <c r="I6" s="1">
        <f t="shared" si="1"/>
        <v>0.47699999999999998</v>
      </c>
      <c r="J6" s="2">
        <f t="shared" si="2"/>
        <v>0</v>
      </c>
      <c r="K6" s="2">
        <f t="shared" si="3"/>
        <v>0.11924999999999999</v>
      </c>
      <c r="L6" s="2">
        <f t="shared" si="4"/>
        <v>0</v>
      </c>
    </row>
    <row r="7" spans="1:19" ht="15" customHeight="1" x14ac:dyDescent="0.35">
      <c r="A7" s="2" t="s">
        <v>18</v>
      </c>
      <c r="B7" s="2">
        <v>0</v>
      </c>
      <c r="C7" s="2">
        <v>1</v>
      </c>
      <c r="D7" s="2">
        <v>0</v>
      </c>
      <c r="E7" s="2">
        <f>ROUND(B7/B$11,4)</f>
        <v>0</v>
      </c>
      <c r="F7" s="2">
        <f>ROUND(C7/C$11,4)</f>
        <v>0.25</v>
      </c>
      <c r="G7" s="2">
        <f>ROUND(D7/D$11,4)</f>
        <v>0</v>
      </c>
      <c r="H7" s="2">
        <f>COUNTIF(B7:D7,"&gt;0")</f>
        <v>1</v>
      </c>
      <c r="I7" s="1">
        <f t="shared" si="1"/>
        <v>0.47699999999999998</v>
      </c>
      <c r="J7" s="2">
        <f t="shared" si="2"/>
        <v>0</v>
      </c>
      <c r="K7" s="2">
        <f t="shared" si="3"/>
        <v>0.11924999999999999</v>
      </c>
      <c r="L7" s="2">
        <f t="shared" si="4"/>
        <v>0</v>
      </c>
    </row>
    <row r="8" spans="1:19" ht="15" customHeight="1" x14ac:dyDescent="0.35">
      <c r="A8" s="2" t="s">
        <v>26</v>
      </c>
      <c r="B8" s="2">
        <v>0</v>
      </c>
      <c r="C8" s="2">
        <v>0</v>
      </c>
      <c r="D8" s="2">
        <v>1</v>
      </c>
      <c r="E8" s="2">
        <f>ROUND(B8/B$11,4)</f>
        <v>0</v>
      </c>
      <c r="F8" s="2">
        <f>ROUND(C8/C$11,4)</f>
        <v>0</v>
      </c>
      <c r="G8" s="2">
        <f>ROUND(D8/D$11,4)</f>
        <v>0.33329999999999999</v>
      </c>
      <c r="H8" s="2">
        <f t="shared" si="0"/>
        <v>1</v>
      </c>
      <c r="I8" s="1">
        <f t="shared" si="1"/>
        <v>0.47699999999999998</v>
      </c>
      <c r="J8" s="2">
        <f t="shared" si="2"/>
        <v>0</v>
      </c>
      <c r="K8" s="2">
        <f t="shared" si="3"/>
        <v>0</v>
      </c>
      <c r="L8" s="2">
        <f t="shared" si="4"/>
        <v>0.15898000000000001</v>
      </c>
    </row>
    <row r="9" spans="1:19" ht="15" customHeight="1" x14ac:dyDescent="0.35">
      <c r="A9" s="2" t="s">
        <v>27</v>
      </c>
      <c r="B9" s="2">
        <v>0</v>
      </c>
      <c r="C9" s="2">
        <v>0</v>
      </c>
      <c r="D9" s="2">
        <v>1</v>
      </c>
      <c r="E9" s="2">
        <f>ROUND(B9/B$11,4)</f>
        <v>0</v>
      </c>
      <c r="F9" s="2">
        <f>ROUND(C9/C$11,4)</f>
        <v>0</v>
      </c>
      <c r="G9" s="2">
        <f>ROUND(D9/D$11,4)</f>
        <v>0.33329999999999999</v>
      </c>
      <c r="H9" s="2">
        <f t="shared" si="0"/>
        <v>1</v>
      </c>
      <c r="I9" s="1">
        <f t="shared" si="1"/>
        <v>0.47699999999999998</v>
      </c>
      <c r="J9" s="2">
        <f t="shared" si="2"/>
        <v>0</v>
      </c>
      <c r="K9" s="2">
        <f t="shared" si="3"/>
        <v>0</v>
      </c>
      <c r="L9" s="2">
        <f>ROUND(G9*$I9,5)</f>
        <v>0.15898000000000001</v>
      </c>
    </row>
    <row r="10" spans="1:19" ht="15" customHeight="1" x14ac:dyDescent="0.35">
      <c r="A10" s="2" t="s">
        <v>28</v>
      </c>
      <c r="B10" s="2">
        <v>0</v>
      </c>
      <c r="C10" s="2">
        <v>0</v>
      </c>
      <c r="D10" s="2">
        <v>1</v>
      </c>
      <c r="E10" s="2">
        <f>ROUND(B10/B$11,4)</f>
        <v>0</v>
      </c>
      <c r="F10" s="2">
        <f>ROUND(C10/C$11,4)</f>
        <v>0</v>
      </c>
      <c r="G10" s="2">
        <f>ROUND(D10/D$11,4)</f>
        <v>0.33329999999999999</v>
      </c>
      <c r="H10" s="2">
        <f t="shared" si="0"/>
        <v>1</v>
      </c>
      <c r="I10" s="1">
        <f t="shared" si="1"/>
        <v>0.47699999999999998</v>
      </c>
      <c r="J10" s="2">
        <f t="shared" si="2"/>
        <v>0</v>
      </c>
      <c r="K10" s="2">
        <f t="shared" si="3"/>
        <v>0</v>
      </c>
      <c r="L10" s="2">
        <f t="shared" si="4"/>
        <v>0.15898000000000001</v>
      </c>
    </row>
    <row r="11" spans="1:19" ht="15" customHeight="1" x14ac:dyDescent="0.35">
      <c r="A11" s="2" t="s">
        <v>10</v>
      </c>
      <c r="B11" s="2">
        <f>SUM(B3:B10)</f>
        <v>2</v>
      </c>
      <c r="C11" s="2">
        <f>SUM(C3:C10)</f>
        <v>4</v>
      </c>
      <c r="D11" s="2">
        <f>SUM(D3:D10)</f>
        <v>3</v>
      </c>
      <c r="E11" s="2"/>
      <c r="F11" s="2"/>
      <c r="G11" s="2"/>
      <c r="H11" s="2"/>
      <c r="I11" s="2"/>
      <c r="J11" s="2"/>
      <c r="K11" s="2"/>
      <c r="L11" s="2"/>
    </row>
    <row r="14" spans="1:19" x14ac:dyDescent="0.35">
      <c r="A14" s="10" t="s">
        <v>20</v>
      </c>
      <c r="B14" s="10"/>
      <c r="D14" s="5" t="s">
        <v>24</v>
      </c>
    </row>
    <row r="15" spans="1:19" ht="28" customHeight="1" x14ac:dyDescent="0.35">
      <c r="A15" s="6" t="s">
        <v>21</v>
      </c>
      <c r="B15" s="6"/>
      <c r="D15" s="5" t="s">
        <v>23</v>
      </c>
    </row>
    <row r="16" spans="1:19" ht="14.5" customHeight="1" x14ac:dyDescent="0.35"/>
    <row r="17" ht="16" customHeight="1" x14ac:dyDescent="0.35"/>
    <row r="18" ht="15" customHeight="1" x14ac:dyDescent="0.35"/>
    <row r="19" ht="15" customHeight="1" x14ac:dyDescent="0.35"/>
  </sheetData>
  <mergeCells count="16">
    <mergeCell ref="A15:B15"/>
    <mergeCell ref="A1:A2"/>
    <mergeCell ref="P3:S3"/>
    <mergeCell ref="P4:S4"/>
    <mergeCell ref="P5:S5"/>
    <mergeCell ref="A14:B14"/>
    <mergeCell ref="B1:D1"/>
    <mergeCell ref="E1:G1"/>
    <mergeCell ref="N2:O2"/>
    <mergeCell ref="N3:O3"/>
    <mergeCell ref="N4:O4"/>
    <mergeCell ref="N5:O5"/>
    <mergeCell ref="P2:S2"/>
    <mergeCell ref="J1:L1"/>
    <mergeCell ref="H1:H2"/>
    <mergeCell ref="I1:I2"/>
  </mergeCells>
  <pageMargins left="0.7" right="0.7" top="0.75" bottom="0.75" header="0.3" footer="0.3"/>
  <ignoredErrors>
    <ignoredError sqref="H5:H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Rizka Nafisah</cp:lastModifiedBy>
  <dcterms:created xsi:type="dcterms:W3CDTF">2023-08-22T07:43:50Z</dcterms:created>
  <dcterms:modified xsi:type="dcterms:W3CDTF">2023-09-21T14:24:11Z</dcterms:modified>
</cp:coreProperties>
</file>