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6" rupBuild="9303"/>
  <bookViews>
    <workbookView xWindow="0" yWindow="0" windowWidth="17400" windowHeight="11460"/>
  </bookViews>
  <sheets>
    <sheet name="Sales report" sheetId="1" r:id="rId1"/>
  </sheets>
  <calcPr/>
</workbook>
</file>

<file path=xl/calcChain.xml><?xml version="1.0" encoding="utf-8"?>
<calcChain xmlns="http://schemas.openxmlformats.org/spreadsheetml/2006/main">
  <c i="1" r="H4"/>
  <c r="H3"/>
  <c r="H5"/>
  <c r="H6"/>
  <c r="H7"/>
  <c r="H8"/>
  <c r="H9"/>
  <c r="H10"/>
  <c r="H11"/>
  <c r="H12"/>
  <c r="H13"/>
  <c r="H14"/>
  <c r="H15"/>
  <c r="H16"/>
  <c r="H17"/>
  <c r="H18"/>
  <c r="H19"/>
  <c r="C20"/>
  <c r="H20"/>
</calcChain>
</file>

<file path=xl/sharedStrings.xml><?xml version="1.0" encoding="utf-8"?>
<sst xmlns="http://schemas.openxmlformats.org/spreadsheetml/2006/main">
  <si>
    <t>Order Date</t>
  </si>
  <si>
    <t>Product</t>
  </si>
  <si>
    <t>Category</t>
  </si>
  <si>
    <t>Unit Price</t>
  </si>
  <si>
    <t>Qty</t>
  </si>
  <si>
    <t>Discount</t>
  </si>
  <si>
    <t>Amount</t>
  </si>
  <si>
    <t>Alice Mutton</t>
  </si>
  <si>
    <t>Meat/Poultry</t>
  </si>
  <si>
    <t>Aniseed Syrup</t>
  </si>
  <si>
    <t>Condiments</t>
  </si>
  <si>
    <t>Boston Crab Meat</t>
  </si>
  <si>
    <t>Seafood</t>
  </si>
  <si>
    <t>Camembert Pierrot</t>
  </si>
  <si>
    <t>Dairy Products</t>
  </si>
  <si>
    <t>Filo Mix</t>
  </si>
  <si>
    <t>Grains/Cereals</t>
  </si>
  <si>
    <t>Fløtemysost</t>
  </si>
  <si>
    <t>Beverages</t>
  </si>
  <si>
    <t>Genen Shouyu</t>
  </si>
  <si>
    <t>Confections</t>
  </si>
  <si>
    <t>Ikura</t>
  </si>
  <si>
    <t>Ipoh Coffee</t>
  </si>
  <si>
    <t>Jack's New England Clam Chowder</t>
  </si>
  <si>
    <t>Lakkalikööri</t>
  </si>
  <si>
    <t>Louisiana Fiery Hot Pepper Sauce</t>
  </si>
  <si>
    <t>Scottish Longbreads</t>
  </si>
  <si>
    <t>Singaporean Hokkien Fried Mee</t>
  </si>
  <si>
    <t>Sir Rodney's Marmalade</t>
  </si>
  <si>
    <t>Wimmers gute Semmelknödel</t>
  </si>
  <si>
    <t>Add your product here</t>
  </si>
  <si>
    <t>Total amount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</si>
</sst>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sz val="1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">
    <border/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11"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[$$-409]#,##0.0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font>
        <color theme="1" tint="0.249946592608417"/>
      </font>
      <border>
        <top/>
        <bottom style="medium">
          <color theme="4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4" tint="-0.249946592608417"/>
        </bottom>
      </border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0" tint="-0.149906918546098"/>
          <bgColor theme="0" tint="-0.0499893185216834"/>
        </patternFill>
      </fill>
    </dxf>
    <dxf>
      <fill>
        <patternFill>
          <bgColor theme="0"/>
        </patternFill>
      </fill>
    </dxf>
    <dxf>
      <fill>
        <patternFill patternType="solid">
          <fgColor theme="0" tint="-0.149998474074526"/>
          <bgColor theme="0" tint="-0.149998474074526"/>
        </patternFill>
      </fill>
    </dxf>
  </dxfs>
  <tableStyles count="1" defaultTableStyle="TableStyleMedium2">
    <tableStyle name="CustomTableStyle1" pivot="0" count="8">
      <tableStyleElement type="wholeTable" dxfId="4"/>
      <tableStyleElement type="headerRow" dxfId="5"/>
      <tableStyleElement type="totalRow" dxfId="6"/>
      <tableStyleElement type="firstColumn" dxfId="7"/>
      <tableStyleElement type="lastColumn" dxfId="7"/>
      <tableStyleElement type="firstRowStripe" dxfId="8"/>
      <tableStyleElement type="secondRowStripe" dxfId="9"/>
      <tableStyleElement type="firstColumnStripe" dxfId="10"/>
    </tableStyle>
  </tableStyles>
  <colors>
    <mruColors>
      <color rgb="FFB3ED65"/>
      <color rgb="FFA6EA54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" displayName="Table" ref="B2:H19" totalsRowShown="0" headerRowDxfId="0" dataDxfId="0">
  <tableColumns count="7">
    <tableColumn id="1" name="Order Date" dataDxfId="1"/>
    <tableColumn id="2" name="Product" dataDxfId="0"/>
    <tableColumn id="3" name="Category" dataDxfId="0"/>
    <tableColumn id="4" name="Unit Price" dataDxfId="2"/>
    <tableColumn id="5" name="Qty" dataDxfId="3"/>
    <tableColumn id="6" name="Discount" dataDxfId="3"/>
    <tableColumn id="7" name="Amount" dataDxfId="2">
      <calculatedColumnFormula>IF(G3, E3*F3*0.9,E3*F3)</calculatedColumnFormula>
    </tableColumn>
  </tableColumns>
  <tableStyleInfo name="CustomTableStyle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Waveform">
      <a:dk1>
        <a:sysClr val="windowText"/>
      </a:dk1>
      <a:lt1>
        <a:sysClr val="window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tabSelected="1" workbookViewId="0">
      <selection activeCell="I10" sqref="I10"/>
    </sheetView>
  </sheetViews>
  <sheetFormatPr defaultRowHeight="15"/>
  <cols>
    <col min="1" max="1" width="3.29" customWidth="1"/>
    <col min="2" max="2" width="13.86" customWidth="1"/>
    <col min="3" max="3" width="34.29" customWidth="1"/>
    <col min="4" max="4" width="20.29" customWidth="1"/>
    <col min="5" max="5" width="14.29" customWidth="1"/>
    <col min="6" max="6" width="8.57" customWidth="1"/>
    <col min="7" max="7" width="14" customWidth="1"/>
    <col min="8" max="8" width="17.14" customWidth="1"/>
    <col min="10" max="10" hidden="1" customWidth="1"/>
    <col min="13" max="13" width="9.14" customWidth="1"/>
  </cols>
  <sheetData>
    <row r="1" ht="17.1" customHeight="1">
      <c r="B1" s="1"/>
      <c r="C1" s="1"/>
      <c r="D1" s="1"/>
      <c r="E1" s="1"/>
      <c r="F1" s="1"/>
      <c r="G1" s="1"/>
      <c r="H1" s="1"/>
    </row>
    <row r="2" ht="17.1" customHeight="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ht="17.1" customHeight="1">
      <c r="B3" s="4">
        <v>43271</v>
      </c>
      <c r="C3" s="2" t="s">
        <v>7</v>
      </c>
      <c r="D3" s="2" t="s">
        <v>8</v>
      </c>
      <c r="E3" s="5">
        <v>39</v>
      </c>
      <c r="F3" s="6">
        <v>30</v>
      </c>
      <c r="G3" s="6" t="b">
        <v>1</v>
      </c>
      <c r="H3" s="5">
        <f t="shared" ref="H3:H19" si="0">IF(G3, E3*F3*0.9,E3*F3)</f>
        <v>1053</v>
      </c>
      <c r="J3" t="s">
        <v>8</v>
      </c>
    </row>
    <row r="4" ht="17.1" customHeight="1">
      <c r="B4" s="4">
        <v>43269</v>
      </c>
      <c r="C4" s="2" t="s">
        <v>9</v>
      </c>
      <c r="D4" s="2" t="s">
        <v>10</v>
      </c>
      <c r="E4" s="5">
        <v>10</v>
      </c>
      <c r="F4" s="6">
        <v>14</v>
      </c>
      <c r="G4" s="6" t="b">
        <v>0</v>
      </c>
      <c r="H4" s="5">
        <f>IF(G4, E4*F4*0.9,E4*F4)</f>
        <v>140</v>
      </c>
      <c r="J4" t="s">
        <v>10</v>
      </c>
    </row>
    <row r="5" ht="17.1" customHeight="1">
      <c r="B5" s="4">
        <v>43269</v>
      </c>
      <c r="C5" s="2" t="s">
        <v>11</v>
      </c>
      <c r="D5" s="2" t="s">
        <v>12</v>
      </c>
      <c r="E5" s="5">
        <v>18.399999999999999</v>
      </c>
      <c r="F5" s="6">
        <v>22</v>
      </c>
      <c r="G5" s="6" t="b">
        <v>1</v>
      </c>
      <c r="H5" s="5">
        <f t="shared" si="0"/>
        <v>364.31999999999999</v>
      </c>
      <c r="J5" t="s">
        <v>12</v>
      </c>
    </row>
    <row r="6" ht="17.1" customHeight="1">
      <c r="B6" s="4">
        <v>43266</v>
      </c>
      <c r="C6" s="2" t="s">
        <v>13</v>
      </c>
      <c r="D6" s="2" t="s">
        <v>14</v>
      </c>
      <c r="E6" s="5">
        <v>34</v>
      </c>
      <c r="F6" s="6">
        <v>10</v>
      </c>
      <c r="G6" s="6" t="b">
        <v>0</v>
      </c>
      <c r="H6" s="5">
        <f t="shared" si="0"/>
        <v>340</v>
      </c>
      <c r="J6" t="s">
        <v>14</v>
      </c>
    </row>
    <row r="7" ht="17.1" customHeight="1">
      <c r="B7" s="4">
        <v>43265</v>
      </c>
      <c r="C7" s="2" t="s">
        <v>15</v>
      </c>
      <c r="D7" s="2" t="s">
        <v>16</v>
      </c>
      <c r="E7" s="5">
        <v>7</v>
      </c>
      <c r="F7" s="6">
        <v>48</v>
      </c>
      <c r="G7" s="6" t="b">
        <v>1</v>
      </c>
      <c r="H7" s="5">
        <f t="shared" si="0"/>
        <v>302.40000000000003</v>
      </c>
      <c r="J7" t="s">
        <v>16</v>
      </c>
    </row>
    <row r="8" ht="17.1" customHeight="1">
      <c r="B8" s="4">
        <v>43263</v>
      </c>
      <c r="C8" s="2" t="s">
        <v>17</v>
      </c>
      <c r="D8" s="2" t="s">
        <v>14</v>
      </c>
      <c r="E8" s="5">
        <v>21.5</v>
      </c>
      <c r="F8" s="6">
        <v>24</v>
      </c>
      <c r="G8" s="6" t="b">
        <v>0</v>
      </c>
      <c r="H8" s="5">
        <f t="shared" si="0"/>
        <v>516</v>
      </c>
      <c r="J8" t="s">
        <v>18</v>
      </c>
    </row>
    <row r="9" ht="17.1" customHeight="1">
      <c r="B9" s="4">
        <v>43262</v>
      </c>
      <c r="C9" s="2" t="s">
        <v>19</v>
      </c>
      <c r="D9" s="2" t="s">
        <v>10</v>
      </c>
      <c r="E9" s="5">
        <v>15.5</v>
      </c>
      <c r="F9" s="6">
        <v>58</v>
      </c>
      <c r="G9" s="6" t="b">
        <v>0</v>
      </c>
      <c r="H9" s="5">
        <f t="shared" si="0"/>
        <v>899</v>
      </c>
      <c r="J9" t="s">
        <v>20</v>
      </c>
    </row>
    <row r="10" ht="17.1" customHeight="1">
      <c r="B10" s="4">
        <v>43259</v>
      </c>
      <c r="C10" s="2" t="s">
        <v>21</v>
      </c>
      <c r="D10" s="2" t="s">
        <v>12</v>
      </c>
      <c r="E10" s="5">
        <v>31</v>
      </c>
      <c r="F10" s="6">
        <v>15</v>
      </c>
      <c r="G10" s="6" t="b">
        <v>1</v>
      </c>
      <c r="H10" s="5">
        <f t="shared" si="0"/>
        <v>418.5</v>
      </c>
    </row>
    <row r="11" ht="17.1" customHeight="1">
      <c r="B11" s="4">
        <v>43258</v>
      </c>
      <c r="C11" s="2" t="s">
        <v>22</v>
      </c>
      <c r="D11" s="2" t="s">
        <v>18</v>
      </c>
      <c r="E11" s="5">
        <v>46</v>
      </c>
      <c r="F11" s="6">
        <v>17</v>
      </c>
      <c r="G11" s="6" t="b">
        <v>0</v>
      </c>
      <c r="H11" s="5">
        <f t="shared" si="0"/>
        <v>782</v>
      </c>
    </row>
    <row r="12" ht="17.1" customHeight="1">
      <c r="B12" s="4">
        <v>43256</v>
      </c>
      <c r="C12" s="2" t="s">
        <v>23</v>
      </c>
      <c r="D12" s="2" t="s">
        <v>12</v>
      </c>
      <c r="E12" s="5">
        <v>9.6500000000000004</v>
      </c>
      <c r="F12" s="6">
        <v>16</v>
      </c>
      <c r="G12" s="6" t="b">
        <v>0</v>
      </c>
      <c r="H12" s="5">
        <f t="shared" si="0"/>
        <v>154.40000000000001</v>
      </c>
    </row>
    <row r="13" ht="17.1" customHeight="1">
      <c r="B13" s="4">
        <v>43252</v>
      </c>
      <c r="C13" s="2" t="s">
        <v>24</v>
      </c>
      <c r="D13" s="2" t="s">
        <v>18</v>
      </c>
      <c r="E13" s="5">
        <v>18</v>
      </c>
      <c r="F13" s="6">
        <v>12</v>
      </c>
      <c r="G13" s="6" t="b">
        <v>0</v>
      </c>
      <c r="H13" s="5">
        <f t="shared" si="0"/>
        <v>216</v>
      </c>
    </row>
    <row r="14" ht="17.1" customHeight="1">
      <c r="B14" s="4">
        <v>43235</v>
      </c>
      <c r="C14" s="2" t="s">
        <v>25</v>
      </c>
      <c r="D14" s="2" t="s">
        <v>10</v>
      </c>
      <c r="E14" s="5">
        <v>21.5</v>
      </c>
      <c r="F14" s="6">
        <v>13</v>
      </c>
      <c r="G14" s="6" t="b">
        <v>1</v>
      </c>
      <c r="H14" s="5">
        <f t="shared" si="0"/>
        <v>251.55000000000001</v>
      </c>
    </row>
    <row r="15" ht="17.1" customHeight="1">
      <c r="B15" s="4">
        <v>43233</v>
      </c>
      <c r="C15" s="2" t="s">
        <v>26</v>
      </c>
      <c r="D15" s="2" t="s">
        <v>20</v>
      </c>
      <c r="E15" s="5">
        <v>12.5</v>
      </c>
      <c r="F15" s="6">
        <v>22</v>
      </c>
      <c r="G15" s="6" t="b">
        <v>0</v>
      </c>
      <c r="H15" s="5">
        <f t="shared" si="0"/>
        <v>275</v>
      </c>
    </row>
    <row r="16" ht="17.1" customHeight="1">
      <c r="B16" s="4">
        <v>43231</v>
      </c>
      <c r="C16" s="2" t="s">
        <v>27</v>
      </c>
      <c r="D16" s="2" t="s">
        <v>16</v>
      </c>
      <c r="E16" s="5">
        <v>14</v>
      </c>
      <c r="F16" s="6">
        <v>44</v>
      </c>
      <c r="G16" s="6" t="b">
        <v>0</v>
      </c>
      <c r="H16" s="5">
        <f t="shared" si="0"/>
        <v>616</v>
      </c>
    </row>
    <row r="17" ht="17.1" customHeight="1">
      <c r="B17" s="4">
        <v>43230</v>
      </c>
      <c r="C17" s="2" t="s">
        <v>28</v>
      </c>
      <c r="D17" s="2" t="s">
        <v>20</v>
      </c>
      <c r="E17" s="5">
        <v>81</v>
      </c>
      <c r="F17" s="6">
        <v>65</v>
      </c>
      <c r="G17" s="6" t="b">
        <v>1</v>
      </c>
      <c r="H17" s="5">
        <f t="shared" si="0"/>
        <v>4738.5</v>
      </c>
    </row>
    <row r="18" ht="17.1" customHeight="1">
      <c r="B18" s="4">
        <v>43227</v>
      </c>
      <c r="C18" s="2" t="s">
        <v>29</v>
      </c>
      <c r="D18" s="2" t="s">
        <v>16</v>
      </c>
      <c r="E18" s="5">
        <v>33.25</v>
      </c>
      <c r="F18" s="6">
        <v>33</v>
      </c>
      <c r="G18" s="6" t="b">
        <v>0</v>
      </c>
      <c r="H18" s="5">
        <f t="shared" si="0"/>
        <v>1097.25</v>
      </c>
    </row>
    <row r="19" ht="17.1" customHeight="1">
      <c r="B19" s="7"/>
      <c r="C19" s="2" t="s">
        <v>30</v>
      </c>
      <c r="D19" s="2"/>
      <c r="E19" s="5"/>
      <c r="F19" s="6"/>
      <c r="G19" s="6"/>
      <c r="H19" s="5">
        <f t="shared" si="0"/>
        <v>0</v>
      </c>
    </row>
    <row r="20" ht="17.1" customHeight="1">
      <c r="B20" s="8"/>
      <c r="C20" s="8" t="str">
        <f>CONCATENATE(SUBTOTAL(103,C3:C19)," product(s)")</f>
        <v>17 product(s)</v>
      </c>
      <c r="D20" s="8"/>
      <c r="E20" s="8"/>
      <c r="F20" s="9" t="s">
        <v>31</v>
      </c>
      <c r="G20" s="9"/>
      <c r="H20" s="10">
        <f>SUBTOTAL(109,H3:H19)</f>
        <v>12163.919999999998</v>
      </c>
    </row>
    <row r="21" ht="17.1" customHeight="1"/>
    <row r="22" ht="17.1" customHeight="1"/>
    <row r="23" ht="17.1" customHeight="1"/>
    <row r="24" ht="17.1" customHeight="1"/>
    <row r="25" ht="17.1" customHeight="1"/>
    <row r="26" ht="17.1" customHeight="1"/>
    <row r="27" ht="17.1" customHeight="1"/>
    <row r="28" ht="17.1" customHeight="1"/>
    <row r="29" ht="17.1" customHeight="1"/>
    <row r="30" ht="17.1" customHeight="1"/>
  </sheetData>
  <mergeCells count="1">
    <mergeCell ref="F20:G20"/>
  </mergeCells>
  <pageMargins left="0.7083333" right="0.7083333" top="0.7479166" bottom="0.7479166" header="0.3152778" footer="0.3152778"/>
  <pageSetup r:id="rId1" paperSize="9" orientation="portrait" scale="69"/>
  <tableParts count="1">
    <tablePart r:id="rId2"/>
  </tableParts>
  <extLst>
    <ext uri="{DA0DF6DB-593F-4E5A-9A91-8C5527F71BAF}">
      <customCellInplaceEditors>
        <customCellInplaceEditor type="dateEdit" range="$B$3:$B$19"/>
        <customCellInplaceEditor type="comboBox" range="$D$3:$D$19">
          <f>J3:J9</f>
        </customCellInplaceEditor>
        <customCellInplaceEditor type="checkBox" range="$G$3:$G$19"/>
        <customCellInplaceEditor type="custom" range="$F$3:$F$19">
          <s>MySpinEdit</s>
        </customCellInplaceEditor>
      </customCellInplaceEditors>
    </ext>
  </extLst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John Smith</dc:creator>
  <cp:lastModifiedBy>Mariya Nikulina (DevExpress)</cp:lastModifiedBy>
  <cp:lastPrinted>2018-10-23T08:36:02Z</cp:lastPrinted>
  <dcterms:created xsi:type="dcterms:W3CDTF">2014-11-05T12:39:22Z</dcterms:created>
  <dcterms:modified xsi:type="dcterms:W3CDTF">2019-02-08T15:19:53Z</dcterms:modified>
</cp:coreProperties>
</file>