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439A8749-11FB-4643-9AD1-7AEF397FB090}" xr6:coauthVersionLast="47" xr6:coauthVersionMax="47" xr10:uidLastSave="{00000000-0000-0000-0000-000000000000}"/>
  <bookViews>
    <workbookView xWindow="5080" yWindow="4700" windowWidth="26040" windowHeight="14680" xr2:uid="{6C4F1B4C-DA37-3343-AFB2-63A4CC380959}"/>
  </bookViews>
  <sheets>
    <sheet name="AD supplier (Groceries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6" i="1"/>
  <c r="G15" i="1"/>
  <c r="G14" i="1"/>
  <c r="G13" i="1"/>
  <c r="G12" i="1"/>
  <c r="H12" i="1" s="1"/>
  <c r="G11" i="1"/>
  <c r="H11" i="1" s="1"/>
  <c r="H10" i="1"/>
  <c r="G10" i="1"/>
  <c r="G9" i="1"/>
  <c r="G8" i="1"/>
  <c r="G7" i="1"/>
  <c r="G6" i="1"/>
  <c r="H6" i="1" s="1"/>
  <c r="G5" i="1"/>
  <c r="H5" i="1" s="1"/>
  <c r="H4" i="1"/>
  <c r="G4" i="1"/>
  <c r="G3" i="1"/>
  <c r="G2" i="1"/>
  <c r="H2" i="1" s="1"/>
  <c r="H2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<sst xmlns="http://schemas.openxmlformats.org/spreadsheetml/2006/main" count="32" uniqueCount="28">
  <si>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DATE</t>
  </si>
  <si>
    <t>INV NO.</t>
  </si>
  <si>
    <t>ITEM</t>
  </si>
  <si>
    <t>QYT</t>
  </si>
  <si>
    <t>PRICE</t>
  </si>
  <si>
    <t>SUBTOTAL</t>
  </si>
  <si>
    <t>TOTAL</t>
  </si>
  <si>
    <t>BILLS</t>
  </si>
  <si>
    <t>ADS-222689</t>
  </si>
  <si>
    <t>TOMATOES PEELED MERKO</t>
  </si>
  <si>
    <t>PARMESAN CHEESE GRATED</t>
  </si>
  <si>
    <t>ADS-222690</t>
  </si>
  <si>
    <t>ADS-226864</t>
  </si>
  <si>
    <t>BORGES EXTRA VIRGIN OIL 5 L</t>
  </si>
  <si>
    <t>ADS-226456</t>
  </si>
  <si>
    <t>MOZZARELLA CHEESE</t>
  </si>
  <si>
    <t>LA FONTE PASTA SPAGHETTI</t>
  </si>
  <si>
    <t>LA FONTE PASTA FETTUCINE</t>
  </si>
  <si>
    <t>LA FONTE PASTA RIGATI</t>
  </si>
  <si>
    <t>ADS-226467</t>
  </si>
  <si>
    <t>OIL SOVIA</t>
  </si>
  <si>
    <t>ADS-226768</t>
  </si>
  <si>
    <t>CHEESE SLICE YELLOW (ANCHOR)</t>
  </si>
  <si>
    <t>ADS-229846</t>
  </si>
  <si>
    <t>OIL SOVIA 18 L BIB</t>
  </si>
  <si>
    <t>LA FONTE PASTA PENNEZITI RIGATI</t>
  </si>
  <si>
    <t>ADS-229850</t>
  </si>
  <si>
    <t>WHIP &amp; COOKING 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</si>
</sst>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-&quot;Rp&quot;* #,##0_-;\-&quot;Rp&quot;* #,##0_-;_-&quot;Rp&quot;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65" fontId="1" fillId="3" borderId="1" xfId="0" applyNumberFormat="1" applyFont="1" applyFill="1" applyBorder="1">
      <alignment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>
      <alignment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>
      <alignment vertical="center"/>
    </xf>
    <xf numFmtId="165" fontId="1" fillId="0" borderId="0" xfId="0" applyNumberFormat="1" applyFo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4" fontId="4" fillId="0" borderId="1" xfId="0" applyNumberFormat="1" applyFont="1" applyBorder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65" fontId="4" fillId="3" borderId="1" xfId="0" applyNumberFormat="1" applyFont="1" applyFill="1" applyBorder="1">
      <alignment vertical="center"/>
    </xf>
    <xf numFmtId="165" fontId="4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165" fontId="1" fillId="2" borderId="1" xfId="0" applyNumberFormat="1" applyFont="1" applyFill="1" applyBorder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21274</xdr:colOff>
      <xdr:row>1</xdr:row>
      <xdr:rowOff>34340</xdr:rowOff>
    </xdr:from>
    <xdr:to>
      <xdr:col>9</xdr:col>
      <xdr:colOff>5338</xdr:colOff>
      <xdr:row>2</xdr:row>
      <xdr:rowOff>678495</xdr:rowOff>
    </xdr:to>
    <xdr:pic>
      <xdr:nvPicPr>
        <xdr:cNvPr id="2" name="ID_77ECA57C2B344B38AEC317FB1FD28E6A" descr="PHOTO-2026-03-04-01-23-40">
          <a:extLst>
            <a:ext uri="{FF2B5EF4-FFF2-40B4-BE49-F238E27FC236}">
              <a16:creationId xmlns:a16="http://schemas.microsoft.com/office/drawing/2014/main" id="{DC8434FF-CE1C-F845-A694-D0283DE24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835228" y="-156314"/>
          <a:ext cx="1342655" cy="2206564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</xdr:colOff>
      <xdr:row>3</xdr:row>
      <xdr:rowOff>22225</xdr:rowOff>
    </xdr:from>
    <xdr:to>
      <xdr:col>9</xdr:col>
      <xdr:colOff>320</xdr:colOff>
      <xdr:row>3</xdr:row>
      <xdr:rowOff>1356995</xdr:rowOff>
    </xdr:to>
    <xdr:pic>
      <xdr:nvPicPr>
        <xdr:cNvPr id="3" name="ID_AA0CFB4F10104B7A9478E1D3C45788E2" descr="PHOTO-2026-03-04-01-24-10">
          <a:extLst>
            <a:ext uri="{FF2B5EF4-FFF2-40B4-BE49-F238E27FC236}">
              <a16:creationId xmlns:a16="http://schemas.microsoft.com/office/drawing/2014/main" id="{227E6359-B30F-D648-97FA-76F58D4A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1210" y="1660525"/>
          <a:ext cx="2193610" cy="133477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2212277</xdr:colOff>
      <xdr:row>4</xdr:row>
      <xdr:rowOff>1242688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BF22E1-9EE8-F54C-ACA8-8EC27E900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2997200"/>
          <a:ext cx="2212277" cy="124268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7841</xdr:colOff>
      <xdr:row>10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8335F5-6C30-7543-981D-320961C5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5562600"/>
          <a:ext cx="2230341" cy="1257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34635</xdr:rowOff>
    </xdr:from>
    <xdr:to>
      <xdr:col>8</xdr:col>
      <xdr:colOff>2216728</xdr:colOff>
      <xdr:row>10</xdr:row>
      <xdr:rowOff>1284261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A62F75-2307-4245-B065-C7CE2B59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0" y="6854535"/>
          <a:ext cx="2216728" cy="124962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23090</xdr:rowOff>
    </xdr:from>
    <xdr:to>
      <xdr:col>9</xdr:col>
      <xdr:colOff>6365</xdr:colOff>
      <xdr:row>14</xdr:row>
      <xdr:rowOff>311726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31A7AD-991E-E948-9E00-259DC3AE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0" y="8138390"/>
          <a:ext cx="2228865" cy="1241136"/>
        </a:xfrm>
        <a:prstGeom prst="rect">
          <a:avLst/>
        </a:prstGeom>
      </xdr:spPr>
    </xdr:pic>
    <xdr:clientData/>
  </xdr:twoCellAnchor>
  <xdr:twoCellAnchor editAs="oneCell">
    <xdr:from>
      <xdr:col>8</xdr:col>
      <xdr:colOff>11546</xdr:colOff>
      <xdr:row>15</xdr:row>
      <xdr:rowOff>11545</xdr:rowOff>
    </xdr:from>
    <xdr:to>
      <xdr:col>8</xdr:col>
      <xdr:colOff>2216728</xdr:colOff>
      <xdr:row>15</xdr:row>
      <xdr:rowOff>1256576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566919-96AA-D34A-BA84-D966D4AAA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93546" y="9396845"/>
          <a:ext cx="2205182" cy="124503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8D5C-16E7-A24C-B5DF-C8E4D3D41F28}">
  <dimension ref="A1:J25"/>
  <sheetViews>
    <sheetView tabSelected="1" topLeftCell="B1" zoomScale="109" zoomScaleNormal="111" workbookViewId="0">
      <pane xSplit="3" ySplit="1" topLeftCell="E6" activePane="bottomRight" state="frozen"/>
      <selection activeCell="B1" sqref="B1"/>
      <selection pane="topRight" activeCell="D1" sqref="D1"/>
      <selection pane="bottomLeft" activeCell="B2" sqref="B2"/>
      <selection pane="bottomRight" activeCell="D19" sqref="D19"/>
    </sheetView>
  </sheetViews>
  <sheetFormatPr baseColWidth="10" defaultColWidth="9.1640625" defaultRowHeight="16" x14ac:dyDescent="0.2"/>
  <cols>
    <col min="1" max="1" width="12.6640625" style="30" customWidth="1"/>
    <col min="2" max="2" width="12" style="30" bestFit="1" customWidth="1"/>
    <col min="3" max="3" width="11.1640625" style="31" bestFit="1" customWidth="1"/>
    <col min="4" max="4" width="31" style="32" bestFit="1" customWidth="1"/>
    <col min="5" max="5" width="5.1640625" style="31" bestFit="1" customWidth="1"/>
    <col min="6" max="8" width="12.6640625" style="11" bestFit="1" customWidth="1"/>
    <col min="9" max="9" width="29.1640625" style="11" customWidth="1"/>
    <col min="10" max="16384" width="9.1640625" style="11"/>
  </cols>
  <sheetData>
    <row r="1" spans="1:10" s="4" customFormat="1" ht="19" x14ac:dyDescent="0.2">
      <c r="A1" s="1" t="s">
        <v>0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0" ht="55" customHeight="1" x14ac:dyDescent="0.2">
      <c r="A2" s="5">
        <v>46084</v>
      </c>
      <c r="B2" s="5">
        <v>46084</v>
      </c>
      <c r="C2" s="6" t="s">
        <v>8</v>
      </c>
      <c r="D2" s="7" t="s">
        <v>9</v>
      </c>
      <c r="E2" s="8">
        <v>18</v>
      </c>
      <c r="F2" s="9">
        <v>100000</v>
      </c>
      <c r="G2" s="9">
        <f>F2*E2</f>
        <v>1800000</v>
      </c>
      <c r="H2" s="10">
        <f>SUM(G2:G3)</f>
        <v>2010000</v>
      </c>
      <c r="I2" s="6"/>
    </row>
    <row r="3" spans="1:10" ht="55" customHeight="1" x14ac:dyDescent="0.2">
      <c r="A3" s="12"/>
      <c r="B3" s="12"/>
      <c r="C3" s="13"/>
      <c r="D3" s="7" t="s">
        <v>10</v>
      </c>
      <c r="E3" s="8">
        <v>1</v>
      </c>
      <c r="F3" s="9">
        <v>210000</v>
      </c>
      <c r="G3" s="9">
        <f>F3*E3</f>
        <v>210000</v>
      </c>
      <c r="H3" s="14"/>
      <c r="I3" s="13"/>
    </row>
    <row r="4" spans="1:10" ht="107.75" customHeight="1" x14ac:dyDescent="0.2">
      <c r="A4" s="15">
        <v>46084</v>
      </c>
      <c r="B4" s="16">
        <v>46084</v>
      </c>
      <c r="C4" s="8" t="s">
        <v>11</v>
      </c>
      <c r="D4" s="7" t="s">
        <v>10</v>
      </c>
      <c r="E4" s="8">
        <v>1</v>
      </c>
      <c r="F4" s="9">
        <v>210000</v>
      </c>
      <c r="G4" s="9">
        <f>F4*E4</f>
        <v>210000</v>
      </c>
      <c r="H4" s="17">
        <f>SUM(G4)</f>
        <v>210000</v>
      </c>
      <c r="I4" s="7"/>
    </row>
    <row r="5" spans="1:10" ht="98" customHeight="1" x14ac:dyDescent="0.2">
      <c r="A5" s="15">
        <v>46094</v>
      </c>
      <c r="B5" s="16">
        <v>46094</v>
      </c>
      <c r="C5" s="8" t="s">
        <v>12</v>
      </c>
      <c r="D5" s="7" t="s">
        <v>13</v>
      </c>
      <c r="E5" s="8">
        <v>1</v>
      </c>
      <c r="F5" s="9">
        <v>1300000</v>
      </c>
      <c r="G5" s="9">
        <f>F5*E5</f>
        <v>1300000</v>
      </c>
      <c r="H5" s="17">
        <f>SUM(G5)</f>
        <v>1300000</v>
      </c>
      <c r="I5" s="7"/>
      <c r="J5" s="18"/>
    </row>
    <row r="6" spans="1:10" ht="26" customHeight="1" x14ac:dyDescent="0.2">
      <c r="A6" s="15"/>
      <c r="B6" s="5">
        <v>46094</v>
      </c>
      <c r="C6" s="6" t="s">
        <v>14</v>
      </c>
      <c r="D6" s="7" t="s">
        <v>15</v>
      </c>
      <c r="E6" s="8">
        <v>6.9</v>
      </c>
      <c r="F6" s="9">
        <v>120000</v>
      </c>
      <c r="G6" s="9">
        <f t="shared" ref="G6:G16" si="0">F6*E6</f>
        <v>828000</v>
      </c>
      <c r="H6" s="10">
        <f>SUM(G6:G9)</f>
        <v>1153000</v>
      </c>
      <c r="I6" s="6" t="e" vm="1">
        <v>#VALUE!</v>
      </c>
      <c r="J6" s="18"/>
    </row>
    <row r="7" spans="1:10" ht="26" customHeight="1" x14ac:dyDescent="0.2">
      <c r="A7" s="15"/>
      <c r="B7" s="19"/>
      <c r="C7" s="20"/>
      <c r="D7" s="7" t="s">
        <v>16</v>
      </c>
      <c r="E7" s="8">
        <v>5</v>
      </c>
      <c r="F7" s="9">
        <v>35000</v>
      </c>
      <c r="G7" s="9">
        <f t="shared" si="0"/>
        <v>175000</v>
      </c>
      <c r="H7" s="21"/>
      <c r="I7" s="20"/>
    </row>
    <row r="8" spans="1:10" ht="26" customHeight="1" x14ac:dyDescent="0.2">
      <c r="A8" s="15"/>
      <c r="B8" s="19"/>
      <c r="C8" s="20"/>
      <c r="D8" s="7" t="s">
        <v>17</v>
      </c>
      <c r="E8" s="8">
        <v>3</v>
      </c>
      <c r="F8" s="9">
        <v>30000</v>
      </c>
      <c r="G8" s="9">
        <f t="shared" si="0"/>
        <v>90000</v>
      </c>
      <c r="H8" s="21"/>
      <c r="I8" s="20"/>
    </row>
    <row r="9" spans="1:10" ht="26" customHeight="1" x14ac:dyDescent="0.2">
      <c r="A9" s="15"/>
      <c r="B9" s="12"/>
      <c r="C9" s="13"/>
      <c r="D9" s="7" t="s">
        <v>18</v>
      </c>
      <c r="E9" s="8">
        <v>2</v>
      </c>
      <c r="F9" s="9">
        <v>30000</v>
      </c>
      <c r="G9" s="9">
        <f t="shared" si="0"/>
        <v>60000</v>
      </c>
      <c r="H9" s="14"/>
      <c r="I9" s="13"/>
    </row>
    <row r="10" spans="1:10" ht="99" customHeight="1" x14ac:dyDescent="0.2">
      <c r="A10" s="15"/>
      <c r="B10" s="16">
        <v>46094</v>
      </c>
      <c r="C10" s="8" t="s">
        <v>19</v>
      </c>
      <c r="D10" s="7" t="s">
        <v>20</v>
      </c>
      <c r="E10" s="8">
        <v>2</v>
      </c>
      <c r="F10" s="9">
        <v>360000</v>
      </c>
      <c r="G10" s="9">
        <f t="shared" si="0"/>
        <v>720000</v>
      </c>
      <c r="H10" s="17">
        <f>SUM(G10)</f>
        <v>720000</v>
      </c>
      <c r="I10" s="7"/>
    </row>
    <row r="11" spans="1:10" ht="102" customHeight="1" x14ac:dyDescent="0.2">
      <c r="A11" s="15"/>
      <c r="B11" s="16">
        <v>46094</v>
      </c>
      <c r="C11" s="8" t="s">
        <v>21</v>
      </c>
      <c r="D11" s="7" t="s">
        <v>22</v>
      </c>
      <c r="E11" s="8">
        <v>1</v>
      </c>
      <c r="F11" s="9">
        <v>180000</v>
      </c>
      <c r="G11" s="9">
        <f t="shared" si="0"/>
        <v>180000</v>
      </c>
      <c r="H11" s="17">
        <f>SUM(G11)</f>
        <v>180000</v>
      </c>
      <c r="I11" s="7"/>
    </row>
    <row r="12" spans="1:10" ht="25" customHeight="1" x14ac:dyDescent="0.2">
      <c r="A12" s="15"/>
      <c r="B12" s="5">
        <v>46105</v>
      </c>
      <c r="C12" s="6" t="s">
        <v>23</v>
      </c>
      <c r="D12" s="7" t="s">
        <v>24</v>
      </c>
      <c r="E12" s="8">
        <v>2</v>
      </c>
      <c r="F12" s="9">
        <v>360000</v>
      </c>
      <c r="G12" s="9">
        <f t="shared" si="0"/>
        <v>720000</v>
      </c>
      <c r="H12" s="10">
        <f>SUM(G12:G15)</f>
        <v>2562000</v>
      </c>
      <c r="I12" s="6"/>
    </row>
    <row r="13" spans="1:10" ht="25" customHeight="1" x14ac:dyDescent="0.2">
      <c r="A13" s="15"/>
      <c r="B13" s="19"/>
      <c r="C13" s="20"/>
      <c r="D13" s="7" t="s">
        <v>25</v>
      </c>
      <c r="E13" s="8">
        <v>3</v>
      </c>
      <c r="F13" s="9">
        <v>30000</v>
      </c>
      <c r="G13" s="9">
        <f t="shared" si="0"/>
        <v>90000</v>
      </c>
      <c r="H13" s="21"/>
      <c r="I13" s="20"/>
    </row>
    <row r="14" spans="1:10" ht="25" customHeight="1" x14ac:dyDescent="0.2">
      <c r="A14" s="15"/>
      <c r="B14" s="19"/>
      <c r="C14" s="20"/>
      <c r="D14" s="7" t="s">
        <v>9</v>
      </c>
      <c r="E14" s="8">
        <v>12</v>
      </c>
      <c r="F14" s="9">
        <v>100000</v>
      </c>
      <c r="G14" s="9">
        <f t="shared" si="0"/>
        <v>1200000</v>
      </c>
      <c r="H14" s="21"/>
      <c r="I14" s="20"/>
    </row>
    <row r="15" spans="1:10" ht="25" customHeight="1" x14ac:dyDescent="0.2">
      <c r="A15" s="15"/>
      <c r="B15" s="12"/>
      <c r="C15" s="13"/>
      <c r="D15" s="7" t="s">
        <v>15</v>
      </c>
      <c r="E15" s="8">
        <v>4.5999999999999996</v>
      </c>
      <c r="F15" s="9">
        <v>120000</v>
      </c>
      <c r="G15" s="9">
        <f t="shared" si="0"/>
        <v>552000</v>
      </c>
      <c r="H15" s="14"/>
      <c r="I15" s="13"/>
    </row>
    <row r="16" spans="1:10" ht="101" customHeight="1" x14ac:dyDescent="0.2">
      <c r="A16" s="15"/>
      <c r="B16" s="16">
        <v>46105</v>
      </c>
      <c r="C16" s="8" t="s">
        <v>26</v>
      </c>
      <c r="D16" s="7" t="s">
        <v>27</v>
      </c>
      <c r="E16" s="8">
        <v>3</v>
      </c>
      <c r="F16" s="9">
        <v>90000</v>
      </c>
      <c r="G16" s="9">
        <f t="shared" si="0"/>
        <v>270000</v>
      </c>
      <c r="H16" s="17">
        <f>SUM(G16)</f>
        <v>270000</v>
      </c>
      <c r="I16" s="7"/>
    </row>
    <row r="17" spans="1:10" x14ac:dyDescent="0.2">
      <c r="A17" s="15"/>
      <c r="B17" s="16"/>
      <c r="C17" s="8"/>
      <c r="D17" s="7"/>
      <c r="E17" s="8"/>
      <c r="F17" s="9"/>
      <c r="G17" s="9"/>
      <c r="H17" s="17"/>
      <c r="I17" s="7"/>
    </row>
    <row r="18" spans="1:10" x14ac:dyDescent="0.2">
      <c r="A18" s="15"/>
      <c r="B18" s="16"/>
      <c r="C18" s="8"/>
      <c r="D18" s="7"/>
      <c r="E18" s="8"/>
      <c r="F18" s="9"/>
      <c r="G18" s="9"/>
      <c r="H18" s="17"/>
      <c r="I18" s="7"/>
    </row>
    <row r="19" spans="1:10" x14ac:dyDescent="0.2">
      <c r="A19" s="15"/>
      <c r="B19" s="16"/>
      <c r="C19" s="8"/>
      <c r="D19" s="7"/>
      <c r="E19" s="8"/>
      <c r="F19" s="9"/>
      <c r="G19" s="9"/>
      <c r="H19" s="17"/>
      <c r="I19" s="7"/>
    </row>
    <row r="20" spans="1:10" x14ac:dyDescent="0.2">
      <c r="A20" s="22"/>
      <c r="B20" s="23"/>
      <c r="C20" s="24"/>
      <c r="D20" s="25"/>
      <c r="E20" s="24"/>
      <c r="F20" s="26"/>
      <c r="G20" s="26"/>
      <c r="H20" s="27"/>
      <c r="I20" s="25"/>
    </row>
    <row r="21" spans="1:10" x14ac:dyDescent="0.2">
      <c r="A21" s="22"/>
      <c r="B21" s="23"/>
      <c r="C21" s="24"/>
      <c r="D21" s="25"/>
      <c r="E21" s="24"/>
      <c r="F21" s="26"/>
      <c r="G21" s="26"/>
      <c r="H21" s="27"/>
      <c r="I21" s="25"/>
    </row>
    <row r="22" spans="1:10" x14ac:dyDescent="0.2">
      <c r="A22" s="16"/>
      <c r="B22" s="16"/>
      <c r="C22" s="8"/>
      <c r="D22" s="28"/>
      <c r="E22" s="8"/>
      <c r="F22" s="7"/>
      <c r="G22" s="7"/>
      <c r="H22" s="29">
        <f>SUM(H2:H21)</f>
        <v>8405000</v>
      </c>
      <c r="I22" s="17"/>
      <c r="J22" s="18"/>
    </row>
    <row r="23" spans="1:10" x14ac:dyDescent="0.2">
      <c r="H23" s="31"/>
      <c r="I23" s="31"/>
    </row>
    <row r="25" spans="1:10" x14ac:dyDescent="0.2">
      <c r="H25" s="18"/>
    </row>
  </sheetData>
  <mergeCells count="13">
    <mergeCell ref="B12:B15"/>
    <mergeCell ref="C12:C15"/>
    <mergeCell ref="H12:H15"/>
    <mergeCell ref="I12:I15"/>
    <mergeCell ref="A2:A3"/>
    <mergeCell ref="B2:B3"/>
    <mergeCell ref="C2:C3"/>
    <mergeCell ref="H2:H3"/>
    <mergeCell ref="I2:I3"/>
    <mergeCell ref="B6:B9"/>
    <mergeCell ref="C6:C9"/>
    <mergeCell ref="H6:H9"/>
    <mergeCell ref="I6:I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supplier (Groceries)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2026-03-31T17:12:30Z</dcterms:created>
  <dcterms:modified xsi:type="dcterms:W3CDTF">2026-03-31T17:12:45Z</dcterms:modified>
</cp:coreProperties>
</file>