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DDB (ALCOHOL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<sst xmlns="http://schemas.openxmlformats.org/spreadsheetml/2006/main" count="16" uniqueCount="12">
  <si>
    <t>DATE</t>
  </si>
  <si>
    <t>INV NO.</t>
  </si>
  <si>
    <t>DESCRIPTIONS</t>
  </si>
  <si>
    <t>AMOUNT</t>
  </si>
  <si>
    <t>BILLS</t>
  </si>
  <si>
    <t>PRICE</t>
  </si>
  <si>
    <t>TOTAL</t>
  </si>
  <si>
    <t>CAPE DISCOVERY BRUT CUVEE 750ML</t>
  </si>
  <si>
    <t>SUB TOTAL</t>
  </si>
  <si>
    <t>PPN</t>
  </si>
  <si>
    <t>GORDON GIN PREMIUM DRY 750 ML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</si>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</sst>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_-&quot;Rp&quot;* #,##0_-;\-&quot;Rp&quot;* #,##0_-;_-&quot;Rp&quot;* &quot;-&quot;??_-;_-@_-"/>
    <numFmt numFmtId="180" formatCode="_ [$IDR]\ * #,##0_ ;_ [$IDR]\ * \-#,##0_ ;_ [$IDR]\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180" fontId="0" fillId="3" borderId="1" xfId="0" applyNumberFormat="1" applyFill="1" applyBorder="1" applyAlignment="1">
      <alignment vertical="center"/>
    </xf>
    <xf numFmtId="178" fontId="3" fillId="3" borderId="2" xfId="0" applyNumberFormat="1" applyFont="1" applyFill="1" applyBorder="1" applyAlignment="1">
      <alignment horizontal="center" vertical="center"/>
    </xf>
    <xf numFmtId="178" fontId="3" fillId="3" borderId="3" xfId="0" applyNumberFormat="1" applyFont="1" applyFill="1" applyBorder="1" applyAlignment="1">
      <alignment horizontal="center" vertical="center"/>
    </xf>
    <xf numFmtId="178" fontId="3" fillId="3" borderId="4" xfId="0" applyNumberFormat="1" applyFont="1" applyFill="1" applyBorder="1" applyAlignment="1">
      <alignment horizontal="center" vertical="center"/>
    </xf>
    <xf numFmtId="180" fontId="4" fillId="3" borderId="1" xfId="0" applyNumberFormat="1" applyFont="1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center" vertical="center"/>
    </xf>
    <xf numFmtId="180" fontId="0" fillId="3" borderId="2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79" fontId="4" fillId="3" borderId="1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80" fontId="6" fillId="4" borderId="2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80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48895</xdr:colOff>
      <xdr:row>1</xdr:row>
      <xdr:rowOff>19685</xdr:rowOff>
    </xdr:from>
    <xdr:to>
      <xdr:col>4</xdr:col>
      <xdr:colOff>2883535</xdr:colOff>
      <xdr:row>1</xdr:row>
      <xdr:rowOff>2124075</xdr:rowOff>
    </xdr:to>
    <xdr:pic>
      <xdr:nvPicPr>
        <xdr:cNvPr id="2" name="ID_F196231DC0504C17953C671349BA9DDD"/>
        <xdr:cNvPicPr>
          <a:picLocks noChangeAspect="1"/>
        </xdr:cNvPicPr>
      </xdr:nvPicPr>
      <xdr:blipFill>
        <a:blip r:embed="rId1"/>
        <a:srcRect l="4262" t="3684" r="13908"/>
        <a:stretch>
          <a:fillRect/>
        </a:stretch>
      </xdr:blipFill>
      <xdr:spPr>
        <a:xfrm rot="16200000">
          <a:off x="4528185" y="-142240"/>
          <a:ext cx="2104390" cy="283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23495</xdr:colOff>
      <xdr:row>4</xdr:row>
      <xdr:rowOff>19050</xdr:rowOff>
    </xdr:from>
    <xdr:to>
      <xdr:col>4</xdr:col>
      <xdr:colOff>2908935</xdr:colOff>
      <xdr:row>4</xdr:row>
      <xdr:rowOff>1894840</xdr:rowOff>
    </xdr:to>
    <xdr:pic>
      <xdr:nvPicPr>
        <xdr:cNvPr id="21" name="ID_0DF93E3069734C0C84E4D57CEBABEB21" descr="WhatsApp Image 2025-11-24 at 18.54.09_8b05e0fc"/>
        <xdr:cNvPicPr>
          <a:picLocks noChangeAspect="1"/>
        </xdr:cNvPicPr>
      </xdr:nvPicPr>
      <xdr:blipFill>
        <a:blip r:embed="rId2"/>
        <a:srcRect l="3166" t="11042" r="1527" b="5385"/>
        <a:stretch>
          <a:fillRect/>
        </a:stretch>
      </xdr:blipFill>
      <xdr:spPr>
        <a:xfrm rot="16200000">
          <a:off x="4642485" y="2447925"/>
          <a:ext cx="1875790" cy="2885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I2" sqref="I2"/>
    </sheetView>
  </sheetViews>
  <sheetFormatPr defaultColWidth="9.14285714285714" defaultRowHeight="15"/>
  <cols>
    <col min="1" max="1" width="13.4" style="1" customWidth="1"/>
    <col min="2" max="2" width="11.1619047619048" style="1" customWidth="1"/>
    <col min="3" max="4" width="18.5714285714286" style="1" customWidth="1"/>
    <col min="5" max="5" width="43.8666666666667" style="1" customWidth="1"/>
    <col min="6" max="6" width="17.9619047619048" style="1" customWidth="1"/>
    <col min="7" max="7" width="22" style="1" customWidth="1"/>
    <col min="8" max="8" width="9.14285714285714" style="1"/>
    <col min="9" max="9" width="11.5714285714286" style="1"/>
    <col min="10" max="16384" width="9.14285714285714" style="1"/>
  </cols>
  <sheetData>
    <row r="1" s="1" customFormat="1" ht="16" customHeight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1" customFormat="1" ht="168" customHeight="1" spans="1:7">
      <c r="A2" s="4">
        <v>45961</v>
      </c>
      <c r="B2" s="5">
        <v>36222</v>
      </c>
      <c r="C2" s="6" t="s">
        <v>7</v>
      </c>
      <c r="D2" s="7">
        <v>4</v>
      </c>
      <c r="E2" s="8"/>
      <c r="F2" s="9">
        <v>157658</v>
      </c>
      <c r="G2" s="9">
        <f>SUM(D2*F2)</f>
        <v>630632</v>
      </c>
    </row>
    <row r="3" s="1" customFormat="1" ht="23.5" customHeight="1" spans="1:7">
      <c r="A3" s="10" t="s">
        <v>8</v>
      </c>
      <c r="B3" s="11"/>
      <c r="C3" s="12"/>
      <c r="D3" s="7"/>
      <c r="E3" s="8"/>
      <c r="F3" s="13" t="s">
        <v>9</v>
      </c>
      <c r="G3" s="14">
        <f>G2*11%</f>
        <v>69369.52</v>
      </c>
    </row>
    <row r="4" s="1" customFormat="1" ht="23.5" customHeight="1" spans="1:7">
      <c r="A4" s="10" t="s">
        <v>6</v>
      </c>
      <c r="B4" s="11"/>
      <c r="C4" s="12"/>
      <c r="D4" s="6"/>
      <c r="E4" s="15">
        <v>700001</v>
      </c>
      <c r="F4" s="16"/>
      <c r="G4" s="17"/>
    </row>
    <row r="5" s="1" customFormat="1" ht="150.5" customHeight="1" spans="1:7">
      <c r="A5" s="4">
        <v>45983</v>
      </c>
      <c r="B5" s="5">
        <v>37685</v>
      </c>
      <c r="C5" s="6" t="s">
        <v>10</v>
      </c>
      <c r="D5" s="7">
        <v>4</v>
      </c>
      <c r="E5" s="8"/>
      <c r="F5" s="9">
        <v>236487</v>
      </c>
      <c r="G5" s="9">
        <f>D5*F5</f>
        <v>945948</v>
      </c>
    </row>
    <row r="6" s="1" customFormat="1" ht="23.5" customHeight="1" spans="1:9">
      <c r="A6" s="18" t="s">
        <v>8</v>
      </c>
      <c r="B6" s="19"/>
      <c r="C6" s="20"/>
      <c r="D6" s="16"/>
      <c r="E6" s="21"/>
      <c r="F6" s="22" t="s">
        <v>9</v>
      </c>
      <c r="G6" s="21">
        <f>G5*11%</f>
        <v>104054.28</v>
      </c>
      <c r="I6" s="29"/>
    </row>
    <row r="7" s="1" customFormat="1" ht="23.5" customHeight="1" spans="1:7">
      <c r="A7" s="18" t="s">
        <v>6</v>
      </c>
      <c r="B7" s="19"/>
      <c r="C7" s="20"/>
      <c r="D7" s="16"/>
      <c r="E7" s="22">
        <f>SUM(G5:G6)</f>
        <v>1050002.28</v>
      </c>
      <c r="F7" s="22"/>
      <c r="G7" s="22"/>
    </row>
    <row r="8" s="1" customFormat="1" ht="168" customHeight="1" spans="1:7">
      <c r="A8" s="4"/>
      <c r="B8" s="5"/>
      <c r="C8" s="6"/>
      <c r="D8" s="7"/>
      <c r="E8" s="8"/>
      <c r="F8" s="9"/>
      <c r="G8" s="9"/>
    </row>
    <row r="9" s="1" customFormat="1" ht="23.5" customHeight="1" spans="1:7">
      <c r="A9" s="18"/>
      <c r="B9" s="19"/>
      <c r="C9" s="20"/>
      <c r="D9" s="16"/>
      <c r="E9" s="21"/>
      <c r="F9" s="21"/>
      <c r="G9" s="21"/>
    </row>
    <row r="10" s="1" customFormat="1" ht="23.5" customHeight="1" spans="1:7">
      <c r="A10" s="18"/>
      <c r="B10" s="19"/>
      <c r="C10" s="20"/>
      <c r="D10" s="16"/>
      <c r="E10" s="22"/>
      <c r="F10" s="22"/>
      <c r="G10" s="22"/>
    </row>
    <row r="11" s="1" customFormat="1" ht="168" customHeight="1" spans="1:7">
      <c r="A11" s="4"/>
      <c r="B11" s="5"/>
      <c r="C11" s="6"/>
      <c r="D11" s="7"/>
      <c r="E11" s="8"/>
      <c r="F11" s="9"/>
      <c r="G11" s="9"/>
    </row>
    <row r="12" s="1" customFormat="1" ht="23.5" customHeight="1" spans="1:7">
      <c r="A12" s="18"/>
      <c r="B12" s="19"/>
      <c r="C12" s="20"/>
      <c r="D12" s="16"/>
      <c r="E12" s="21"/>
      <c r="F12" s="21"/>
      <c r="G12" s="14"/>
    </row>
    <row r="13" s="1" customFormat="1" ht="23.5" customHeight="1" spans="1:7">
      <c r="A13" s="18"/>
      <c r="B13" s="19"/>
      <c r="C13" s="20"/>
      <c r="D13" s="16"/>
      <c r="E13" s="22"/>
      <c r="F13" s="22"/>
      <c r="G13" s="22"/>
    </row>
    <row r="14" s="1" customFormat="1" ht="24" customHeight="1" spans="1:7">
      <c r="A14" s="23" t="s">
        <v>11</v>
      </c>
      <c r="B14" s="24"/>
      <c r="C14" s="24"/>
      <c r="D14" s="25"/>
      <c r="E14" s="26">
        <f>SUM(E4+E7+E10+E13)</f>
        <v>1750003.28</v>
      </c>
      <c r="F14" s="27"/>
      <c r="G14" s="28"/>
    </row>
  </sheetData>
  <mergeCells count="14">
    <mergeCell ref="A3:C3"/>
    <mergeCell ref="A4:C4"/>
    <mergeCell ref="E4:G4"/>
    <mergeCell ref="A6:C6"/>
    <mergeCell ref="A7:C7"/>
    <mergeCell ref="E7:G7"/>
    <mergeCell ref="A9:C9"/>
    <mergeCell ref="A10:C10"/>
    <mergeCell ref="E10:G10"/>
    <mergeCell ref="A12:C12"/>
    <mergeCell ref="A13:C13"/>
    <mergeCell ref="E13:G13"/>
    <mergeCell ref="A14:D14"/>
    <mergeCell ref="E14:G1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DDB (ALCOHOL)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2025-12-01T14:13:00Z</dcterms:created>
  <dcterms:modified xsi:type="dcterms:W3CDTF">2025-12-01T14:25:10Z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782BC7317F404F78B60F64AA8A74777F_11</vt:lpwstr>
  </property>
  <property fmtid="{D5CDD505-2E9C-101B-9397-08002B2CF9AE}" pid="3" name="KSOProductBuildVer">
    <vt:lpwstr>1033-12.2.0.23155</vt:lpwstr>
  </property>
</Properties>
</file>