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PNB (ALCOHO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<sst xmlns="http://schemas.openxmlformats.org/spreadsheetml/2006/main" count="16" uniqueCount="16">
  <si>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</si>
  <si>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INV NO.</t>
  </si>
  <si>
    <t>DESCRIPTIONS</t>
  </si>
  <si>
    <t>QTY</t>
  </si>
  <si>
    <t>BILLS</t>
  </si>
  <si>
    <t>UNIT PRICE</t>
  </si>
  <si>
    <t>SUB TOTAL</t>
  </si>
  <si>
    <t>TOTAL</t>
  </si>
  <si>
    <t>SPNO2510622</t>
  </si>
  <si>
    <t>JOSE CUERVO GOLD</t>
  </si>
  <si>
    <t>SPNO2511144</t>
  </si>
  <si>
    <t>JACK DANIIELS 700 ML</t>
  </si>
  <si>
    <t>HERRADURA REPOSADO 750 ML</t>
  </si>
  <si>
    <t>HENDRICK GIN 750 ML</t>
  </si>
  <si>
    <t>SPN02511408</t>
  </si>
  <si>
    <t>HAVANA CLUB ANEJO 3 ANOS 700 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</si>
</sst>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  <numFmt numFmtId="181" formatCode="dd\-mmm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80" fontId="0" fillId="3" borderId="1" xfId="0" applyNumberFormat="1" applyFill="1" applyBorder="1" applyAlignment="1">
      <alignment vertical="center"/>
    </xf>
    <xf numFmtId="180" fontId="0" fillId="3" borderId="1" xfId="0" applyNumberForma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9" fontId="2" fillId="3" borderId="3" xfId="0" applyNumberFormat="1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13652</xdr:colOff>
      <xdr:row>0</xdr:row>
      <xdr:rowOff>198437</xdr:rowOff>
    </xdr:from>
    <xdr:to>
      <xdr:col>4</xdr:col>
      <xdr:colOff>3342957</xdr:colOff>
      <xdr:row>1</xdr:row>
      <xdr:rowOff>2427922</xdr:rowOff>
    </xdr:to>
    <xdr:pic>
      <xdr:nvPicPr>
        <xdr:cNvPr id="2" name="Picture 1"/>
        <xdr:cNvPicPr/>
      </xdr:nvPicPr>
      <xdr:blipFill>
        <a:blip r:embed="rId1"/>
        <a:srcRect l="14759" t="10499" r="17394" b="1516"/>
        <a:stretch>
          <a:fillRect/>
        </a:stretch>
      </xdr:blipFill>
      <xdr:spPr>
        <a:xfrm rot="16200000">
          <a:off x="5271770" y="-249555"/>
          <a:ext cx="2432685" cy="332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20002</xdr:colOff>
      <xdr:row>2</xdr:row>
      <xdr:rowOff>82867</xdr:rowOff>
    </xdr:from>
    <xdr:to>
      <xdr:col>4</xdr:col>
      <xdr:colOff>3335972</xdr:colOff>
      <xdr:row>4</xdr:row>
      <xdr:rowOff>685482</xdr:rowOff>
    </xdr:to>
    <xdr:pic>
      <xdr:nvPicPr>
        <xdr:cNvPr id="3" name="ID_433387BFBAA7435A86FF49DEBFCBF0B7" descr="WhatsApp Image 2025-11-12 at 13.33.48_b14674c0"/>
        <xdr:cNvPicPr>
          <a:picLocks noChangeAspect="1"/>
        </xdr:cNvPicPr>
      </xdr:nvPicPr>
      <xdr:blipFill>
        <a:blip r:embed="rId2"/>
        <a:srcRect t="8100" r="4072" b="7923"/>
        <a:stretch>
          <a:fillRect/>
        </a:stretch>
      </xdr:blipFill>
      <xdr:spPr>
        <a:xfrm rot="16200000">
          <a:off x="5424170" y="2129155"/>
          <a:ext cx="2126615" cy="331597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5</xdr:row>
      <xdr:rowOff>20320</xdr:rowOff>
    </xdr:from>
    <xdr:to>
      <xdr:col>4</xdr:col>
      <xdr:colOff>3331210</xdr:colOff>
      <xdr:row>5</xdr:row>
      <xdr:rowOff>1914525</xdr:rowOff>
    </xdr:to>
    <xdr:pic>
      <xdr:nvPicPr>
        <xdr:cNvPr id="4" name="ID_6AAFC05B14E4465B929562218ABA63B2" descr="WhatsApp Image 2025-11-24 at 18.52.55_7b741dbe"/>
        <xdr:cNvPicPr>
          <a:picLocks noChangeAspect="1"/>
        </xdr:cNvPicPr>
      </xdr:nvPicPr>
      <xdr:blipFill>
        <a:blip r:embed="rId3"/>
        <a:srcRect l="4212" b="2614"/>
        <a:stretch>
          <a:fillRect/>
        </a:stretch>
      </xdr:blipFill>
      <xdr:spPr>
        <a:xfrm>
          <a:off x="4835525" y="4947920"/>
          <a:ext cx="3305810" cy="1894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A1" sqref="$A1:$XFD1048576"/>
    </sheetView>
  </sheetViews>
  <sheetFormatPr defaultColWidth="9.14285714285714" defaultRowHeight="15" outlineLevelCol="7"/>
  <cols>
    <col min="1" max="1" width="17.4285714285714" style="2" customWidth="1"/>
    <col min="2" max="2" width="19.1428571428571" style="1" customWidth="1"/>
    <col min="3" max="3" width="28.4285714285714" style="1" customWidth="1"/>
    <col min="4" max="4" width="7.14285714285714" style="1" customWidth="1"/>
    <col min="5" max="5" width="50.2" style="1" customWidth="1"/>
    <col min="6" max="6" width="20" style="1" customWidth="1"/>
    <col min="7" max="7" width="25.7047619047619" style="1" customWidth="1"/>
    <col min="8" max="8" width="29.0666666666667" style="1" customWidth="1"/>
    <col min="9" max="9" width="14.4285714285714" style="1"/>
    <col min="10" max="10" width="9.14285714285714" style="1"/>
    <col min="11" max="11" width="14.4285714285714" style="1"/>
    <col min="12" max="16384" width="9.14285714285714" style="1"/>
  </cols>
  <sheetData>
    <row r="1" s="1" customFormat="1" ht="16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="1" customFormat="1" ht="192" customHeight="1" spans="1:8">
      <c r="A2" s="5">
        <v>45961</v>
      </c>
      <c r="B2" s="5" t="s">
        <v>8</v>
      </c>
      <c r="C2" s="6" t="s">
        <v>9</v>
      </c>
      <c r="D2" s="7">
        <v>3</v>
      </c>
      <c r="E2" s="8"/>
      <c r="F2" s="9">
        <v>425000</v>
      </c>
      <c r="G2" s="10">
        <f t="shared" ref="G2:G6" si="0">D2*F2</f>
        <v>1275000</v>
      </c>
      <c r="H2" s="10">
        <f>SUM(D2*F2)</f>
        <v>1275000</v>
      </c>
    </row>
    <row r="3" s="1" customFormat="1" ht="60" customHeight="1" spans="1:8">
      <c r="A3" s="5">
        <v>45972</v>
      </c>
      <c r="B3" s="5" t="s">
        <v>10</v>
      </c>
      <c r="C3" s="6" t="s">
        <v>11</v>
      </c>
      <c r="D3" s="7">
        <v>2</v>
      </c>
      <c r="E3" s="8"/>
      <c r="F3" s="9">
        <v>500000</v>
      </c>
      <c r="G3" s="9">
        <f t="shared" si="0"/>
        <v>1000000</v>
      </c>
      <c r="H3" s="10">
        <f>SUM(G3:G5)</f>
        <v>3950000</v>
      </c>
    </row>
    <row r="4" s="1" customFormat="1" ht="60" customHeight="1" spans="1:8">
      <c r="A4" s="5"/>
      <c r="B4" s="5"/>
      <c r="C4" s="6" t="s">
        <v>12</v>
      </c>
      <c r="D4" s="7">
        <v>2</v>
      </c>
      <c r="E4" s="8"/>
      <c r="F4" s="9">
        <v>775000</v>
      </c>
      <c r="G4" s="9">
        <f t="shared" si="0"/>
        <v>1550000</v>
      </c>
      <c r="H4" s="10"/>
    </row>
    <row r="5" s="1" customFormat="1" ht="60" customHeight="1" spans="1:8">
      <c r="A5" s="5"/>
      <c r="B5" s="5"/>
      <c r="C5" s="6" t="s">
        <v>13</v>
      </c>
      <c r="D5" s="7">
        <v>2</v>
      </c>
      <c r="E5" s="8"/>
      <c r="F5" s="9">
        <v>700000</v>
      </c>
      <c r="G5" s="9">
        <f t="shared" si="0"/>
        <v>1400000</v>
      </c>
      <c r="H5" s="10"/>
    </row>
    <row r="6" s="1" customFormat="1" ht="151.95" customHeight="1" spans="1:8">
      <c r="A6" s="11">
        <v>45985</v>
      </c>
      <c r="B6" s="11" t="s">
        <v>14</v>
      </c>
      <c r="C6" s="12" t="s">
        <v>15</v>
      </c>
      <c r="D6" s="7">
        <v>4</v>
      </c>
      <c r="E6" s="13"/>
      <c r="F6" s="9">
        <v>450000</v>
      </c>
      <c r="G6" s="10">
        <f t="shared" si="0"/>
        <v>1800000</v>
      </c>
      <c r="H6" s="14">
        <f>SUM(G6:G6)</f>
        <v>1800000</v>
      </c>
    </row>
    <row r="7" s="1" customFormat="1" spans="1:8">
      <c r="A7" s="15"/>
      <c r="B7" s="16"/>
      <c r="C7" s="17"/>
      <c r="D7" s="17"/>
      <c r="E7" s="18"/>
      <c r="F7" s="18"/>
      <c r="G7" s="18"/>
      <c r="H7" s="18">
        <f>SUM(H2:H6)</f>
        <v>7025000</v>
      </c>
    </row>
    <row r="8" ht="177" customHeight="1"/>
    <row r="9" ht="177" customHeight="1"/>
    <row r="10" ht="177" customHeight="1"/>
    <row r="11" ht="177" customHeight="1"/>
    <row r="12" ht="34" customHeight="1"/>
    <row r="13" ht="58" customHeight="1"/>
    <row r="14" ht="58" customHeight="1"/>
    <row r="15" ht="58" customHeight="1"/>
    <row r="16" ht="58" customHeight="1"/>
    <row r="17" ht="58" customHeight="1"/>
    <row r="18" ht="58" customHeight="1"/>
    <row r="19" ht="58" customHeight="1"/>
    <row r="20" ht="58" customHeight="1"/>
    <row r="21" ht="58" customHeight="1"/>
    <row r="22" ht="58" customHeight="1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PNB (ALCOHOL)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2025-12-01T13:51:53Z</dcterms:created>
  <dcterms:modified xsi:type="dcterms:W3CDTF">2025-12-01T13:52:52Z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6918C9BCF6E14ACC9DC82B219EFEA8C5_11</vt:lpwstr>
  </property>
  <property fmtid="{D5CDD505-2E9C-101B-9397-08002B2CF9AE}" pid="3" name="KSOProductBuildVer">
    <vt:lpwstr>1033-12.2.0.23155</vt:lpwstr>
  </property>
</Properties>
</file>