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2"/>
  </bookViews>
  <sheets>
    <sheet name="Petty Cash Andika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<sst xmlns="http://schemas.openxmlformats.org/spreadsheetml/2006/main" count="124" uniqueCount="102">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</sst>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dd\-mmm\-yy"/>
  </numFmts>
  <fonts count="26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Sansserif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b/>
      <sz val="1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6" applyNumberFormat="0" applyFill="0" applyAlignment="0" applyProtection="0">
      <alignment vertical="center"/>
    </xf>
    <xf numFmtId="0" fontId="13" fillId="0" borderId="16" applyNumberFormat="0" applyFill="0" applyAlignment="0" applyProtection="0">
      <alignment vertical="center"/>
    </xf>
    <xf numFmtId="0" fontId="14" fillId="0" borderId="1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18" applyNumberFormat="0" applyAlignment="0" applyProtection="0">
      <alignment vertical="center"/>
    </xf>
    <xf numFmtId="0" fontId="16" fillId="10" borderId="19" applyNumberFormat="0" applyAlignment="0" applyProtection="0">
      <alignment vertical="center"/>
    </xf>
    <xf numFmtId="0" fontId="17" fillId="10" borderId="18" applyNumberFormat="0" applyAlignment="0" applyProtection="0">
      <alignment vertical="center"/>
    </xf>
    <xf numFmtId="0" fontId="18" fillId="11" borderId="20" applyNumberFormat="0" applyAlignment="0" applyProtection="0">
      <alignment vertical="center"/>
    </xf>
    <xf numFmtId="0" fontId="19" fillId="0" borderId="21" applyNumberFormat="0" applyFill="0" applyAlignment="0" applyProtection="0">
      <alignment vertical="center"/>
    </xf>
    <xf numFmtId="0" fontId="20" fillId="0" borderId="22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8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vertical="center"/>
    </xf>
    <xf numFmtId="0" fontId="2" fillId="0" borderId="0" xfId="0" applyFont="1">
      <alignment vertical="center"/>
    </xf>
    <xf numFmtId="179" fontId="3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43" fontId="3" fillId="0" borderId="2" xfId="0" applyNumberFormat="1" applyFont="1" applyBorder="1" applyAlignment="1">
      <alignment horizontal="right" vertical="center" wrapText="1"/>
    </xf>
    <xf numFmtId="43" fontId="3" fillId="0" borderId="2" xfId="0" applyNumberFormat="1" applyFont="1" applyFill="1" applyBorder="1" applyAlignment="1">
      <alignment horizontal="right" vertical="center" wrapText="1"/>
    </xf>
    <xf numFmtId="43" fontId="3" fillId="4" borderId="2" xfId="0" applyNumberFormat="1" applyFont="1" applyFill="1" applyBorder="1" applyAlignment="1">
      <alignment horizontal="right" vertical="center" wrapText="1"/>
    </xf>
    <xf numFmtId="43" fontId="3" fillId="0" borderId="4" xfId="0" applyNumberFormat="1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0" borderId="6" xfId="0" applyFont="1" applyBorder="1" applyAlignment="1">
      <alignment horizontal="center" vertical="center"/>
    </xf>
    <xf numFmtId="43" fontId="3" fillId="5" borderId="4" xfId="0" applyNumberFormat="1" applyFont="1" applyFill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43" fontId="3" fillId="6" borderId="4" xfId="0" applyNumberFormat="1" applyFont="1" applyFill="1" applyBorder="1" applyAlignment="1">
      <alignment vertical="center" wrapText="1"/>
    </xf>
    <xf numFmtId="43" fontId="3" fillId="0" borderId="3" xfId="0" applyNumberFormat="1" applyFont="1" applyBorder="1" applyAlignment="1">
      <alignment vertical="center"/>
    </xf>
    <xf numFmtId="0" fontId="3" fillId="0" borderId="9" xfId="0" applyFont="1" applyBorder="1" applyAlignment="1">
      <alignment vertical="center"/>
    </xf>
    <xf numFmtId="4" fontId="5" fillId="0" borderId="0" xfId="0" applyNumberFormat="1" applyFont="1">
      <alignment vertical="center"/>
    </xf>
    <xf numFmtId="43" fontId="3" fillId="7" borderId="4" xfId="0" applyNumberFormat="1" applyFont="1" applyFill="1" applyBorder="1" applyAlignment="1">
      <alignment vertical="center" wrapText="1"/>
    </xf>
    <xf numFmtId="0" fontId="3" fillId="0" borderId="10" xfId="0" applyNumberFormat="1" applyFont="1" applyBorder="1" applyAlignment="1">
      <alignment vertical="center"/>
    </xf>
    <xf numFmtId="179" fontId="3" fillId="0" borderId="8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3" fontId="3" fillId="0" borderId="7" xfId="0" applyNumberFormat="1" applyFont="1" applyBorder="1" applyAlignment="1">
      <alignment horizontal="center" vertical="center" wrapText="1"/>
    </xf>
    <xf numFmtId="43" fontId="3" fillId="0" borderId="7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3" fontId="3" fillId="0" borderId="8" xfId="0" applyNumberFormat="1" applyFont="1" applyBorder="1" applyAlignment="1">
      <alignment horizontal="center" vertical="center" wrapText="1"/>
    </xf>
    <xf numFmtId="43" fontId="3" fillId="0" borderId="8" xfId="0" applyNumberFormat="1" applyFont="1" applyFill="1" applyBorder="1" applyAlignment="1">
      <alignment horizontal="center" vertical="center" wrapText="1"/>
    </xf>
    <xf numFmtId="43" fontId="3" fillId="4" borderId="8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43" fontId="3" fillId="0" borderId="3" xfId="0" applyNumberFormat="1" applyFont="1" applyBorder="1" applyAlignment="1">
      <alignment horizontal="center" vertical="center" wrapText="1"/>
    </xf>
    <xf numFmtId="43" fontId="3" fillId="0" borderId="3" xfId="0" applyNumberFormat="1" applyFont="1" applyFill="1" applyBorder="1" applyAlignment="1">
      <alignment horizontal="center" vertical="center" wrapText="1"/>
    </xf>
    <xf numFmtId="43" fontId="3" fillId="4" borderId="3" xfId="0" applyNumberFormat="1" applyFont="1" applyFill="1" applyBorder="1" applyAlignment="1">
      <alignment horizontal="center" vertical="center" wrapText="1"/>
    </xf>
    <xf numFmtId="0" fontId="3" fillId="0" borderId="11" xfId="0" applyNumberFormat="1" applyFont="1" applyBorder="1" applyAlignment="1">
      <alignment horizontal="center" vertical="center"/>
    </xf>
    <xf numFmtId="43" fontId="3" fillId="0" borderId="11" xfId="0" applyNumberFormat="1" applyFont="1" applyBorder="1" applyAlignment="1">
      <alignment horizontal="center" vertical="center"/>
    </xf>
    <xf numFmtId="0" fontId="3" fillId="0" borderId="11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43" fontId="3" fillId="0" borderId="7" xfId="0" applyNumberFormat="1" applyFont="1" applyBorder="1" applyAlignment="1">
      <alignment horizontal="right" vertical="center" wrapText="1"/>
    </xf>
    <xf numFmtId="0" fontId="4" fillId="0" borderId="9" xfId="0" applyFont="1" applyBorder="1" applyAlignment="1">
      <alignment vertical="center" wrapText="1"/>
    </xf>
    <xf numFmtId="0" fontId="4" fillId="0" borderId="0" xfId="0" applyNumberFormat="1" applyFont="1">
      <alignment vertical="center"/>
    </xf>
    <xf numFmtId="43" fontId="3" fillId="6" borderId="4" xfId="0" applyNumberFormat="1" applyFont="1" applyFill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43" fontId="3" fillId="0" borderId="12" xfId="0" applyNumberFormat="1" applyFont="1" applyBorder="1" applyAlignment="1">
      <alignment horizontal="right" vertical="center" wrapText="1"/>
    </xf>
    <xf numFmtId="0" fontId="4" fillId="5" borderId="12" xfId="0" applyFont="1" applyFill="1" applyBorder="1" applyAlignment="1">
      <alignment vertical="center" wrapText="1"/>
    </xf>
    <xf numFmtId="0" fontId="4" fillId="0" borderId="12" xfId="0" applyNumberFormat="1" applyFont="1" applyBorder="1">
      <alignment vertical="center"/>
    </xf>
    <xf numFmtId="43" fontId="4" fillId="0" borderId="0" xfId="0" applyNumberFormat="1" applyFont="1">
      <alignment vertical="center"/>
    </xf>
    <xf numFmtId="43" fontId="3" fillId="7" borderId="4" xfId="0" applyNumberFormat="1" applyFont="1" applyFill="1" applyBorder="1" applyAlignment="1">
      <alignment horizontal="left" vertical="center" wrapText="1"/>
    </xf>
    <xf numFmtId="0" fontId="4" fillId="0" borderId="13" xfId="0" applyNumberFormat="1" applyFont="1" applyBorder="1" applyAlignment="1">
      <alignment horizontal="center" vertical="center"/>
    </xf>
    <xf numFmtId="178" fontId="4" fillId="0" borderId="14" xfId="0" applyNumberFormat="1" applyFont="1" applyBorder="1" applyAlignment="1">
      <alignment horizontal="center" vertical="center"/>
    </xf>
    <xf numFmtId="0" fontId="4" fillId="7" borderId="12" xfId="0" applyFont="1" applyFill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178" fontId="4" fillId="0" borderId="12" xfId="0" applyNumberFormat="1" applyFont="1" applyBorder="1">
      <alignment vertical="center"/>
    </xf>
    <xf numFmtId="0" fontId="6" fillId="0" borderId="12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15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981202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15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981329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15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981392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15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012507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15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981392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15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010666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15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981519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15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981837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6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981583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6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981964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6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981837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6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981519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6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981519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6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981519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981646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6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981646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6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981519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6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981773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17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981519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17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981710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17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981519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17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981773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17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009396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17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981583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17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982027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17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010031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17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981583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17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981519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18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983742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18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981519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182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183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184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981646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185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981773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186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981519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187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981710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188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021588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189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984948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190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981837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191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981519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192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981773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193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981583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194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981519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195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982281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196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982091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197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981519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198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981964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199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982281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200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981773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201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981519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202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981519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203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981646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204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9815195" y="131755515"/>
          <a:ext cx="1782445" cy="37452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tabSelected="1" zoomScale="70" zoomScaleNormal="70" workbookViewId="0">
      <pane ySplit="1" topLeftCell="A13" activePane="bottomLeft" state="frozen"/>
      <selection/>
      <selection pane="bottomLeft" activeCell="A1" sqref="$A1:$XFD1048576"/>
    </sheetView>
  </sheetViews>
  <sheetFormatPr defaultColWidth="14.5047619047619" defaultRowHeight="15" customHeight="1"/>
  <cols>
    <col min="1" max="1" width="11.1619047619048" customWidth="1"/>
    <col min="2" max="2" width="47.8285714285714" style="1" customWidth="1"/>
    <col min="3" max="3" width="15.8285714285714" customWidth="1"/>
    <col min="4" max="4" width="15.5047619047619" customWidth="1"/>
    <col min="5" max="5" width="12.8285714285714" customWidth="1"/>
    <col min="6" max="6" width="43.7142857142857" style="1" customWidth="1"/>
    <col min="7" max="7" width="27.2857142857143" customWidth="1"/>
    <col min="8" max="9" width="8.66666666666667" customWidth="1"/>
    <col min="10" max="10" width="13.8571428571429" customWidth="1"/>
    <col min="11" max="56" width="8.66666666666667" customWidth="1"/>
  </cols>
  <sheetData>
    <row r="1" ht="39.75" customHeight="1" spans="1:56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6"/>
      <c r="I1" s="6"/>
      <c r="J1" s="59" t="s">
        <v>7</v>
      </c>
      <c r="K1" s="60" t="s">
        <v>8</v>
      </c>
      <c r="L1" s="61" t="s">
        <v>9</v>
      </c>
      <c r="M1" s="62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</row>
    <row r="2" ht="60" customHeight="1" spans="1:56">
      <c r="A2" s="7">
        <v>45973</v>
      </c>
      <c r="B2" s="8" t="s">
        <v>11</v>
      </c>
      <c r="C2" s="9">
        <v>1000000</v>
      </c>
      <c r="D2" s="10"/>
      <c r="E2" s="11">
        <f>C2</f>
        <v>1000000</v>
      </c>
      <c r="F2" s="12" t="s">
        <v>12</v>
      </c>
      <c r="G2" s="13"/>
      <c r="H2" s="14"/>
      <c r="I2" s="14"/>
      <c r="J2" s="14"/>
      <c r="K2" s="14"/>
      <c r="L2" s="14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</row>
    <row r="3" ht="60" customHeight="1" spans="1:56">
      <c r="A3" s="7">
        <v>45973</v>
      </c>
      <c r="B3" s="8" t="s">
        <v>13</v>
      </c>
      <c r="C3" s="9"/>
      <c r="D3" s="10">
        <v>1200</v>
      </c>
      <c r="E3" s="11">
        <f t="shared" ref="E3:E16" si="0">E2+C3-D3</f>
        <v>998800</v>
      </c>
      <c r="F3" s="12" t="s">
        <v>14</v>
      </c>
      <c r="G3" s="15"/>
      <c r="H3" s="14"/>
      <c r="I3" s="14"/>
      <c r="J3" s="14"/>
      <c r="K3" s="14"/>
      <c r="L3" s="14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</row>
    <row r="4" ht="314.05" customHeight="1" spans="1:56">
      <c r="A4" s="7">
        <v>45974</v>
      </c>
      <c r="B4" s="8" t="s">
        <v>15</v>
      </c>
      <c r="C4" s="9"/>
      <c r="D4" s="10">
        <v>50000</v>
      </c>
      <c r="E4" s="11">
        <f t="shared" si="0"/>
        <v>948800</v>
      </c>
      <c r="F4" s="16" t="s">
        <v>16</v>
      </c>
      <c r="G4" s="17"/>
      <c r="H4" s="14"/>
      <c r="I4" s="14"/>
      <c r="J4" s="14"/>
      <c r="K4" s="14"/>
      <c r="L4" s="14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</row>
    <row r="5" ht="183.15" customHeight="1" spans="1:56">
      <c r="A5" s="7">
        <v>45974</v>
      </c>
      <c r="B5" s="18" t="s">
        <v>17</v>
      </c>
      <c r="C5" s="9"/>
      <c r="D5" s="10">
        <v>255000</v>
      </c>
      <c r="E5" s="11">
        <f t="shared" si="0"/>
        <v>693800</v>
      </c>
      <c r="F5" s="19" t="s">
        <v>18</v>
      </c>
      <c r="G5" s="20"/>
      <c r="H5" s="14"/>
      <c r="I5" s="14"/>
      <c r="J5" s="14"/>
      <c r="K5" s="14"/>
      <c r="L5" s="14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</row>
    <row r="6" ht="98.55" customHeight="1" spans="1:56">
      <c r="A6" s="7">
        <v>45974</v>
      </c>
      <c r="B6" s="8" t="s">
        <v>19</v>
      </c>
      <c r="C6" s="9"/>
      <c r="D6" s="10">
        <v>11000</v>
      </c>
      <c r="E6" s="11">
        <f t="shared" si="0"/>
        <v>682800</v>
      </c>
      <c r="F6" s="16" t="s">
        <v>20</v>
      </c>
      <c r="G6" s="17"/>
      <c r="H6" s="14"/>
      <c r="I6" s="14"/>
      <c r="J6" s="14"/>
      <c r="K6" s="14"/>
      <c r="L6" s="14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</row>
    <row r="7" ht="202.45" customHeight="1" spans="1:56">
      <c r="A7" s="7">
        <v>45974</v>
      </c>
      <c r="B7" s="8" t="s">
        <v>21</v>
      </c>
      <c r="C7" s="9"/>
      <c r="D7" s="10">
        <v>113000</v>
      </c>
      <c r="E7" s="11">
        <f t="shared" si="0"/>
        <v>569800</v>
      </c>
      <c r="F7" s="19" t="s">
        <v>22</v>
      </c>
      <c r="G7" s="20"/>
      <c r="H7" s="14"/>
      <c r="I7" s="14"/>
      <c r="J7" s="14"/>
      <c r="K7" s="14"/>
      <c r="L7" s="14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</row>
    <row r="8" customFormat="1" ht="229.45" customHeight="1" spans="1:56">
      <c r="A8" s="7">
        <v>45975</v>
      </c>
      <c r="B8" s="8" t="s">
        <v>23</v>
      </c>
      <c r="C8" s="9"/>
      <c r="D8" s="10">
        <v>18000</v>
      </c>
      <c r="E8" s="11">
        <f t="shared" si="0"/>
        <v>551800</v>
      </c>
      <c r="F8" s="16" t="s">
        <v>24</v>
      </c>
      <c r="G8" s="21"/>
      <c r="H8" s="14"/>
      <c r="I8" s="14"/>
      <c r="J8" s="14"/>
      <c r="K8" s="14"/>
      <c r="L8" s="14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</row>
    <row r="9" ht="100.4" customHeight="1" spans="1:56">
      <c r="A9" s="7">
        <v>45975</v>
      </c>
      <c r="B9" s="8" t="s">
        <v>25</v>
      </c>
      <c r="C9" s="9"/>
      <c r="D9" s="10">
        <v>36500</v>
      </c>
      <c r="E9" s="11">
        <f t="shared" si="0"/>
        <v>515300</v>
      </c>
      <c r="F9" s="16" t="s">
        <v>26</v>
      </c>
      <c r="G9" s="20"/>
      <c r="H9" s="14"/>
      <c r="I9" s="14"/>
      <c r="J9" s="14"/>
      <c r="K9" s="14"/>
      <c r="L9" s="14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</row>
    <row r="10" ht="172.7" customHeight="1" spans="1:56">
      <c r="A10" s="7">
        <v>45978</v>
      </c>
      <c r="B10" s="8" t="s">
        <v>27</v>
      </c>
      <c r="C10" s="9"/>
      <c r="D10" s="10">
        <v>185500</v>
      </c>
      <c r="E10" s="11">
        <f t="shared" si="0"/>
        <v>329800</v>
      </c>
      <c r="F10" s="16" t="s">
        <v>28</v>
      </c>
      <c r="G10" s="21"/>
      <c r="H10" s="14"/>
      <c r="I10" s="14"/>
      <c r="J10" s="14"/>
      <c r="K10" s="14"/>
      <c r="L10" s="14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</row>
    <row r="11" ht="169" customHeight="1" spans="1:56">
      <c r="A11" s="7">
        <v>45979</v>
      </c>
      <c r="B11" s="8" t="s">
        <v>27</v>
      </c>
      <c r="C11" s="9"/>
      <c r="D11" s="10">
        <v>27500</v>
      </c>
      <c r="E11" s="11">
        <f t="shared" si="0"/>
        <v>302300</v>
      </c>
      <c r="F11" s="16" t="s">
        <v>29</v>
      </c>
      <c r="G11" s="20"/>
      <c r="H11" s="14"/>
      <c r="I11" s="14"/>
      <c r="J11" s="14"/>
      <c r="K11" s="14"/>
      <c r="L11" s="14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</row>
    <row r="12" ht="198.55" customHeight="1" spans="1:56">
      <c r="A12" s="7">
        <v>45979</v>
      </c>
      <c r="B12" s="8" t="s">
        <v>30</v>
      </c>
      <c r="C12" s="9"/>
      <c r="D12" s="10">
        <v>84000</v>
      </c>
      <c r="E12" s="11">
        <f t="shared" si="0"/>
        <v>218300</v>
      </c>
      <c r="F12" s="16" t="s">
        <v>31</v>
      </c>
      <c r="G12" s="21"/>
      <c r="H12" s="14"/>
      <c r="I12" s="14"/>
      <c r="J12" s="14"/>
      <c r="K12" s="14"/>
      <c r="L12" s="14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</row>
    <row r="13" ht="270.2" customHeight="1" spans="1:56">
      <c r="A13" s="7">
        <v>45980</v>
      </c>
      <c r="B13" s="8" t="s">
        <v>32</v>
      </c>
      <c r="C13" s="9"/>
      <c r="D13" s="10">
        <v>52900</v>
      </c>
      <c r="E13" s="11">
        <f t="shared" si="0"/>
        <v>165400</v>
      </c>
      <c r="F13" s="19" t="s">
        <v>33</v>
      </c>
      <c r="G13" s="20"/>
      <c r="H13" s="14"/>
      <c r="I13" s="14"/>
      <c r="J13" s="14"/>
      <c r="K13" s="14"/>
      <c r="L13" s="14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</row>
    <row r="14" ht="217.05" customHeight="1" spans="1:56">
      <c r="A14" s="7">
        <v>45980</v>
      </c>
      <c r="B14" s="8" t="s">
        <v>34</v>
      </c>
      <c r="C14" s="9"/>
      <c r="D14" s="10">
        <v>50000</v>
      </c>
      <c r="E14" s="11">
        <f t="shared" si="0"/>
        <v>115400</v>
      </c>
      <c r="F14" s="19" t="s">
        <v>35</v>
      </c>
      <c r="G14" s="17"/>
      <c r="H14" s="14" t="s">
        <v>36</v>
      </c>
      <c r="I14" s="14" t="s">
        <v>37</v>
      </c>
      <c r="J14" s="14"/>
      <c r="K14" s="14"/>
      <c r="L14" s="14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</row>
    <row r="15" ht="273.5" customHeight="1" spans="1:56">
      <c r="A15" s="7">
        <v>45982</v>
      </c>
      <c r="B15" s="8" t="s">
        <v>38</v>
      </c>
      <c r="C15" s="22"/>
      <c r="D15" s="10">
        <v>26000</v>
      </c>
      <c r="E15" s="11">
        <f t="shared" si="0"/>
        <v>89400</v>
      </c>
      <c r="F15" s="23" t="s">
        <v>39</v>
      </c>
      <c r="G15" s="24"/>
      <c r="H15" s="14"/>
      <c r="I15" s="14"/>
      <c r="J15" s="14"/>
      <c r="K15" s="14"/>
      <c r="L15" s="14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</row>
    <row r="16" ht="226.4" customHeight="1" spans="1:56">
      <c r="A16" s="25">
        <v>45982</v>
      </c>
      <c r="B16" s="26" t="s">
        <v>40</v>
      </c>
      <c r="C16" s="27"/>
      <c r="D16" s="28">
        <v>60700</v>
      </c>
      <c r="E16" s="11">
        <f t="shared" si="0"/>
        <v>28700</v>
      </c>
      <c r="F16" s="19" t="s">
        <v>41</v>
      </c>
      <c r="G16" s="21"/>
      <c r="H16" s="14"/>
      <c r="I16" s="14"/>
      <c r="J16" s="14"/>
      <c r="K16" s="14"/>
      <c r="L16" s="14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</row>
    <row r="17" ht="182.25" customHeight="1" spans="1:56">
      <c r="A17" s="25"/>
      <c r="B17" s="29"/>
      <c r="C17" s="30"/>
      <c r="D17" s="31"/>
      <c r="E17" s="32"/>
      <c r="F17" s="16" t="s">
        <v>42</v>
      </c>
      <c r="G17" s="33"/>
      <c r="H17" s="14"/>
      <c r="I17" s="14"/>
      <c r="J17" s="14"/>
      <c r="K17" s="14"/>
      <c r="L17" s="14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</row>
    <row r="18" ht="218.4" customHeight="1" spans="1:56">
      <c r="A18" s="7"/>
      <c r="B18" s="34"/>
      <c r="C18" s="35"/>
      <c r="D18" s="36"/>
      <c r="E18" s="37"/>
      <c r="F18" s="16" t="s">
        <v>43</v>
      </c>
      <c r="G18" s="17"/>
      <c r="H18" s="14"/>
      <c r="I18" s="14"/>
      <c r="J18" s="14"/>
      <c r="K18" s="14"/>
      <c r="L18" s="14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</row>
    <row r="19" ht="90" customHeight="1" spans="1:56">
      <c r="A19" s="7">
        <v>45986</v>
      </c>
      <c r="B19" s="8" t="s">
        <v>11</v>
      </c>
      <c r="C19" s="9">
        <v>1000000</v>
      </c>
      <c r="D19" s="10"/>
      <c r="E19" s="11">
        <f>E16+C19-D19</f>
        <v>1028700</v>
      </c>
      <c r="F19" s="12" t="s">
        <v>44</v>
      </c>
      <c r="G19" s="38"/>
      <c r="H19" s="14"/>
      <c r="I19" s="14"/>
      <c r="J19" s="14"/>
      <c r="K19" s="14"/>
      <c r="L19" s="14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</row>
    <row r="20" ht="90" customHeight="1" spans="1:56">
      <c r="A20" s="7">
        <v>45986</v>
      </c>
      <c r="B20" s="8" t="s">
        <v>13</v>
      </c>
      <c r="C20" s="9"/>
      <c r="D20" s="10">
        <v>1200</v>
      </c>
      <c r="E20" s="11">
        <f t="shared" ref="E20:E83" si="1">E19+C20-D20</f>
        <v>1027500</v>
      </c>
      <c r="F20" s="12" t="s">
        <v>14</v>
      </c>
      <c r="G20" s="39"/>
      <c r="H20" s="14"/>
      <c r="I20" s="14"/>
      <c r="J20" s="14"/>
      <c r="K20" s="14"/>
      <c r="L20" s="14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</row>
    <row r="21" ht="296.1" customHeight="1" spans="1:56">
      <c r="A21" s="7">
        <v>45987</v>
      </c>
      <c r="B21" s="8" t="s">
        <v>15</v>
      </c>
      <c r="C21" s="9"/>
      <c r="D21" s="10">
        <v>5000</v>
      </c>
      <c r="E21" s="11">
        <f t="shared" si="1"/>
        <v>1022500</v>
      </c>
      <c r="F21" s="16" t="s">
        <v>45</v>
      </c>
      <c r="G21" s="33"/>
      <c r="H21" s="14"/>
      <c r="I21" s="14"/>
      <c r="J21" s="14"/>
      <c r="K21" s="14"/>
      <c r="L21" s="14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</row>
    <row r="22" ht="266.9" customHeight="1" spans="1:56">
      <c r="A22" s="7">
        <v>45987</v>
      </c>
      <c r="B22" s="8" t="s">
        <v>46</v>
      </c>
      <c r="C22" s="9"/>
      <c r="D22" s="10">
        <v>12750</v>
      </c>
      <c r="E22" s="11">
        <f t="shared" si="1"/>
        <v>1009750</v>
      </c>
      <c r="F22" s="23" t="s">
        <v>47</v>
      </c>
      <c r="G22" s="21"/>
      <c r="H22" s="14"/>
      <c r="I22" s="14"/>
      <c r="J22" s="14"/>
      <c r="K22" s="14"/>
      <c r="L22" s="14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</row>
    <row r="23" ht="190.45" customHeight="1" spans="1:56">
      <c r="A23" s="7">
        <v>45987</v>
      </c>
      <c r="B23" s="8" t="s">
        <v>48</v>
      </c>
      <c r="C23" s="9"/>
      <c r="D23" s="10">
        <v>302500</v>
      </c>
      <c r="E23" s="11">
        <f t="shared" si="1"/>
        <v>707250</v>
      </c>
      <c r="F23" s="23" t="s">
        <v>49</v>
      </c>
      <c r="G23" s="33"/>
      <c r="H23" s="14"/>
      <c r="I23" s="14"/>
      <c r="J23" s="14"/>
      <c r="K23" s="14"/>
      <c r="L23" s="14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</row>
    <row r="24" ht="145.5" customHeight="1" spans="1:56">
      <c r="A24" s="7">
        <v>45987</v>
      </c>
      <c r="B24" s="8" t="s">
        <v>50</v>
      </c>
      <c r="C24" s="9"/>
      <c r="D24" s="10">
        <v>89000</v>
      </c>
      <c r="E24" s="11">
        <f t="shared" si="1"/>
        <v>618250</v>
      </c>
      <c r="F24" s="19" t="s">
        <v>51</v>
      </c>
      <c r="G24" s="21"/>
      <c r="H24" s="6"/>
      <c r="I24" s="14"/>
      <c r="J24" s="14"/>
      <c r="K24" s="14"/>
      <c r="L24" s="14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</row>
    <row r="25" ht="185.8" customHeight="1" spans="1:56">
      <c r="A25" s="7">
        <v>45988</v>
      </c>
      <c r="B25" s="8" t="s">
        <v>52</v>
      </c>
      <c r="C25" s="9"/>
      <c r="D25" s="9">
        <v>109337</v>
      </c>
      <c r="E25" s="11">
        <f t="shared" si="1"/>
        <v>508913</v>
      </c>
      <c r="F25" s="19" t="s">
        <v>53</v>
      </c>
      <c r="G25" s="40"/>
      <c r="H25" s="14"/>
      <c r="I25" s="14"/>
      <c r="J25" s="14"/>
      <c r="K25" s="14"/>
      <c r="L25" s="14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</row>
    <row r="26" ht="257.4" customHeight="1" spans="1:56">
      <c r="A26" s="41">
        <v>45988</v>
      </c>
      <c r="B26" s="8" t="s">
        <v>54</v>
      </c>
      <c r="C26" s="9"/>
      <c r="D26" s="9">
        <v>35000</v>
      </c>
      <c r="E26" s="11">
        <f t="shared" si="1"/>
        <v>473913</v>
      </c>
      <c r="F26" s="16" t="s">
        <v>55</v>
      </c>
      <c r="G26" s="42"/>
      <c r="H26" s="14"/>
      <c r="I26" s="14"/>
      <c r="J26" s="14"/>
      <c r="K26" s="14"/>
      <c r="L26" s="14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</row>
    <row r="27" ht="246.85" customHeight="1" spans="1:56">
      <c r="A27" s="41">
        <v>45988</v>
      </c>
      <c r="B27" s="8" t="s">
        <v>56</v>
      </c>
      <c r="C27" s="9"/>
      <c r="D27" s="9">
        <v>140000</v>
      </c>
      <c r="E27" s="11">
        <f t="shared" si="1"/>
        <v>333913</v>
      </c>
      <c r="F27" s="19" t="s">
        <v>57</v>
      </c>
      <c r="G27" s="40"/>
      <c r="H27" s="14"/>
      <c r="I27" s="14"/>
      <c r="J27" s="14"/>
      <c r="K27" s="14"/>
      <c r="L27" s="14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</row>
    <row r="28" ht="316.35" customHeight="1" spans="1:56">
      <c r="A28" s="41">
        <v>45988</v>
      </c>
      <c r="B28" s="8" t="s">
        <v>58</v>
      </c>
      <c r="C28" s="9"/>
      <c r="D28" s="9">
        <v>44000</v>
      </c>
      <c r="E28" s="11">
        <f t="shared" si="1"/>
        <v>289913</v>
      </c>
      <c r="F28" s="16" t="s">
        <v>59</v>
      </c>
      <c r="G28" s="42"/>
      <c r="H28" s="14"/>
      <c r="I28" s="14"/>
      <c r="J28" s="14"/>
      <c r="K28" s="14"/>
      <c r="L28" s="14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</row>
    <row r="29" ht="209.75" customHeight="1" spans="1:56">
      <c r="A29" s="41">
        <v>45988</v>
      </c>
      <c r="B29" s="8" t="s">
        <v>60</v>
      </c>
      <c r="C29" s="9"/>
      <c r="D29" s="9">
        <v>24000</v>
      </c>
      <c r="E29" s="11">
        <f t="shared" si="1"/>
        <v>265913</v>
      </c>
      <c r="F29" s="16" t="s">
        <v>61</v>
      </c>
      <c r="G29" s="40"/>
      <c r="H29" s="14"/>
      <c r="I29" s="14"/>
      <c r="J29" s="14"/>
      <c r="K29" s="14"/>
      <c r="L29" s="14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</row>
    <row r="30" ht="94.25" customHeight="1" spans="1:56">
      <c r="A30" s="41">
        <v>45989</v>
      </c>
      <c r="B30" s="8" t="s">
        <v>62</v>
      </c>
      <c r="C30" s="9">
        <v>1000000</v>
      </c>
      <c r="D30" s="9"/>
      <c r="E30" s="11">
        <f t="shared" si="1"/>
        <v>1265913</v>
      </c>
      <c r="F30" s="12" t="s">
        <v>12</v>
      </c>
      <c r="G30" s="42"/>
      <c r="H30" s="14"/>
      <c r="I30" s="14"/>
      <c r="J30" s="14"/>
      <c r="K30" s="14"/>
      <c r="L30" s="14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</row>
    <row r="31" ht="94.25" customHeight="1" spans="1:56">
      <c r="A31" s="41">
        <v>45989</v>
      </c>
      <c r="B31" s="8" t="s">
        <v>13</v>
      </c>
      <c r="C31" s="9"/>
      <c r="D31" s="9">
        <v>1000</v>
      </c>
      <c r="E31" s="11">
        <f t="shared" si="1"/>
        <v>1264913</v>
      </c>
      <c r="F31" s="12" t="s">
        <v>63</v>
      </c>
      <c r="G31" s="42"/>
      <c r="H31" s="14"/>
      <c r="I31" s="14"/>
      <c r="J31" s="14"/>
      <c r="K31" s="14"/>
      <c r="L31" s="14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</row>
    <row r="32" ht="94.25" customHeight="1" spans="1:56">
      <c r="A32" s="41">
        <v>45989</v>
      </c>
      <c r="B32" s="8" t="s">
        <v>64</v>
      </c>
      <c r="C32" s="9"/>
      <c r="D32" s="9">
        <v>155247</v>
      </c>
      <c r="E32" s="11">
        <f t="shared" si="1"/>
        <v>1109666</v>
      </c>
      <c r="F32" s="19" t="s">
        <v>65</v>
      </c>
      <c r="G32" s="42"/>
      <c r="H32" s="14"/>
      <c r="I32" s="14"/>
      <c r="J32" s="14"/>
      <c r="K32" s="14"/>
      <c r="L32" s="14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</row>
    <row r="33" ht="83.45" customHeight="1" spans="1:56">
      <c r="A33" s="41">
        <v>28</v>
      </c>
      <c r="B33" s="43" t="s">
        <v>66</v>
      </c>
      <c r="C33" s="44">
        <v>810</v>
      </c>
      <c r="D33" s="44"/>
      <c r="E33" s="11">
        <f t="shared" si="1"/>
        <v>1110476</v>
      </c>
      <c r="F33" s="45" t="s">
        <v>67</v>
      </c>
      <c r="G33" s="46"/>
      <c r="H33" s="14"/>
      <c r="I33" s="14"/>
      <c r="J33" s="14"/>
      <c r="K33" s="14"/>
      <c r="L33" s="14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</row>
    <row r="34" ht="140.25" customHeight="1" spans="1:56">
      <c r="A34" s="7">
        <v>45990</v>
      </c>
      <c r="B34" s="8" t="s">
        <v>68</v>
      </c>
      <c r="C34" s="9"/>
      <c r="D34" s="10">
        <v>285000</v>
      </c>
      <c r="E34" s="11">
        <f t="shared" si="1"/>
        <v>825476</v>
      </c>
      <c r="F34" s="47" t="s">
        <v>69</v>
      </c>
      <c r="G34" s="42"/>
      <c r="H34" s="14"/>
      <c r="I34" s="14"/>
      <c r="J34" s="14"/>
      <c r="K34" s="14"/>
      <c r="L34" s="14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</row>
    <row r="35" ht="97.1" customHeight="1" spans="1:56">
      <c r="A35" s="41">
        <v>45990</v>
      </c>
      <c r="B35" s="48" t="s">
        <v>25</v>
      </c>
      <c r="C35" s="49"/>
      <c r="D35" s="49">
        <v>14000</v>
      </c>
      <c r="E35" s="11">
        <f t="shared" si="1"/>
        <v>811476</v>
      </c>
      <c r="F35" s="50" t="s">
        <v>70</v>
      </c>
      <c r="G35" s="51"/>
      <c r="H35" s="14"/>
      <c r="I35" s="14"/>
      <c r="J35" s="14"/>
      <c r="K35" s="14"/>
      <c r="L35" s="14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</row>
    <row r="36" ht="171" customHeight="1" spans="1:56">
      <c r="A36" s="41">
        <v>45991</v>
      </c>
      <c r="B36" s="48" t="s">
        <v>71</v>
      </c>
      <c r="C36" s="49"/>
      <c r="D36" s="49">
        <v>57500</v>
      </c>
      <c r="E36" s="11">
        <f t="shared" si="1"/>
        <v>753976</v>
      </c>
      <c r="F36" s="50" t="s">
        <v>72</v>
      </c>
      <c r="G36" s="51"/>
      <c r="H36" s="52"/>
      <c r="I36" s="52"/>
      <c r="J36" s="14"/>
      <c r="K36" s="14"/>
      <c r="L36" s="14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</row>
    <row r="37" ht="217.8" customHeight="1" spans="1:56">
      <c r="A37" s="7">
        <v>45992</v>
      </c>
      <c r="B37" s="8" t="s">
        <v>73</v>
      </c>
      <c r="C37" s="9"/>
      <c r="D37" s="10">
        <v>94000</v>
      </c>
      <c r="E37" s="11">
        <f t="shared" si="1"/>
        <v>659976</v>
      </c>
      <c r="F37" s="47" t="s">
        <v>74</v>
      </c>
      <c r="G37" s="42"/>
      <c r="H37" s="14"/>
      <c r="I37" s="14"/>
      <c r="J37" s="14"/>
      <c r="K37" s="14"/>
      <c r="L37" s="14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</row>
    <row r="38" ht="218.1" customHeight="1" spans="1:56">
      <c r="A38" s="7">
        <v>45992</v>
      </c>
      <c r="B38" s="18" t="s">
        <v>75</v>
      </c>
      <c r="C38" s="9"/>
      <c r="D38" s="10">
        <v>50000</v>
      </c>
      <c r="E38" s="11">
        <f t="shared" si="1"/>
        <v>609976</v>
      </c>
      <c r="F38" s="53" t="s">
        <v>76</v>
      </c>
      <c r="G38" s="40"/>
      <c r="H38" s="14"/>
      <c r="I38" s="14"/>
      <c r="J38" s="14"/>
      <c r="K38" s="14"/>
      <c r="L38" s="14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</row>
    <row r="39" ht="216.3" customHeight="1" spans="1:56">
      <c r="A39" s="7">
        <v>45992</v>
      </c>
      <c r="B39" s="8" t="s">
        <v>34</v>
      </c>
      <c r="C39" s="9"/>
      <c r="D39" s="10">
        <v>100000</v>
      </c>
      <c r="E39" s="11">
        <f t="shared" si="1"/>
        <v>509976</v>
      </c>
      <c r="F39" s="53" t="s">
        <v>77</v>
      </c>
      <c r="G39" s="42"/>
      <c r="H39" s="14"/>
      <c r="I39" s="14"/>
      <c r="J39" s="14"/>
      <c r="K39" s="14"/>
      <c r="L39" s="14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</row>
    <row r="40" ht="160.75" customHeight="1" spans="1:56">
      <c r="A40" s="41">
        <v>45993</v>
      </c>
      <c r="B40" s="48" t="s">
        <v>30</v>
      </c>
      <c r="C40" s="49"/>
      <c r="D40" s="49">
        <v>84000</v>
      </c>
      <c r="E40" s="11">
        <f t="shared" si="1"/>
        <v>425976</v>
      </c>
      <c r="F40" s="50" t="s">
        <v>31</v>
      </c>
      <c r="G40" s="51"/>
      <c r="H40" s="14"/>
      <c r="I40" s="14"/>
      <c r="J40" s="14"/>
      <c r="K40" s="14"/>
      <c r="L40" s="14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</row>
    <row r="41" ht="80.35" customHeight="1" spans="1:56">
      <c r="A41" s="41">
        <v>45995</v>
      </c>
      <c r="B41" s="48" t="s">
        <v>78</v>
      </c>
      <c r="C41" s="49"/>
      <c r="D41" s="49">
        <v>115500</v>
      </c>
      <c r="E41" s="11">
        <f t="shared" si="1"/>
        <v>310476</v>
      </c>
      <c r="F41" s="50" t="s">
        <v>79</v>
      </c>
      <c r="G41" s="51"/>
      <c r="H41" s="14"/>
      <c r="I41" s="14"/>
      <c r="J41" s="14"/>
      <c r="K41" s="14"/>
      <c r="L41" s="14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</row>
    <row r="42" ht="90" customHeight="1" spans="1:56">
      <c r="A42" s="41">
        <v>45995</v>
      </c>
      <c r="B42" s="48" t="s">
        <v>11</v>
      </c>
      <c r="C42" s="49">
        <v>3000000</v>
      </c>
      <c r="D42" s="49"/>
      <c r="E42" s="11">
        <f t="shared" si="1"/>
        <v>3310476</v>
      </c>
      <c r="F42" s="12" t="s">
        <v>80</v>
      </c>
      <c r="G42" s="54"/>
      <c r="H42" s="14"/>
      <c r="I42" s="14"/>
      <c r="J42" s="14"/>
      <c r="K42" s="14"/>
      <c r="L42" s="14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</row>
    <row r="43" ht="90" customHeight="1" spans="1:56">
      <c r="A43" s="41">
        <v>45995</v>
      </c>
      <c r="B43" s="48" t="s">
        <v>13</v>
      </c>
      <c r="C43" s="49"/>
      <c r="D43" s="49">
        <v>1200</v>
      </c>
      <c r="E43" s="11">
        <f t="shared" si="1"/>
        <v>3309276</v>
      </c>
      <c r="F43" s="12" t="s">
        <v>14</v>
      </c>
      <c r="G43" s="55"/>
      <c r="H43" s="14"/>
      <c r="I43" s="14"/>
      <c r="J43" s="14"/>
      <c r="K43" s="14"/>
      <c r="L43" s="14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</row>
    <row r="44" ht="219.45" customHeight="1" spans="1:56">
      <c r="A44" s="41">
        <v>45995</v>
      </c>
      <c r="B44" s="48" t="s">
        <v>81</v>
      </c>
      <c r="C44" s="49"/>
      <c r="D44" s="49">
        <v>164500</v>
      </c>
      <c r="E44" s="11">
        <f t="shared" si="1"/>
        <v>3144776</v>
      </c>
      <c r="F44" s="50" t="s">
        <v>82</v>
      </c>
      <c r="G44" s="51"/>
      <c r="H44" s="14"/>
      <c r="I44" s="14"/>
      <c r="J44" s="14"/>
      <c r="K44" s="14"/>
      <c r="L44" s="14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</row>
    <row r="45" ht="256.1" customHeight="1" spans="1:56">
      <c r="A45" s="41">
        <v>45996</v>
      </c>
      <c r="B45" s="48" t="s">
        <v>83</v>
      </c>
      <c r="C45" s="49"/>
      <c r="D45" s="49">
        <v>22000</v>
      </c>
      <c r="E45" s="11">
        <f t="shared" si="1"/>
        <v>3122776</v>
      </c>
      <c r="F45" s="50" t="s">
        <v>84</v>
      </c>
      <c r="G45" s="51"/>
      <c r="H45" s="14"/>
      <c r="I45" s="14"/>
      <c r="J45" s="14"/>
      <c r="K45" s="14"/>
      <c r="L45" s="14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</row>
    <row r="46" ht="163.9" customHeight="1" spans="1:56">
      <c r="A46" s="41">
        <v>45996</v>
      </c>
      <c r="B46" s="48" t="s">
        <v>85</v>
      </c>
      <c r="C46" s="49"/>
      <c r="D46" s="49">
        <v>402500</v>
      </c>
      <c r="E46" s="11">
        <f t="shared" si="1"/>
        <v>2720276</v>
      </c>
      <c r="F46" s="50" t="s">
        <v>86</v>
      </c>
      <c r="G46" s="51"/>
      <c r="H46" s="14"/>
      <c r="I46" s="14"/>
      <c r="J46" s="14"/>
      <c r="K46" s="14"/>
      <c r="L46" s="14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</row>
    <row r="47" ht="206.45" customHeight="1" spans="1:56">
      <c r="A47" s="41">
        <v>45996</v>
      </c>
      <c r="B47" s="48" t="s">
        <v>60</v>
      </c>
      <c r="C47" s="49"/>
      <c r="D47" s="49">
        <v>74000</v>
      </c>
      <c r="E47" s="11">
        <f t="shared" si="1"/>
        <v>2646276</v>
      </c>
      <c r="F47" s="50" t="s">
        <v>87</v>
      </c>
      <c r="G47" s="51"/>
      <c r="H47" s="14"/>
      <c r="I47" s="14"/>
      <c r="J47" s="14"/>
      <c r="K47" s="14"/>
      <c r="L47" s="14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</row>
    <row r="48" customFormat="1" ht="409.5" customHeight="1" spans="1:56">
      <c r="A48" s="41">
        <v>45996</v>
      </c>
      <c r="B48" s="48" t="s">
        <v>58</v>
      </c>
      <c r="C48" s="49"/>
      <c r="D48" s="49">
        <v>167500</v>
      </c>
      <c r="E48" s="11">
        <f t="shared" si="1"/>
        <v>2478776</v>
      </c>
      <c r="F48" s="50" t="s">
        <v>88</v>
      </c>
      <c r="G48" s="51"/>
      <c r="H48" s="14"/>
      <c r="I48"/>
      <c r="J48" s="14"/>
      <c r="K48" s="14"/>
      <c r="L48" s="14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</row>
    <row r="49" ht="145.2" customHeight="1" spans="1:56">
      <c r="A49" s="41">
        <v>45997</v>
      </c>
      <c r="B49" s="8" t="s">
        <v>89</v>
      </c>
      <c r="C49" s="9"/>
      <c r="D49" s="9">
        <v>152000</v>
      </c>
      <c r="E49" s="11">
        <f t="shared" si="1"/>
        <v>2326776</v>
      </c>
      <c r="F49" s="56" t="s">
        <v>90</v>
      </c>
      <c r="G49" s="51"/>
      <c r="H49" s="14"/>
      <c r="I49" s="14"/>
      <c r="J49" s="14"/>
      <c r="K49" s="14"/>
      <c r="L49" s="14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</row>
    <row r="50" ht="308.7" customHeight="1" spans="1:56">
      <c r="A50" s="41">
        <v>45997</v>
      </c>
      <c r="B50" s="8" t="s">
        <v>91</v>
      </c>
      <c r="C50" s="9"/>
      <c r="D50" s="9">
        <v>22500</v>
      </c>
      <c r="E50" s="11">
        <f t="shared" si="1"/>
        <v>2304276</v>
      </c>
      <c r="F50" s="50" t="s">
        <v>92</v>
      </c>
      <c r="G50" s="51"/>
      <c r="H50" s="14"/>
      <c r="I50" s="14"/>
      <c r="J50" s="52"/>
      <c r="K50" s="14"/>
      <c r="L50" s="14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</row>
    <row r="51" ht="163.4" customHeight="1" spans="1:56">
      <c r="A51" s="41">
        <v>45999</v>
      </c>
      <c r="B51" s="48" t="s">
        <v>30</v>
      </c>
      <c r="C51" s="49"/>
      <c r="D51" s="49">
        <v>70000</v>
      </c>
      <c r="E51" s="11">
        <f t="shared" si="1"/>
        <v>2234276</v>
      </c>
      <c r="F51" s="50" t="s">
        <v>93</v>
      </c>
      <c r="G51" s="51"/>
      <c r="H51" s="14"/>
      <c r="I51" s="14"/>
      <c r="J51" s="14"/>
      <c r="K51" s="14"/>
      <c r="L51" s="14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</row>
    <row r="52" ht="118.4" customHeight="1" spans="1:56">
      <c r="A52" s="41">
        <v>45999</v>
      </c>
      <c r="B52" s="48" t="s">
        <v>89</v>
      </c>
      <c r="C52" s="49"/>
      <c r="D52" s="49">
        <v>114000</v>
      </c>
      <c r="E52" s="11">
        <f t="shared" si="1"/>
        <v>2120276</v>
      </c>
      <c r="F52" s="56" t="s">
        <v>90</v>
      </c>
      <c r="G52" s="51"/>
      <c r="H52" s="14"/>
      <c r="I52" s="14"/>
      <c r="J52" s="14"/>
      <c r="K52" s="14"/>
      <c r="L52" s="14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</row>
    <row r="53" ht="202.95" customHeight="1" spans="1:56">
      <c r="A53" s="41">
        <v>45999</v>
      </c>
      <c r="B53" s="48" t="s">
        <v>94</v>
      </c>
      <c r="C53" s="49"/>
      <c r="D53" s="49">
        <v>15500</v>
      </c>
      <c r="E53" s="11">
        <f t="shared" si="1"/>
        <v>2104776</v>
      </c>
      <c r="F53" s="50" t="s">
        <v>95</v>
      </c>
      <c r="G53" s="51"/>
      <c r="H53" s="14"/>
      <c r="I53" s="14"/>
      <c r="J53" s="14"/>
      <c r="K53" s="14"/>
      <c r="L53" s="14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</row>
    <row r="54" ht="302.6" customHeight="1" spans="1:56">
      <c r="A54" s="41">
        <v>45999</v>
      </c>
      <c r="B54" s="48" t="s">
        <v>58</v>
      </c>
      <c r="C54" s="49"/>
      <c r="D54" s="49">
        <v>112500</v>
      </c>
      <c r="E54" s="11">
        <f t="shared" si="1"/>
        <v>1992276</v>
      </c>
      <c r="F54" s="50" t="s">
        <v>96</v>
      </c>
      <c r="G54" s="51"/>
      <c r="H54" s="14"/>
      <c r="I54" s="14"/>
      <c r="J54" s="14"/>
      <c r="K54" s="14"/>
      <c r="L54" s="14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</row>
    <row r="55" ht="299" customHeight="1" spans="1:56">
      <c r="A55" s="41">
        <v>46000</v>
      </c>
      <c r="B55" s="48" t="s">
        <v>58</v>
      </c>
      <c r="C55" s="49"/>
      <c r="D55" s="49">
        <v>94500</v>
      </c>
      <c r="E55" s="11">
        <f t="shared" si="1"/>
        <v>1897776</v>
      </c>
      <c r="F55" s="50" t="s">
        <v>97</v>
      </c>
      <c r="G55" s="51"/>
      <c r="H55" s="14"/>
      <c r="I55" s="14"/>
      <c r="J55" s="14"/>
      <c r="K55" s="14"/>
      <c r="L55" s="14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</row>
    <row r="56" ht="217.8" customHeight="1" spans="1:56">
      <c r="A56" s="41">
        <v>46000</v>
      </c>
      <c r="B56" s="48" t="s">
        <v>98</v>
      </c>
      <c r="C56" s="49"/>
      <c r="D56" s="49">
        <v>354000</v>
      </c>
      <c r="E56" s="11">
        <f t="shared" si="1"/>
        <v>1543776</v>
      </c>
      <c r="F56" s="50" t="s">
        <v>99</v>
      </c>
      <c r="G56" s="51"/>
      <c r="H56" s="14"/>
      <c r="I56" s="14"/>
      <c r="J56" s="14"/>
      <c r="K56" s="14"/>
      <c r="L56" s="14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</row>
    <row r="57" ht="298.5" customHeight="1" spans="1:56">
      <c r="A57" s="41">
        <v>46000</v>
      </c>
      <c r="B57" s="48" t="s">
        <v>58</v>
      </c>
      <c r="C57" s="49"/>
      <c r="D57" s="49">
        <v>170000</v>
      </c>
      <c r="E57" s="11">
        <f t="shared" si="1"/>
        <v>1373776</v>
      </c>
      <c r="F57" s="50" t="s">
        <v>100</v>
      </c>
      <c r="G57" s="51"/>
      <c r="H57" s="14"/>
      <c r="I57" s="14"/>
      <c r="J57" s="14"/>
      <c r="K57" s="14"/>
      <c r="L57" s="14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</row>
    <row r="58" ht="39.75" customHeight="1" spans="1:56">
      <c r="A58" s="41"/>
      <c r="B58" s="48"/>
      <c r="C58" s="49"/>
      <c r="D58" s="49"/>
      <c r="E58" s="11">
        <f t="shared" si="1"/>
        <v>1373776</v>
      </c>
      <c r="F58" s="57"/>
      <c r="G58" s="58"/>
      <c r="H58" s="14"/>
      <c r="I58" s="14"/>
      <c r="J58" s="14"/>
      <c r="K58" s="14"/>
      <c r="L58" s="14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</row>
    <row r="59" ht="39.75" customHeight="1" spans="1:56">
      <c r="A59" s="41"/>
      <c r="B59" s="48"/>
      <c r="C59" s="49"/>
      <c r="D59" s="49"/>
      <c r="E59" s="11">
        <f t="shared" si="1"/>
        <v>1373776</v>
      </c>
      <c r="F59" s="57"/>
      <c r="G59" s="58"/>
      <c r="H59" s="14"/>
      <c r="I59" s="14"/>
      <c r="J59" s="14"/>
      <c r="K59" s="14"/>
      <c r="L59" s="14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</row>
    <row r="60" ht="39.75" customHeight="1" spans="1:56">
      <c r="A60" s="41"/>
      <c r="B60" s="48"/>
      <c r="C60" s="49"/>
      <c r="D60" s="49"/>
      <c r="E60" s="11">
        <f t="shared" si="1"/>
        <v>1373776</v>
      </c>
      <c r="F60" s="57"/>
      <c r="G60" s="58"/>
      <c r="H60" s="14"/>
      <c r="I60" s="14"/>
      <c r="J60" s="14"/>
      <c r="K60" s="14"/>
      <c r="L60" s="14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</row>
    <row r="61" ht="39.75" customHeight="1" spans="1:56">
      <c r="A61" s="41"/>
      <c r="B61" s="48"/>
      <c r="C61" s="49"/>
      <c r="D61" s="49"/>
      <c r="E61" s="11">
        <f t="shared" si="1"/>
        <v>1373776</v>
      </c>
      <c r="F61" s="57"/>
      <c r="G61" s="58"/>
      <c r="H61" s="14"/>
      <c r="I61" s="14"/>
      <c r="J61" s="14"/>
      <c r="K61" s="14"/>
      <c r="L61" s="14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</row>
    <row r="62" ht="39.75" customHeight="1" spans="1:56">
      <c r="A62" s="41"/>
      <c r="B62" s="48"/>
      <c r="C62" s="49"/>
      <c r="D62" s="49"/>
      <c r="E62" s="11">
        <f t="shared" si="1"/>
        <v>1373776</v>
      </c>
      <c r="F62" s="57"/>
      <c r="G62" s="58"/>
      <c r="H62" s="14"/>
      <c r="I62" s="14"/>
      <c r="J62" s="14"/>
      <c r="K62" s="14"/>
      <c r="L62" s="14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</row>
    <row r="63" ht="39.75" customHeight="1" spans="1:56">
      <c r="A63" s="41"/>
      <c r="B63" s="48"/>
      <c r="C63" s="49"/>
      <c r="D63" s="49"/>
      <c r="E63" s="11">
        <f t="shared" si="1"/>
        <v>1373776</v>
      </c>
      <c r="F63" s="57"/>
      <c r="G63" s="58"/>
      <c r="H63" s="14"/>
      <c r="I63" s="14"/>
      <c r="J63" s="14"/>
      <c r="K63" s="14"/>
      <c r="L63" s="14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</row>
    <row r="64" ht="39.75" customHeight="1" spans="1:56">
      <c r="A64" s="41"/>
      <c r="B64" s="48"/>
      <c r="C64" s="49"/>
      <c r="D64" s="49"/>
      <c r="E64" s="11">
        <f t="shared" si="1"/>
        <v>1373776</v>
      </c>
      <c r="F64" s="57"/>
      <c r="G64" s="58"/>
      <c r="H64" s="14"/>
      <c r="I64" s="14"/>
      <c r="J64" s="14"/>
      <c r="K64" s="14"/>
      <c r="L64" s="14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</row>
    <row r="65" ht="39.75" customHeight="1" spans="1:56">
      <c r="A65" s="41"/>
      <c r="B65" s="48"/>
      <c r="C65" s="49"/>
      <c r="D65" s="49"/>
      <c r="E65" s="11">
        <f t="shared" si="1"/>
        <v>1373776</v>
      </c>
      <c r="F65" s="57"/>
      <c r="G65" s="58"/>
      <c r="H65" s="14"/>
      <c r="I65" s="14"/>
      <c r="J65" s="14"/>
      <c r="K65" s="14"/>
      <c r="L65" s="14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</row>
    <row r="66" ht="39.75" customHeight="1" spans="1:56">
      <c r="A66" s="41"/>
      <c r="B66" s="48"/>
      <c r="C66" s="49"/>
      <c r="D66" s="49"/>
      <c r="E66" s="11">
        <f t="shared" si="1"/>
        <v>1373776</v>
      </c>
      <c r="F66" s="57"/>
      <c r="G66" s="58"/>
      <c r="H66" s="14"/>
      <c r="I66" s="14"/>
      <c r="J66" s="14"/>
      <c r="K66" s="14"/>
      <c r="L66" s="14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</row>
    <row r="67" ht="39.75" customHeight="1" spans="1:56">
      <c r="A67" s="41"/>
      <c r="B67" s="48"/>
      <c r="C67" s="49"/>
      <c r="D67" s="49"/>
      <c r="E67" s="11">
        <f t="shared" si="1"/>
        <v>1373776</v>
      </c>
      <c r="F67" s="57"/>
      <c r="G67" s="58"/>
      <c r="H67" s="14"/>
      <c r="I67" s="14"/>
      <c r="J67" s="14"/>
      <c r="K67" s="14"/>
      <c r="L67" s="14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</row>
    <row r="68" ht="39.75" customHeight="1" spans="1:56">
      <c r="A68" s="41"/>
      <c r="B68" s="48"/>
      <c r="C68" s="49"/>
      <c r="D68" s="49"/>
      <c r="E68" s="11">
        <f t="shared" si="1"/>
        <v>1373776</v>
      </c>
      <c r="F68" s="57"/>
      <c r="G68" s="58"/>
      <c r="H68" s="14"/>
      <c r="I68" s="14"/>
      <c r="J68" s="14"/>
      <c r="K68" s="14"/>
      <c r="L68" s="14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</row>
    <row r="69" ht="39.75" customHeight="1" spans="1:56">
      <c r="A69" s="41"/>
      <c r="B69" s="48"/>
      <c r="C69" s="49"/>
      <c r="D69" s="49"/>
      <c r="E69" s="11">
        <f t="shared" si="1"/>
        <v>1373776</v>
      </c>
      <c r="F69" s="57"/>
      <c r="G69" s="58"/>
      <c r="H69" s="14"/>
      <c r="I69" s="14"/>
      <c r="J69" s="14"/>
      <c r="K69" s="14"/>
      <c r="L69" s="14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</row>
    <row r="70" ht="39.75" customHeight="1" spans="1:56">
      <c r="A70" s="41"/>
      <c r="B70" s="48"/>
      <c r="C70" s="49"/>
      <c r="D70" s="49"/>
      <c r="E70" s="11">
        <f t="shared" si="1"/>
        <v>1373776</v>
      </c>
      <c r="F70" s="57"/>
      <c r="G70" s="58"/>
      <c r="H70" s="14"/>
      <c r="I70" s="14"/>
      <c r="J70" s="14"/>
      <c r="K70" s="14"/>
      <c r="L70" s="14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</row>
    <row r="71" ht="39.75" customHeight="1" spans="1:56">
      <c r="A71" s="41"/>
      <c r="B71" s="48"/>
      <c r="C71" s="49"/>
      <c r="D71" s="49"/>
      <c r="E71" s="11">
        <f t="shared" si="1"/>
        <v>1373776</v>
      </c>
      <c r="F71" s="57"/>
      <c r="G71" s="58"/>
      <c r="H71" s="14"/>
      <c r="I71" s="14"/>
      <c r="J71" s="14"/>
      <c r="K71" s="14"/>
      <c r="L71" s="14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</row>
    <row r="72" ht="39.75" customHeight="1" spans="1:56">
      <c r="A72" s="41"/>
      <c r="B72" s="48"/>
      <c r="C72" s="49"/>
      <c r="D72" s="49"/>
      <c r="E72" s="11">
        <f t="shared" si="1"/>
        <v>1373776</v>
      </c>
      <c r="F72" s="57"/>
      <c r="G72" s="58"/>
      <c r="H72" s="14"/>
      <c r="I72" s="14"/>
      <c r="J72" s="14"/>
      <c r="K72" s="14"/>
      <c r="L72" s="14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</row>
    <row r="73" ht="39.75" customHeight="1" spans="1:56">
      <c r="A73" s="41"/>
      <c r="B73" s="48"/>
      <c r="C73" s="49"/>
      <c r="D73" s="49"/>
      <c r="E73" s="11">
        <f t="shared" si="1"/>
        <v>1373776</v>
      </c>
      <c r="F73" s="57"/>
      <c r="G73" s="58"/>
      <c r="H73" s="14"/>
      <c r="I73" s="14"/>
      <c r="J73" s="14"/>
      <c r="K73" s="14"/>
      <c r="L73" s="14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</row>
    <row r="74" ht="39.75" customHeight="1" spans="1:56">
      <c r="A74" s="41"/>
      <c r="B74" s="48"/>
      <c r="C74" s="49"/>
      <c r="D74" s="49"/>
      <c r="E74" s="11">
        <f t="shared" si="1"/>
        <v>1373776</v>
      </c>
      <c r="F74" s="57"/>
      <c r="G74" s="58"/>
      <c r="H74" s="14"/>
      <c r="I74" s="14"/>
      <c r="J74" s="14"/>
      <c r="K74" s="14"/>
      <c r="L74" s="14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</row>
    <row r="75" ht="39.75" customHeight="1" spans="1:56">
      <c r="A75" s="41"/>
      <c r="B75" s="48"/>
      <c r="C75" s="49"/>
      <c r="D75" s="49"/>
      <c r="E75" s="11">
        <f t="shared" si="1"/>
        <v>1373776</v>
      </c>
      <c r="F75" s="57"/>
      <c r="G75" s="58"/>
      <c r="H75" s="14"/>
      <c r="I75" s="14"/>
      <c r="J75" s="14"/>
      <c r="K75" s="14"/>
      <c r="L75" s="14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</row>
    <row r="76" ht="39.75" customHeight="1" spans="1:56">
      <c r="A76" s="41"/>
      <c r="B76" s="48"/>
      <c r="C76" s="49"/>
      <c r="D76" s="49"/>
      <c r="E76" s="11">
        <f t="shared" si="1"/>
        <v>1373776</v>
      </c>
      <c r="F76" s="57"/>
      <c r="G76" s="58"/>
      <c r="H76" s="14"/>
      <c r="I76" s="14"/>
      <c r="J76" s="14"/>
      <c r="K76" s="14"/>
      <c r="L76" s="14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</row>
    <row r="77" ht="39.75" customHeight="1" spans="1:56">
      <c r="A77" s="41"/>
      <c r="B77" s="48"/>
      <c r="C77" s="49"/>
      <c r="D77" s="49"/>
      <c r="E77" s="11">
        <f t="shared" si="1"/>
        <v>1373776</v>
      </c>
      <c r="F77" s="57"/>
      <c r="G77" s="58"/>
      <c r="H77" s="14"/>
      <c r="I77" s="14"/>
      <c r="J77" s="14"/>
      <c r="K77" s="14"/>
      <c r="L77" s="14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 t="s">
        <v>101</v>
      </c>
    </row>
    <row r="78" ht="39.75" customHeight="1" spans="1:56">
      <c r="A78" s="41"/>
      <c r="B78" s="48"/>
      <c r="C78" s="49"/>
      <c r="D78" s="49"/>
      <c r="E78" s="11">
        <f t="shared" si="1"/>
        <v>1373776</v>
      </c>
      <c r="F78" s="57"/>
      <c r="G78" s="58"/>
      <c r="H78" s="14"/>
      <c r="I78" s="14"/>
      <c r="J78" s="14"/>
      <c r="K78" s="14"/>
      <c r="L78" s="14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</row>
    <row r="79" ht="39.75" customHeight="1" spans="1:56">
      <c r="A79" s="41"/>
      <c r="B79" s="48"/>
      <c r="C79" s="49"/>
      <c r="D79" s="49"/>
      <c r="E79" s="11">
        <f t="shared" si="1"/>
        <v>1373776</v>
      </c>
      <c r="F79" s="57"/>
      <c r="G79" s="58"/>
      <c r="H79" s="14"/>
      <c r="I79" s="14"/>
      <c r="J79" s="14"/>
      <c r="K79" s="14"/>
      <c r="L79" s="14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</row>
    <row r="80" ht="39.75" customHeight="1" spans="1:56">
      <c r="A80" s="41"/>
      <c r="B80" s="48"/>
      <c r="C80" s="49"/>
      <c r="D80" s="49"/>
      <c r="E80" s="11">
        <f t="shared" si="1"/>
        <v>1373776</v>
      </c>
      <c r="F80" s="57"/>
      <c r="G80" s="58"/>
      <c r="H80" s="14"/>
      <c r="I80" s="14"/>
      <c r="J80" s="14"/>
      <c r="K80" s="14"/>
      <c r="L80" s="14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</row>
    <row r="81" ht="39.75" customHeight="1" spans="1:56">
      <c r="A81" s="41"/>
      <c r="B81" s="48"/>
      <c r="C81" s="49"/>
      <c r="D81" s="49"/>
      <c r="E81" s="11">
        <f t="shared" si="1"/>
        <v>1373776</v>
      </c>
      <c r="F81" s="57"/>
      <c r="G81" s="58"/>
      <c r="H81" s="14"/>
      <c r="I81" s="14"/>
      <c r="J81" s="14"/>
      <c r="K81" s="14"/>
      <c r="L81" s="14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</row>
    <row r="82" ht="39.75" customHeight="1" spans="1:56">
      <c r="A82" s="41"/>
      <c r="B82" s="48"/>
      <c r="C82" s="49"/>
      <c r="D82" s="49"/>
      <c r="E82" s="11">
        <f t="shared" si="1"/>
        <v>1373776</v>
      </c>
      <c r="F82" s="57"/>
      <c r="G82" s="58"/>
      <c r="H82" s="14"/>
      <c r="I82" s="14"/>
      <c r="J82" s="14"/>
      <c r="K82" s="14"/>
      <c r="L82" s="14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</row>
    <row r="83" ht="39.75" customHeight="1" spans="1:56">
      <c r="A83" s="41"/>
      <c r="B83" s="48"/>
      <c r="C83" s="49"/>
      <c r="D83" s="49"/>
      <c r="E83" s="11">
        <f t="shared" si="1"/>
        <v>1373776</v>
      </c>
      <c r="F83" s="57"/>
      <c r="G83" s="58"/>
      <c r="H83" s="14"/>
      <c r="I83" s="14"/>
      <c r="J83" s="14"/>
      <c r="K83" s="14"/>
      <c r="L83" s="14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</row>
    <row r="84" ht="39.75" customHeight="1" spans="1:56">
      <c r="A84" s="41"/>
      <c r="B84" s="48"/>
      <c r="C84" s="49"/>
      <c r="D84" s="49"/>
      <c r="E84" s="11">
        <f t="shared" ref="E84:E95" si="2">E83+C84-D84</f>
        <v>1373776</v>
      </c>
      <c r="F84" s="57"/>
      <c r="G84" s="58"/>
      <c r="H84" s="14"/>
      <c r="I84" s="14"/>
      <c r="J84" s="14"/>
      <c r="K84" s="14"/>
      <c r="L84" s="14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</row>
    <row r="85" ht="39.75" customHeight="1" spans="1:56">
      <c r="A85" s="41"/>
      <c r="B85" s="48"/>
      <c r="C85" s="49"/>
      <c r="D85" s="49"/>
      <c r="E85" s="11">
        <f t="shared" si="2"/>
        <v>1373776</v>
      </c>
      <c r="F85" s="57"/>
      <c r="G85" s="58"/>
      <c r="H85" s="14"/>
      <c r="I85" s="14"/>
      <c r="J85" s="14"/>
      <c r="K85" s="14"/>
      <c r="L85" s="14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</row>
    <row r="86" ht="39.75" customHeight="1" spans="1:56">
      <c r="A86" s="41"/>
      <c r="B86" s="48"/>
      <c r="C86" s="49"/>
      <c r="D86" s="49"/>
      <c r="E86" s="11">
        <f t="shared" si="2"/>
        <v>1373776</v>
      </c>
      <c r="F86" s="57"/>
      <c r="G86" s="58"/>
      <c r="H86" s="14"/>
      <c r="I86" s="14"/>
      <c r="J86" s="14"/>
      <c r="K86" s="14"/>
      <c r="L86" s="14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</row>
    <row r="87" ht="39.75" customHeight="1" spans="1:56">
      <c r="A87" s="41"/>
      <c r="B87" s="48"/>
      <c r="C87" s="49"/>
      <c r="D87" s="49"/>
      <c r="E87" s="11">
        <f t="shared" si="2"/>
        <v>1373776</v>
      </c>
      <c r="F87" s="57"/>
      <c r="G87" s="58"/>
      <c r="H87" s="14"/>
      <c r="I87" s="14"/>
      <c r="J87" s="14"/>
      <c r="K87" s="14"/>
      <c r="L87" s="14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</row>
    <row r="88" ht="39.75" customHeight="1" spans="1:56">
      <c r="A88" s="41"/>
      <c r="B88" s="48"/>
      <c r="C88" s="49"/>
      <c r="D88" s="49"/>
      <c r="E88" s="11">
        <f t="shared" si="2"/>
        <v>1373776</v>
      </c>
      <c r="F88" s="57"/>
      <c r="G88" s="58"/>
      <c r="H88" s="14"/>
      <c r="I88" s="14"/>
      <c r="J88" s="14"/>
      <c r="K88" s="14"/>
      <c r="L88" s="14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</row>
    <row r="89" ht="39.75" customHeight="1" spans="1:56">
      <c r="A89" s="41"/>
      <c r="B89" s="48"/>
      <c r="C89" s="49"/>
      <c r="D89" s="49"/>
      <c r="E89" s="11">
        <f t="shared" si="2"/>
        <v>1373776</v>
      </c>
      <c r="F89" s="57"/>
      <c r="G89" s="58"/>
      <c r="H89" s="14"/>
      <c r="I89" s="14"/>
      <c r="J89" s="14"/>
      <c r="K89" s="14"/>
      <c r="L89" s="14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</row>
    <row r="90" ht="39.75" customHeight="1" spans="1:56">
      <c r="A90" s="41"/>
      <c r="B90" s="48"/>
      <c r="C90" s="49"/>
      <c r="D90" s="49"/>
      <c r="E90" s="11">
        <f t="shared" si="2"/>
        <v>1373776</v>
      </c>
      <c r="F90" s="57"/>
      <c r="G90" s="58"/>
      <c r="H90" s="14"/>
      <c r="I90" s="14"/>
      <c r="J90" s="14"/>
      <c r="K90" s="14"/>
      <c r="L90" s="14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</row>
    <row r="91" ht="39.75" customHeight="1" spans="1:56">
      <c r="A91" s="41"/>
      <c r="B91" s="48"/>
      <c r="C91" s="49"/>
      <c r="D91" s="49"/>
      <c r="E91" s="11">
        <f t="shared" si="2"/>
        <v>1373776</v>
      </c>
      <c r="F91" s="57"/>
      <c r="G91" s="58"/>
      <c r="H91" s="14"/>
      <c r="I91" s="14"/>
      <c r="J91" s="14"/>
      <c r="K91" s="14"/>
      <c r="L91" s="14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</row>
    <row r="92" ht="39.75" customHeight="1" spans="1:56">
      <c r="A92" s="41"/>
      <c r="B92" s="48"/>
      <c r="C92" s="49"/>
      <c r="D92" s="49"/>
      <c r="E92" s="11">
        <f t="shared" si="2"/>
        <v>1373776</v>
      </c>
      <c r="F92" s="57"/>
      <c r="G92" s="58"/>
      <c r="H92" s="14"/>
      <c r="I92" s="14"/>
      <c r="J92" s="14"/>
      <c r="K92" s="14"/>
      <c r="L92" s="14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</row>
    <row r="93" ht="39.75" customHeight="1" spans="1:56">
      <c r="A93" s="41"/>
      <c r="B93" s="48"/>
      <c r="C93" s="49"/>
      <c r="D93" s="49"/>
      <c r="E93" s="11">
        <f t="shared" si="2"/>
        <v>1373776</v>
      </c>
      <c r="F93" s="57"/>
      <c r="G93" s="58"/>
      <c r="H93" s="14"/>
      <c r="I93" s="14"/>
      <c r="J93" s="14"/>
      <c r="K93" s="14"/>
      <c r="L93" s="14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</row>
    <row r="94" ht="39.75" customHeight="1" spans="1:56">
      <c r="A94" s="41"/>
      <c r="B94" s="48"/>
      <c r="C94" s="49"/>
      <c r="D94" s="49"/>
      <c r="E94" s="11">
        <f t="shared" si="2"/>
        <v>1373776</v>
      </c>
      <c r="F94" s="57"/>
      <c r="G94" s="58"/>
      <c r="H94" s="14"/>
      <c r="I94" s="14"/>
      <c r="J94" s="14"/>
      <c r="K94" s="14"/>
      <c r="L94" s="14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</row>
    <row r="95" ht="39.75" customHeight="1" spans="1:56">
      <c r="A95" s="41"/>
      <c r="B95" s="48"/>
      <c r="C95" s="49"/>
      <c r="D95" s="49"/>
      <c r="E95" s="11">
        <f t="shared" si="2"/>
        <v>1373776</v>
      </c>
      <c r="F95" s="57"/>
      <c r="G95" s="58"/>
      <c r="H95" s="14"/>
      <c r="I95" s="14"/>
      <c r="J95" s="14"/>
      <c r="K95" s="14"/>
      <c r="L95" s="14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6:A18"/>
    <mergeCell ref="B16:B18"/>
    <mergeCell ref="C16:C18"/>
    <mergeCell ref="D16:D18"/>
    <mergeCell ref="G2:G3"/>
    <mergeCell ref="G19:G20"/>
    <mergeCell ref="G42:G43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2025-01-20T04:20:00Z</dcterms:created>
  <dcterms:modified xsi:type="dcterms:W3CDTF">2025-12-10T05:19:43Z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1033-12.2.0.23155</vt:lpwstr>
  </property>
</Properties>
</file>