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F95A6AC7B8A4D948EAF5FC4A9DACCAC" descr="PHOTO-2025-12-22-19-55-17"/>
        <xdr:cNvPicPr>
          <a:picLocks noChangeAspect="1"/>
        </xdr:cNvPicPr>
      </xdr:nvPicPr>
      <xdr:blipFill>
        <a:blip r:embed="rId1"/>
        <a:srcRect t="19236" b="11470"/>
        <a:stretch>
          <a:fillRect/>
        </a:stretch>
      </xdr:blipFill>
      <xdr:spPr>
        <a:xfrm rot="16200000">
          <a:off x="8284210" y="11508740"/>
          <a:ext cx="3869690" cy="4730750"/>
        </a:xfrm>
        <a:prstGeom prst="rect">
          <a:avLst/>
        </a:prstGeom>
      </xdr:spPr>
    </xdr:pic>
  </etc:cellImage>
  <etc:cellImage>
    <xdr:pic>
      <xdr:nvPicPr>
        <xdr:cNvPr id="3" name="ID_360A81D236BB40E99ADBAD1BA0483D4A" descr="PHOTO-2025-12-17-17-40-21"/>
        <xdr:cNvPicPr>
          <a:picLocks noChangeAspect="1"/>
        </xdr:cNvPicPr>
      </xdr:nvPicPr>
      <xdr:blipFill>
        <a:blip r:embed="rId2"/>
        <a:srcRect l="2346" t="14598" b="17958"/>
        <a:stretch>
          <a:fillRect/>
        </a:stretch>
      </xdr:blipFill>
      <xdr:spPr>
        <a:xfrm rot="16200000">
          <a:off x="7995920" y="7295515"/>
          <a:ext cx="4444365" cy="4739640"/>
        </a:xfrm>
        <a:prstGeom prst="rect">
          <a:avLst/>
        </a:prstGeom>
      </xdr:spPr>
    </xdr:pic>
  </etc:cellImage>
  <etc:cellImage>
    <xdr:pic>
      <xdr:nvPicPr>
        <xdr:cNvPr id="5" name="ID_6BB72733B67442EAB4426B445D61C75A"/>
        <xdr:cNvPicPr>
          <a:picLocks noChangeAspect="1"/>
        </xdr:cNvPicPr>
      </xdr:nvPicPr>
      <xdr:blipFill>
        <a:blip r:embed="rId3"/>
        <a:srcRect t="25750" r="2659" b="15363"/>
        <a:stretch>
          <a:fillRect/>
        </a:stretch>
      </xdr:blipFill>
      <xdr:spPr>
        <a:xfrm rot="16200000">
          <a:off x="8461375" y="3289935"/>
          <a:ext cx="3513455" cy="47078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515301B36E6F4ABA90C3BE145E0FA8EF"/>
        <xdr:cNvPicPr>
          <a:picLocks noChangeAspect="1"/>
        </xdr:cNvPicPr>
      </xdr:nvPicPr>
      <xdr:blipFill>
        <a:blip r:embed="rId4"/>
        <a:srcRect t="26542" b="15720"/>
        <a:stretch>
          <a:fillRect/>
        </a:stretch>
      </xdr:blipFill>
      <xdr:spPr>
        <a:xfrm rot="16200000">
          <a:off x="8415020" y="-275590"/>
          <a:ext cx="3608070" cy="462534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<sst xmlns="http://schemas.openxmlformats.org/spreadsheetml/2006/main" count="60" uniqueCount="49">
  <si>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</si>
  <si>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</si>
  <si>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</si>
  <si>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</si>
  <si>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</si>
  <si>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</si>
  <si>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</si>
  <si>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</si>
  <si>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VACUUM PLASTIC 16X25</t>
  </si>
  <si>
    <t>VACUUM PLASTIC 20X30</t>
  </si>
  <si>
    <t>PLASTIC FOR CUTLERIES</t>
  </si>
  <si>
    <t>0413</t>
  </si>
  <si>
    <t>PLASTIC BOWL 650ML</t>
  </si>
  <si>
    <t>PLASTIC BOWL 1000ML</t>
  </si>
  <si>
    <t>BOX BURGER</t>
  </si>
  <si>
    <t>SAUCE CUP 60ML</t>
  </si>
  <si>
    <t>HAND GLOVE BLACK L</t>
  </si>
  <si>
    <t>PLASTIC WRAP 45</t>
  </si>
  <si>
    <t>BAKING PAPER</t>
  </si>
  <si>
    <t>PLASTIC VACUUM 20X30</t>
  </si>
  <si>
    <t>PLASTIC VACUUM 16X25</t>
  </si>
  <si>
    <t>ALUMINIUM FOIL</t>
  </si>
  <si>
    <t>LUNCH BOX L ASSEMBLY</t>
  </si>
  <si>
    <t>LUNCH BOX S ASSEMBLY</t>
  </si>
  <si>
    <t>PLASTIC CUTLERIES 8X20</t>
  </si>
  <si>
    <t>0432</t>
  </si>
  <si>
    <t>GRAND TOTAL</t>
  </si>
  <si>
    <t>KITCHEN</t>
  </si>
  <si>
    <t>FLOOR</t>
  </si>
  <si>
    <t>COMBINED TOTAL</t>
  </si>
  <si>
    <t xml:space="preserve"> </t>
  </si>
  <si>
    <t>INV NO.</t>
  </si>
  <si>
    <t>DESCRIPTIONS</t>
  </si>
  <si>
    <t>AMOUNT</t>
  </si>
  <si>
    <t>0414</t>
  </si>
  <si>
    <t>TISSUE COCKTAIL NAPKIN</t>
  </si>
  <si>
    <t>TISSUE SEE U</t>
  </si>
  <si>
    <t>PAPER BAG CB 8</t>
  </si>
  <si>
    <t>PLASTIC SPOON</t>
  </si>
  <si>
    <t>PLASTIC FORK</t>
  </si>
  <si>
    <t>HAND GLOVE M BLACK</t>
  </si>
  <si>
    <t>CUP HOLDER SINGLE</t>
  </si>
  <si>
    <t>CUP HOLDER DOUBLE</t>
  </si>
  <si>
    <t>CUP INJECTION 400 ML</t>
  </si>
  <si>
    <t>PAPER BAG CB 7</t>
  </si>
  <si>
    <t>0608</t>
  </si>
  <si>
    <t>TOOTHPICK COVER PLAIN</t>
  </si>
  <si>
    <t>0329</t>
  </si>
  <si>
    <t>WHITE PLASTIC BAG 40X30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</si>
</sst>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_-&quot;Rp&quot;* #,##0_-;\-&quot;Rp&quot;* #,##0_-;_-&quot;Rp&quot;* &quot;-&quot;??_-;_-@_-"/>
    <numFmt numFmtId="178" formatCode="[$-409]d\-mmm\-yyyy;@"/>
    <numFmt numFmtId="179" formatCode="_ [$IDR]\ * #,##0_ ;_ [$IDR]\ * \-#,##0_ ;_ [$IDR]\ * &quot;-&quot;_ ;_ @_ "/>
  </numFmts>
  <fonts count="27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78" fontId="5" fillId="3" borderId="2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178" fontId="5" fillId="3" borderId="4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left" vertical="center"/>
    </xf>
    <xf numFmtId="177" fontId="2" fillId="3" borderId="6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vertical="center"/>
    </xf>
    <xf numFmtId="179" fontId="4" fillId="0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9" fontId="4" fillId="0" borderId="4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7" fontId="6" fillId="0" borderId="4" xfId="0" applyNumberFormat="1" applyFont="1" applyFill="1" applyBorder="1" applyAlignment="1">
      <alignment horizontal="center" vertical="center"/>
    </xf>
    <xf numFmtId="177" fontId="6" fillId="0" borderId="5" xfId="0" applyNumberFormat="1" applyFont="1" applyFill="1" applyBorder="1" applyAlignment="1">
      <alignment horizontal="center" vertical="center"/>
    </xf>
    <xf numFmtId="177" fontId="6" fillId="0" borderId="5" xfId="0" applyNumberFormat="1" applyFont="1" applyFill="1" applyBorder="1" applyAlignment="1">
      <alignment vertical="center"/>
    </xf>
    <xf numFmtId="177" fontId="6" fillId="2" borderId="6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177" fontId="6" fillId="2" borderId="3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3" borderId="2" xfId="0" applyNumberFormat="1" applyFont="1" applyFill="1" applyBorder="1" applyAlignment="1" quotePrefix="1">
      <alignment horizontal="center" vertical="center"/>
    </xf>
    <xf numFmtId="0" fontId="5" fillId="3" borderId="2" xfId="0" applyNumberFormat="1" applyFont="1" applyFill="1" applyBorder="1" applyAlignment="1" quotePrefix="1">
      <alignment horizontal="center" vertical="center"/>
    </xf>
    <xf numFmtId="0" fontId="5" fillId="0" borderId="5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8.png"/><Relationship Id="rId3" Type="http://schemas.openxmlformats.org/officeDocument/2006/relationships/image" Target="media/image7.png"/><Relationship Id="rId2" Type="http://schemas.openxmlformats.org/officeDocument/2006/relationships/image" Target="media/image6.jpeg"/><Relationship Id="rId1" Type="http://schemas.openxmlformats.org/officeDocument/2006/relationships/image" Target="media/image5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22860</xdr:colOff>
      <xdr:row>1</xdr:row>
      <xdr:rowOff>24130</xdr:rowOff>
    </xdr:from>
    <xdr:to>
      <xdr:col>4</xdr:col>
      <xdr:colOff>3519170</xdr:colOff>
      <xdr:row>3</xdr:row>
      <xdr:rowOff>932180</xdr:rowOff>
    </xdr:to>
    <xdr:pic>
      <xdr:nvPicPr>
        <xdr:cNvPr id="2" name="ID_69718BAB077842D5B5C15F58E48EAB9F" descr="WhatsApp Image 2025-12-05 at 22.50.44_2923d455"/>
        <xdr:cNvPicPr>
          <a:picLocks noChangeAspect="1"/>
        </xdr:cNvPicPr>
      </xdr:nvPicPr>
      <xdr:blipFill>
        <a:blip r:embed="rId1"/>
        <a:srcRect l="5770" t="16240" b="17718"/>
        <a:stretch>
          <a:fillRect/>
        </a:stretch>
      </xdr:blipFill>
      <xdr:spPr>
        <a:xfrm rot="16200000">
          <a:off x="8409305" y="127000"/>
          <a:ext cx="2813050" cy="349631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4</xdr:row>
      <xdr:rowOff>84455</xdr:rowOff>
    </xdr:from>
    <xdr:to>
      <xdr:col>4</xdr:col>
      <xdr:colOff>3518535</xdr:colOff>
      <xdr:row>13</xdr:row>
      <xdr:rowOff>205740</xdr:rowOff>
    </xdr:to>
    <xdr:pic>
      <xdr:nvPicPr>
        <xdr:cNvPr id="3" name="ID_16A174AA4B3D414E8721A596C2A249E5" descr="WhatsApp Image 2025-12-11 at 18.49.19_9d95cc28"/>
        <xdr:cNvPicPr>
          <a:picLocks noChangeAspect="1"/>
        </xdr:cNvPicPr>
      </xdr:nvPicPr>
      <xdr:blipFill>
        <a:blip r:embed="rId2"/>
        <a:srcRect t="12138" b="16800"/>
        <a:stretch>
          <a:fillRect/>
        </a:stretch>
      </xdr:blipFill>
      <xdr:spPr>
        <a:xfrm rot="16200000">
          <a:off x="8440420" y="3013710"/>
          <a:ext cx="2750185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17</xdr:row>
      <xdr:rowOff>27305</xdr:rowOff>
    </xdr:from>
    <xdr:to>
      <xdr:col>4</xdr:col>
      <xdr:colOff>4294505</xdr:colOff>
      <xdr:row>19</xdr:row>
      <xdr:rowOff>1130300</xdr:rowOff>
    </xdr:to>
    <xdr:pic>
      <xdr:nvPicPr>
        <xdr:cNvPr id="4" name="ID_1CC38C52356F469CBDDD8D734D390C74" descr="PHOTO-2025-12-14-20-56-02"/>
        <xdr:cNvPicPr>
          <a:picLocks noChangeAspect="1"/>
        </xdr:cNvPicPr>
      </xdr:nvPicPr>
      <xdr:blipFill>
        <a:blip r:embed="rId3"/>
        <a:srcRect l="3231" t="18486" r="3276" b="13700"/>
        <a:stretch>
          <a:fillRect/>
        </a:stretch>
      </xdr:blipFill>
      <xdr:spPr>
        <a:xfrm rot="16200000">
          <a:off x="8516620" y="8864600"/>
          <a:ext cx="3388995" cy="4256405"/>
        </a:xfrm>
        <a:prstGeom prst="rect">
          <a:avLst/>
        </a:prstGeom>
      </xdr:spPr>
    </xdr:pic>
    <xdr:clientData/>
  </xdr:twoCellAnchor>
  <xdr:twoCellAnchor editAs="oneCell">
    <xdr:from>
      <xdr:col>4</xdr:col>
      <xdr:colOff>66040</xdr:colOff>
      <xdr:row>14</xdr:row>
      <xdr:rowOff>27940</xdr:rowOff>
    </xdr:from>
    <xdr:to>
      <xdr:col>4</xdr:col>
      <xdr:colOff>4268470</xdr:colOff>
      <xdr:row>16</xdr:row>
      <xdr:rowOff>991870</xdr:rowOff>
    </xdr:to>
    <xdr:pic>
      <xdr:nvPicPr>
        <xdr:cNvPr id="5" name="ID_49F1495539F5421AAEC373092CFBD2AA"/>
        <xdr:cNvPicPr>
          <a:picLocks noChangeAspect="1"/>
        </xdr:cNvPicPr>
      </xdr:nvPicPr>
      <xdr:blipFill>
        <a:blip r:embed="rId4"/>
        <a:srcRect t="26198" b="10491"/>
        <a:stretch>
          <a:fillRect/>
        </a:stretch>
      </xdr:blipFill>
      <xdr:spPr>
        <a:xfrm rot="16200000">
          <a:off x="8714105" y="5647690"/>
          <a:ext cx="2995930" cy="4202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0"/>
  <sheetViews>
    <sheetView tabSelected="1" zoomScale="52" zoomScaleNormal="52" topLeftCell="A3" workbookViewId="0">
      <selection activeCell="I15" sqref="I15"/>
    </sheetView>
  </sheetViews>
  <sheetFormatPr defaultColWidth="9.140625" defaultRowHeight="16.8"/>
  <cols>
    <col min="1" max="1" width="14.75" customWidth="1"/>
    <col min="2" max="2" width="19.0390625" style="2" customWidth="1"/>
    <col min="3" max="3" width="34.4375" customWidth="1"/>
    <col min="4" max="4" width="30.75" customWidth="1"/>
    <col min="5" max="5" width="53.140625" customWidth="1"/>
    <col min="6" max="8" width="32.3359375" customWidth="1"/>
    <col min="10" max="10" width="19.5" customWidth="1"/>
    <col min="11" max="11" width="17.9375" customWidth="1"/>
  </cols>
  <sheetData>
    <row r="1" s="1" customFormat="1" ht="35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1" ht="75" customHeight="1" spans="1:8">
      <c r="A2" s="4">
        <v>45996</v>
      </c>
      <c r="B2" s="5">
        <v>821</v>
      </c>
      <c r="C2" s="6" t="s">
        <v>8</v>
      </c>
      <c r="D2" s="7">
        <v>5</v>
      </c>
      <c r="E2" s="14"/>
      <c r="F2" s="36">
        <v>65000</v>
      </c>
      <c r="G2" s="37">
        <f t="shared" ref="G2:G20" si="0">D2*F2</f>
        <v>325000</v>
      </c>
      <c r="H2" s="38">
        <f>SUM(G2:G4)</f>
        <v>770000</v>
      </c>
    </row>
    <row r="3" customFormat="1" ht="75" customHeight="1" spans="1:8">
      <c r="A3" s="8"/>
      <c r="B3" s="9"/>
      <c r="C3" s="6" t="s">
        <v>9</v>
      </c>
      <c r="D3" s="7">
        <v>5</v>
      </c>
      <c r="E3" s="14"/>
      <c r="F3" s="36">
        <v>85000</v>
      </c>
      <c r="G3" s="37">
        <f t="shared" si="0"/>
        <v>425000</v>
      </c>
      <c r="H3" s="39"/>
    </row>
    <row r="4" customFormat="1" ht="75" customHeight="1" spans="1:8">
      <c r="A4" s="10"/>
      <c r="B4" s="11"/>
      <c r="C4" s="6" t="s">
        <v>10</v>
      </c>
      <c r="D4" s="7">
        <v>1</v>
      </c>
      <c r="E4" s="14"/>
      <c r="F4" s="36">
        <v>20000</v>
      </c>
      <c r="G4" s="37">
        <f t="shared" si="0"/>
        <v>20000</v>
      </c>
      <c r="H4" s="40"/>
    </row>
    <row r="5" customFormat="1" ht="23" customHeight="1" spans="1:8">
      <c r="A5" s="12">
        <v>46002</v>
      </c>
      <c r="B5" s="66" t="s">
        <v>11</v>
      </c>
      <c r="C5" s="13" t="s">
        <v>12</v>
      </c>
      <c r="D5" s="7">
        <v>3</v>
      </c>
      <c r="E5" s="5"/>
      <c r="F5" s="36">
        <v>760000</v>
      </c>
      <c r="G5" s="41">
        <f t="shared" si="0"/>
        <v>2280000</v>
      </c>
      <c r="H5" s="38">
        <f>SUM(G5:G14)</f>
        <v>10774000</v>
      </c>
    </row>
    <row r="6" customFormat="1" ht="23" customHeight="1" spans="1:8">
      <c r="A6" s="12"/>
      <c r="B6" s="9"/>
      <c r="C6" s="13" t="s">
        <v>13</v>
      </c>
      <c r="D6" s="7">
        <v>3</v>
      </c>
      <c r="E6" s="9"/>
      <c r="F6" s="36">
        <v>900000</v>
      </c>
      <c r="G6" s="41">
        <f t="shared" si="0"/>
        <v>2700000</v>
      </c>
      <c r="H6" s="39"/>
    </row>
    <row r="7" customFormat="1" ht="23" customHeight="1" spans="1:8">
      <c r="A7" s="12"/>
      <c r="B7" s="9"/>
      <c r="C7" s="13" t="s">
        <v>14</v>
      </c>
      <c r="D7" s="7">
        <v>2</v>
      </c>
      <c r="E7" s="9"/>
      <c r="F7" s="36">
        <v>500000</v>
      </c>
      <c r="G7" s="41">
        <f t="shared" si="0"/>
        <v>1000000</v>
      </c>
      <c r="H7" s="39"/>
    </row>
    <row r="8" customFormat="1" ht="23" customHeight="1" spans="1:8">
      <c r="A8" s="12"/>
      <c r="B8" s="9"/>
      <c r="C8" s="14" t="s">
        <v>15</v>
      </c>
      <c r="D8" s="7">
        <v>2</v>
      </c>
      <c r="E8" s="9"/>
      <c r="F8" s="36">
        <v>432000</v>
      </c>
      <c r="G8" s="41">
        <f t="shared" si="0"/>
        <v>864000</v>
      </c>
      <c r="H8" s="39"/>
    </row>
    <row r="9" customFormat="1" ht="23" customHeight="1" spans="1:8">
      <c r="A9" s="12"/>
      <c r="B9" s="9"/>
      <c r="C9" s="14" t="s">
        <v>16</v>
      </c>
      <c r="D9" s="7">
        <v>5</v>
      </c>
      <c r="E9" s="9"/>
      <c r="F9" s="36">
        <v>55000</v>
      </c>
      <c r="G9" s="41">
        <f t="shared" si="0"/>
        <v>275000</v>
      </c>
      <c r="H9" s="39"/>
    </row>
    <row r="10" customFormat="1" ht="23" customHeight="1" spans="1:8">
      <c r="A10" s="12"/>
      <c r="B10" s="9"/>
      <c r="C10" s="14" t="s">
        <v>17</v>
      </c>
      <c r="D10" s="7">
        <v>4</v>
      </c>
      <c r="E10" s="9"/>
      <c r="F10" s="36">
        <v>165000</v>
      </c>
      <c r="G10" s="41">
        <f t="shared" si="0"/>
        <v>660000</v>
      </c>
      <c r="H10" s="39"/>
    </row>
    <row r="11" customFormat="1" ht="23" customHeight="1" spans="1:8">
      <c r="A11" s="12"/>
      <c r="B11" s="9"/>
      <c r="C11" s="14" t="s">
        <v>18</v>
      </c>
      <c r="D11" s="7">
        <v>3</v>
      </c>
      <c r="E11" s="9"/>
      <c r="F11" s="36">
        <v>220000</v>
      </c>
      <c r="G11" s="41">
        <f t="shared" si="0"/>
        <v>660000</v>
      </c>
      <c r="H11" s="39"/>
    </row>
    <row r="12" customFormat="1" ht="23" customHeight="1" spans="1:8">
      <c r="A12" s="12"/>
      <c r="B12" s="9"/>
      <c r="C12" s="14" t="s">
        <v>19</v>
      </c>
      <c r="D12" s="7">
        <v>4</v>
      </c>
      <c r="E12" s="9"/>
      <c r="F12" s="36">
        <v>85000</v>
      </c>
      <c r="G12" s="41">
        <f t="shared" si="0"/>
        <v>340000</v>
      </c>
      <c r="H12" s="39"/>
    </row>
    <row r="13" customFormat="1" ht="23" customHeight="1" spans="1:8">
      <c r="A13" s="12"/>
      <c r="B13" s="9"/>
      <c r="C13" s="14" t="s">
        <v>20</v>
      </c>
      <c r="D13" s="7">
        <v>3</v>
      </c>
      <c r="E13" s="9"/>
      <c r="F13" s="36">
        <v>65000</v>
      </c>
      <c r="G13" s="41">
        <f t="shared" si="0"/>
        <v>195000</v>
      </c>
      <c r="H13" s="39"/>
    </row>
    <row r="14" customFormat="1" ht="23" customHeight="1" spans="1:8">
      <c r="A14" s="12"/>
      <c r="B14" s="11"/>
      <c r="C14" s="14" t="s">
        <v>21</v>
      </c>
      <c r="D14" s="7">
        <v>6</v>
      </c>
      <c r="E14" s="11"/>
      <c r="F14" s="36">
        <v>300000</v>
      </c>
      <c r="G14" s="41">
        <f t="shared" si="0"/>
        <v>1800000</v>
      </c>
      <c r="H14" s="40"/>
    </row>
    <row r="15" customFormat="1" ht="80" customHeight="1" spans="1:8">
      <c r="A15" s="4">
        <v>46003</v>
      </c>
      <c r="B15" s="9">
        <v>939</v>
      </c>
      <c r="C15" s="14" t="s">
        <v>22</v>
      </c>
      <c r="D15" s="7">
        <v>10</v>
      </c>
      <c r="E15" s="9"/>
      <c r="F15" s="36">
        <v>85000</v>
      </c>
      <c r="G15" s="41">
        <f t="shared" si="0"/>
        <v>850000</v>
      </c>
      <c r="H15" s="39">
        <f>SUM(G15:G17)</f>
        <v>1536000</v>
      </c>
    </row>
    <row r="16" customFormat="1" ht="80" customHeight="1" spans="1:8">
      <c r="A16" s="8"/>
      <c r="B16" s="9"/>
      <c r="C16" s="14" t="s">
        <v>23</v>
      </c>
      <c r="D16" s="7">
        <v>10</v>
      </c>
      <c r="E16" s="9"/>
      <c r="F16" s="36">
        <v>65000</v>
      </c>
      <c r="G16" s="41">
        <f t="shared" si="0"/>
        <v>650000</v>
      </c>
      <c r="H16" s="39"/>
    </row>
    <row r="17" customFormat="1" ht="80" customHeight="1" spans="1:8">
      <c r="A17" s="8"/>
      <c r="B17" s="9"/>
      <c r="C17" s="14" t="s">
        <v>24</v>
      </c>
      <c r="D17" s="7">
        <v>2</v>
      </c>
      <c r="E17" s="9"/>
      <c r="F17" s="36">
        <v>18000</v>
      </c>
      <c r="G17" s="41">
        <f t="shared" si="0"/>
        <v>36000</v>
      </c>
      <c r="H17" s="39"/>
    </row>
    <row r="18" customFormat="1" ht="90" customHeight="1" spans="1:8">
      <c r="A18" s="4">
        <v>46004</v>
      </c>
      <c r="B18" s="66" t="s">
        <v>25</v>
      </c>
      <c r="C18" s="14" t="s">
        <v>24</v>
      </c>
      <c r="D18" s="7">
        <v>20</v>
      </c>
      <c r="E18" s="5"/>
      <c r="F18" s="36">
        <v>15000</v>
      </c>
      <c r="G18" s="41">
        <f t="shared" si="0"/>
        <v>300000</v>
      </c>
      <c r="H18" s="38">
        <f>SUM(G18:G20)</f>
        <v>4800000</v>
      </c>
    </row>
    <row r="19" customFormat="1" ht="90" customHeight="1" spans="1:8">
      <c r="A19" s="9"/>
      <c r="B19" s="9"/>
      <c r="C19" s="14" t="s">
        <v>23</v>
      </c>
      <c r="D19" s="7">
        <v>30</v>
      </c>
      <c r="E19" s="9"/>
      <c r="F19" s="36">
        <v>65000</v>
      </c>
      <c r="G19" s="41">
        <f t="shared" si="0"/>
        <v>1950000</v>
      </c>
      <c r="H19" s="42"/>
    </row>
    <row r="20" customFormat="1" ht="90" customHeight="1" spans="1:8">
      <c r="A20" s="11"/>
      <c r="B20" s="11"/>
      <c r="C20" s="14" t="s">
        <v>22</v>
      </c>
      <c r="D20" s="7">
        <v>30</v>
      </c>
      <c r="E20" s="11"/>
      <c r="F20" s="36">
        <v>85000</v>
      </c>
      <c r="G20" s="41">
        <f t="shared" si="0"/>
        <v>2550000</v>
      </c>
      <c r="H20" s="43"/>
    </row>
    <row r="21" customFormat="1" ht="39" customHeight="1" spans="1:11">
      <c r="A21" s="15" t="s">
        <v>26</v>
      </c>
      <c r="B21" s="16"/>
      <c r="C21" s="16"/>
      <c r="D21" s="16"/>
      <c r="E21" s="16"/>
      <c r="F21" s="44">
        <f>SUM(H2:H20)</f>
        <v>17880000</v>
      </c>
      <c r="G21" s="45"/>
      <c r="H21" s="46"/>
      <c r="I21"/>
      <c r="J21" s="60" t="s">
        <v>27</v>
      </c>
      <c r="K21" s="60" t="s">
        <v>28</v>
      </c>
    </row>
    <row r="22" customFormat="1" ht="23.2" spans="2:11">
      <c r="B22" s="2"/>
      <c r="C22"/>
      <c r="D22"/>
      <c r="E22"/>
      <c r="F22"/>
      <c r="G22"/>
      <c r="H22"/>
      <c r="I22"/>
      <c r="J22" s="61">
        <f>F21</f>
        <v>17880000</v>
      </c>
      <c r="K22" s="61">
        <f>F40</f>
        <v>9220000</v>
      </c>
    </row>
    <row r="23" customFormat="1" ht="28.8" spans="2:11">
      <c r="B23" s="2"/>
      <c r="C23"/>
      <c r="D23"/>
      <c r="E23"/>
      <c r="F23"/>
      <c r="G23"/>
      <c r="H23"/>
      <c r="I23"/>
      <c r="J23" s="62" t="s">
        <v>29</v>
      </c>
      <c r="K23" s="63"/>
    </row>
    <row r="24" customFormat="1" ht="40" spans="1:11">
      <c r="A24" s="17" t="s">
        <v>30</v>
      </c>
      <c r="B24" s="18" t="s">
        <v>31</v>
      </c>
      <c r="C24" s="19" t="s">
        <v>32</v>
      </c>
      <c r="D24" s="18" t="s">
        <v>33</v>
      </c>
      <c r="E24" s="18" t="s">
        <v>4</v>
      </c>
      <c r="F24" s="18" t="s">
        <v>5</v>
      </c>
      <c r="G24" s="18" t="s">
        <v>6</v>
      </c>
      <c r="H24" s="18" t="s">
        <v>7</v>
      </c>
      <c r="I24"/>
      <c r="J24" s="64">
        <f>SUM(J22:K22)</f>
        <v>27100000</v>
      </c>
      <c r="K24" s="65"/>
    </row>
    <row r="25" customFormat="1" ht="30" customHeight="1" spans="1:8">
      <c r="A25" s="20">
        <v>46002</v>
      </c>
      <c r="B25" s="67" t="s">
        <v>34</v>
      </c>
      <c r="C25" s="22" t="s">
        <v>35</v>
      </c>
      <c r="D25" s="23">
        <v>1</v>
      </c>
      <c r="E25" s="47" t="str">
        <f>_xlfn.DISPIMG("ID_515301B36E6F4ABA90C3BE145E0FA8EF",1)</f>
        <v>=DISPIMG("ID_515301B36E6F4ABA90C3BE145E0FA8EF",1)</v>
      </c>
      <c r="F25" s="48">
        <v>295000</v>
      </c>
      <c r="G25" s="48">
        <f t="shared" ref="G25:G39" si="1">D25*F25</f>
        <v>295000</v>
      </c>
      <c r="H25" s="49">
        <f>SUM(G25:G33)</f>
        <v>5630000</v>
      </c>
    </row>
    <row r="26" customFormat="1" ht="30" customHeight="1" spans="1:8">
      <c r="A26" s="24"/>
      <c r="B26" s="25"/>
      <c r="C26" s="22" t="s">
        <v>36</v>
      </c>
      <c r="D26" s="23">
        <v>4</v>
      </c>
      <c r="E26" s="50"/>
      <c r="F26" s="48">
        <v>150000</v>
      </c>
      <c r="G26" s="48">
        <f t="shared" si="1"/>
        <v>600000</v>
      </c>
      <c r="H26" s="51"/>
    </row>
    <row r="27" customFormat="1" ht="30" customHeight="1" spans="1:8">
      <c r="A27" s="24"/>
      <c r="B27" s="25"/>
      <c r="C27" s="22" t="s">
        <v>37</v>
      </c>
      <c r="D27" s="23">
        <v>4</v>
      </c>
      <c r="E27" s="50"/>
      <c r="F27" s="48">
        <v>460000</v>
      </c>
      <c r="G27" s="48">
        <f t="shared" si="1"/>
        <v>1840000</v>
      </c>
      <c r="H27" s="51"/>
    </row>
    <row r="28" customFormat="1" ht="30" customHeight="1" spans="1:8">
      <c r="A28" s="24"/>
      <c r="B28" s="25"/>
      <c r="C28" s="22" t="s">
        <v>38</v>
      </c>
      <c r="D28" s="23">
        <v>2</v>
      </c>
      <c r="E28" s="50"/>
      <c r="F28" s="48">
        <v>340000</v>
      </c>
      <c r="G28" s="48">
        <f t="shared" si="1"/>
        <v>680000</v>
      </c>
      <c r="H28" s="51"/>
    </row>
    <row r="29" customFormat="1" ht="30" customHeight="1" spans="1:8">
      <c r="A29" s="24"/>
      <c r="B29" s="25"/>
      <c r="C29" s="22" t="s">
        <v>39</v>
      </c>
      <c r="D29" s="23">
        <v>1</v>
      </c>
      <c r="E29" s="50"/>
      <c r="F29" s="52">
        <v>340000</v>
      </c>
      <c r="G29" s="48">
        <f t="shared" si="1"/>
        <v>340000</v>
      </c>
      <c r="H29" s="51"/>
    </row>
    <row r="30" customFormat="1" ht="30" customHeight="1" spans="1:8">
      <c r="A30" s="24"/>
      <c r="B30" s="25"/>
      <c r="C30" s="26" t="s">
        <v>40</v>
      </c>
      <c r="D30" s="27">
        <v>5</v>
      </c>
      <c r="E30" s="50"/>
      <c r="F30" s="52">
        <v>55000</v>
      </c>
      <c r="G30" s="48">
        <f t="shared" si="1"/>
        <v>275000</v>
      </c>
      <c r="H30" s="51"/>
    </row>
    <row r="31" customFormat="1" ht="30" customHeight="1" spans="1:8">
      <c r="A31" s="24"/>
      <c r="B31" s="25"/>
      <c r="C31" s="26" t="s">
        <v>41</v>
      </c>
      <c r="D31" s="27">
        <v>500</v>
      </c>
      <c r="E31" s="50"/>
      <c r="F31" s="52">
        <v>1000</v>
      </c>
      <c r="G31" s="48">
        <f t="shared" si="1"/>
        <v>500000</v>
      </c>
      <c r="H31" s="51"/>
    </row>
    <row r="32" customFormat="1" ht="30" customHeight="1" spans="1:8">
      <c r="A32" s="24"/>
      <c r="B32" s="25"/>
      <c r="C32" s="26" t="s">
        <v>42</v>
      </c>
      <c r="D32" s="27">
        <v>500</v>
      </c>
      <c r="E32" s="50"/>
      <c r="F32" s="52">
        <v>1500</v>
      </c>
      <c r="G32" s="48">
        <f t="shared" si="1"/>
        <v>750000</v>
      </c>
      <c r="H32" s="51"/>
    </row>
    <row r="33" customFormat="1" ht="30" customHeight="1" spans="1:8">
      <c r="A33" s="28"/>
      <c r="B33" s="29"/>
      <c r="C33" s="30" t="s">
        <v>43</v>
      </c>
      <c r="D33" s="31">
        <v>10</v>
      </c>
      <c r="E33" s="53"/>
      <c r="F33" s="52">
        <v>35000</v>
      </c>
      <c r="G33" s="48">
        <f t="shared" si="1"/>
        <v>350000</v>
      </c>
      <c r="H33" s="51"/>
    </row>
    <row r="34" customFormat="1" ht="60" customHeight="1" spans="1:8">
      <c r="A34" s="32">
        <v>46003</v>
      </c>
      <c r="B34" s="33">
        <v>938</v>
      </c>
      <c r="C34" s="30" t="s">
        <v>44</v>
      </c>
      <c r="D34" s="31">
        <v>4</v>
      </c>
      <c r="E34" s="33" t="str">
        <f>_xlfn.DISPIMG("ID_6BB72733B67442EAB4426B445D61C75A",1)</f>
        <v>=DISPIMG("ID_6BB72733B67442EAB4426B445D61C75A",1)</v>
      </c>
      <c r="F34" s="52">
        <v>500000</v>
      </c>
      <c r="G34" s="48">
        <f t="shared" si="1"/>
        <v>2000000</v>
      </c>
      <c r="H34" s="54">
        <f>SUM(G34:G37)</f>
        <v>2740000</v>
      </c>
    </row>
    <row r="35" customFormat="1" ht="60" customHeight="1" spans="1:8">
      <c r="A35" s="32"/>
      <c r="B35" s="33"/>
      <c r="C35" s="30" t="s">
        <v>39</v>
      </c>
      <c r="D35" s="31">
        <v>1</v>
      </c>
      <c r="E35" s="33"/>
      <c r="F35" s="52">
        <v>340000</v>
      </c>
      <c r="G35" s="48">
        <f t="shared" si="1"/>
        <v>340000</v>
      </c>
      <c r="H35" s="54"/>
    </row>
    <row r="36" customFormat="1" ht="60" customHeight="1" spans="1:8">
      <c r="A36" s="32"/>
      <c r="B36" s="33"/>
      <c r="C36" s="30" t="s">
        <v>38</v>
      </c>
      <c r="D36" s="31">
        <v>2</v>
      </c>
      <c r="E36" s="33"/>
      <c r="F36" s="52">
        <v>25000</v>
      </c>
      <c r="G36" s="48">
        <f t="shared" si="1"/>
        <v>50000</v>
      </c>
      <c r="H36" s="54"/>
    </row>
    <row r="37" customFormat="1" ht="60" customHeight="1" spans="1:8">
      <c r="A37" s="32"/>
      <c r="B37" s="33"/>
      <c r="C37" s="30" t="s">
        <v>43</v>
      </c>
      <c r="D37" s="31">
        <v>10</v>
      </c>
      <c r="E37" s="33"/>
      <c r="F37" s="52">
        <v>35000</v>
      </c>
      <c r="G37" s="48">
        <f t="shared" si="1"/>
        <v>350000</v>
      </c>
      <c r="H37" s="55"/>
    </row>
    <row r="38" customFormat="1" ht="318.95" spans="1:8">
      <c r="A38" s="34">
        <v>46008</v>
      </c>
      <c r="B38" s="68" t="s">
        <v>45</v>
      </c>
      <c r="C38" s="30" t="s">
        <v>46</v>
      </c>
      <c r="D38" s="31">
        <v>20</v>
      </c>
      <c r="E38" s="35" t="str">
        <f>_xlfn.DISPIMG("ID_360A81D236BB40E99ADBAD1BA0483D4A",1)</f>
        <v>=DISPIMG("ID_360A81D236BB40E99ADBAD1BA0483D4A",1)</v>
      </c>
      <c r="F38" s="31">
        <v>25000</v>
      </c>
      <c r="G38" s="48">
        <f t="shared" si="1"/>
        <v>500000</v>
      </c>
      <c r="H38" s="56">
        <f>SUM(G38)</f>
        <v>500000</v>
      </c>
    </row>
    <row r="39" customFormat="1" ht="278.4" spans="1:8">
      <c r="A39" s="34">
        <v>46013</v>
      </c>
      <c r="B39" s="68" t="s">
        <v>47</v>
      </c>
      <c r="C39" s="30" t="s">
        <v>48</v>
      </c>
      <c r="D39" s="31">
        <v>10</v>
      </c>
      <c r="E39" s="35" t="str">
        <f>_xlfn.DISPIMG("ID_8F95A6AC7B8A4D948EAF5FC4A9DACCAC",1)</f>
        <v>=DISPIMG("ID_8F95A6AC7B8A4D948EAF5FC4A9DACCAC",1)</v>
      </c>
      <c r="F39" s="31">
        <v>35000</v>
      </c>
      <c r="G39" s="48">
        <f t="shared" si="1"/>
        <v>350000</v>
      </c>
      <c r="H39" s="56">
        <f>SUM(G39)</f>
        <v>350000</v>
      </c>
    </row>
    <row r="40" customFormat="1" ht="33" customHeight="1" spans="1:8">
      <c r="A40" s="31" t="s">
        <v>26</v>
      </c>
      <c r="B40" s="31"/>
      <c r="C40" s="30"/>
      <c r="D40" s="31"/>
      <c r="E40" s="31"/>
      <c r="F40" s="57">
        <f>SUM(H25:H39)</f>
        <v>9220000</v>
      </c>
      <c r="G40" s="58"/>
      <c r="H40" s="59"/>
    </row>
    <row r="41" customFormat="1" spans="2:2">
      <c r="B41" s="2"/>
    </row>
    <row r="42" customFormat="1" spans="2:2">
      <c r="B42" s="2"/>
    </row>
    <row r="43" customFormat="1" spans="2:2">
      <c r="B43" s="2"/>
    </row>
    <row r="44" customFormat="1" spans="2:2">
      <c r="B44" s="2"/>
    </row>
    <row r="45" customFormat="1" spans="2:2">
      <c r="B45" s="2"/>
    </row>
    <row r="46" customFormat="1" spans="2:2">
      <c r="B46" s="2"/>
    </row>
    <row r="47" customFormat="1" spans="2:2">
      <c r="B47" s="2"/>
    </row>
    <row r="48" customFormat="1" spans="2:2">
      <c r="B48" s="2"/>
    </row>
    <row r="49" customFormat="1" spans="2:2">
      <c r="B49" s="2"/>
    </row>
    <row r="50" customFormat="1" spans="2:2">
      <c r="B50" s="2"/>
    </row>
    <row r="51" customFormat="1" spans="2:2">
      <c r="B51" s="2"/>
    </row>
    <row r="52" customFormat="1" spans="2:2">
      <c r="B52" s="2"/>
    </row>
    <row r="53" customFormat="1" spans="2:2">
      <c r="B53" s="2"/>
    </row>
    <row r="54" customFormat="1" spans="2:2">
      <c r="B54" s="2"/>
    </row>
    <row r="55" customFormat="1" spans="2:2">
      <c r="B55" s="2"/>
    </row>
    <row r="56" customFormat="1" spans="2:2">
      <c r="B56" s="2"/>
    </row>
    <row r="57" customFormat="1" spans="2:2">
      <c r="B57" s="2"/>
    </row>
    <row r="58" customFormat="1" spans="2:2">
      <c r="B58" s="2"/>
    </row>
    <row r="59" customFormat="1" spans="2:2">
      <c r="B59" s="2"/>
    </row>
    <row r="60" customFormat="1" spans="2:2">
      <c r="B60" s="2"/>
    </row>
    <row r="61" customFormat="1" spans="2:2">
      <c r="B61" s="2"/>
    </row>
    <row r="62" customFormat="1" spans="2:2">
      <c r="B62" s="2"/>
    </row>
    <row r="63" customFormat="1" spans="2:2">
      <c r="B63" s="2"/>
    </row>
    <row r="64" customFormat="1" spans="2:2">
      <c r="B64" s="2"/>
    </row>
    <row r="65" customFormat="1" spans="2:2">
      <c r="B65" s="2"/>
    </row>
    <row r="66" customFormat="1" spans="2:2">
      <c r="B66" s="2"/>
    </row>
    <row r="67" customFormat="1" spans="2:2">
      <c r="B67" s="2"/>
    </row>
    <row r="68" customFormat="1" spans="2:2">
      <c r="B68" s="2"/>
    </row>
    <row r="69" customFormat="1" spans="2:2">
      <c r="B69" s="2"/>
    </row>
    <row r="70" customFormat="1" spans="2:2">
      <c r="B70" s="2"/>
    </row>
    <row r="71" customFormat="1" spans="2:2">
      <c r="B71" s="2"/>
    </row>
    <row r="72" customFormat="1" spans="2:2">
      <c r="B72" s="2"/>
    </row>
    <row r="73" customFormat="1" spans="2:2">
      <c r="B73" s="2"/>
    </row>
    <row r="74" customFormat="1" spans="2:2">
      <c r="B74" s="2"/>
    </row>
    <row r="75" customFormat="1" spans="2:2">
      <c r="B75" s="2"/>
    </row>
    <row r="76" customFormat="1" spans="2:2">
      <c r="B76" s="2"/>
    </row>
    <row r="77" customFormat="1" spans="2:2">
      <c r="B77" s="2"/>
    </row>
    <row r="78" customFormat="1" spans="2:2">
      <c r="B78" s="2"/>
    </row>
    <row r="79" customFormat="1" spans="2:2">
      <c r="B79" s="2"/>
    </row>
    <row r="80" customFormat="1" spans="2:2">
      <c r="B80" s="2"/>
    </row>
    <row r="81" customFormat="1" spans="2:2">
      <c r="B81" s="2"/>
    </row>
    <row r="82" customFormat="1" spans="2:2">
      <c r="B82" s="2"/>
    </row>
    <row r="83" customFormat="1" spans="2:2">
      <c r="B83" s="2"/>
    </row>
    <row r="84" customFormat="1" spans="2:2">
      <c r="B84" s="2"/>
    </row>
    <row r="85" customFormat="1" spans="2:2">
      <c r="B85" s="2"/>
    </row>
    <row r="86" customFormat="1" spans="2:2">
      <c r="B86" s="2"/>
    </row>
    <row r="87" customFormat="1" spans="2:2">
      <c r="B87" s="2"/>
    </row>
    <row r="88" customFormat="1" spans="2:2">
      <c r="B88" s="2"/>
    </row>
    <row r="89" customFormat="1" spans="2:2">
      <c r="B89" s="2"/>
    </row>
    <row r="90" customFormat="1" spans="2:2">
      <c r="B90" s="2"/>
    </row>
    <row r="91" customFormat="1" spans="2:2">
      <c r="B91" s="2"/>
    </row>
    <row r="92" customFormat="1" spans="2:2">
      <c r="B92" s="2"/>
    </row>
    <row r="93" customFormat="1" spans="2:2">
      <c r="B93" s="2"/>
    </row>
    <row r="94" customFormat="1" spans="2:2">
      <c r="B94" s="2"/>
    </row>
    <row r="95" customFormat="1" spans="2:2">
      <c r="B95" s="2"/>
    </row>
    <row r="96" customFormat="1" spans="2:2">
      <c r="B96" s="2"/>
    </row>
    <row r="97" customFormat="1" spans="2:2">
      <c r="B97" s="2"/>
    </row>
    <row r="98" customFormat="1" spans="2:2">
      <c r="B98" s="2"/>
    </row>
    <row r="99" customFormat="1" spans="2:2">
      <c r="B99" s="2"/>
    </row>
    <row r="100" customFormat="1" spans="2:2">
      <c r="B100" s="2"/>
    </row>
    <row r="101" customFormat="1" spans="2:2">
      <c r="B101" s="2"/>
    </row>
    <row r="102" customFormat="1" spans="2:2">
      <c r="B102" s="2"/>
    </row>
    <row r="103" customFormat="1" spans="2:2">
      <c r="B103" s="2"/>
    </row>
    <row r="104" customFormat="1" spans="2:2">
      <c r="B104" s="2"/>
    </row>
    <row r="105" customFormat="1" spans="2:2">
      <c r="B105" s="2"/>
    </row>
    <row r="106" customFormat="1" spans="2:2">
      <c r="B106" s="2"/>
    </row>
    <row r="107" customFormat="1" spans="2:2">
      <c r="B107" s="2"/>
    </row>
    <row r="108" customFormat="1" spans="2:2">
      <c r="B108" s="2"/>
    </row>
    <row r="109" customFormat="1" spans="2:2">
      <c r="B109" s="2"/>
    </row>
    <row r="110" customFormat="1" spans="2:2">
      <c r="B110" s="2"/>
    </row>
    <row r="111" customFormat="1" spans="2:2">
      <c r="B111" s="2"/>
    </row>
    <row r="112" customFormat="1" spans="2:2">
      <c r="B112" s="2"/>
    </row>
    <row r="113" customFormat="1" spans="2:2">
      <c r="B113" s="2"/>
    </row>
    <row r="114" customFormat="1" spans="2:2">
      <c r="B114" s="2"/>
    </row>
    <row r="115" customFormat="1" spans="2:2">
      <c r="B115" s="2"/>
    </row>
    <row r="116" customFormat="1" spans="2:2">
      <c r="B116" s="2"/>
    </row>
    <row r="117" customFormat="1" spans="2:2">
      <c r="B117" s="2"/>
    </row>
    <row r="118" customFormat="1" spans="2:2">
      <c r="B118" s="2"/>
    </row>
    <row r="119" customFormat="1" spans="2:2">
      <c r="B119" s="2"/>
    </row>
    <row r="120" customFormat="1" spans="2:2">
      <c r="B120" s="2"/>
    </row>
    <row r="121" customFormat="1" spans="2:2">
      <c r="B121" s="2"/>
    </row>
    <row r="122" customFormat="1" spans="2:2">
      <c r="B122" s="2"/>
    </row>
    <row r="123" customFormat="1" spans="2:2">
      <c r="B123" s="2"/>
    </row>
    <row r="124" customFormat="1" spans="2:2">
      <c r="B124" s="2"/>
    </row>
    <row r="125" customFormat="1" spans="2:2">
      <c r="B125" s="2"/>
    </row>
    <row r="126" customFormat="1" spans="2:2">
      <c r="B126" s="2"/>
    </row>
    <row r="127" customFormat="1" spans="2:2">
      <c r="B127" s="2"/>
    </row>
    <row r="128" customFormat="1" spans="2:2">
      <c r="B128" s="2"/>
    </row>
    <row r="129" customFormat="1" spans="2:2">
      <c r="B129" s="2"/>
    </row>
    <row r="130" customFormat="1" spans="2:2">
      <c r="B130" s="2"/>
    </row>
    <row r="131" customFormat="1" spans="2:2">
      <c r="B131" s="2"/>
    </row>
    <row r="132" customFormat="1" spans="2:2">
      <c r="B132" s="2"/>
    </row>
    <row r="133" customFormat="1" spans="2:2">
      <c r="B133" s="2"/>
    </row>
    <row r="134" customFormat="1" spans="2:2">
      <c r="B134" s="2"/>
    </row>
    <row r="135" customFormat="1" spans="2:2">
      <c r="B135" s="2"/>
    </row>
    <row r="136" customFormat="1" spans="2:2">
      <c r="B136" s="2"/>
    </row>
    <row r="137" customFormat="1" spans="2:2">
      <c r="B137" s="2"/>
    </row>
    <row r="138" customFormat="1" spans="2:2">
      <c r="B138" s="2"/>
    </row>
    <row r="139" customFormat="1" spans="2:2">
      <c r="B139" s="2"/>
    </row>
    <row r="140" customFormat="1" spans="2:2">
      <c r="B140" s="2"/>
    </row>
    <row r="141" customFormat="1" spans="2:2">
      <c r="B141" s="2"/>
    </row>
    <row r="142" customFormat="1" spans="2:2">
      <c r="B142" s="2"/>
    </row>
    <row r="143" customFormat="1" spans="2:2">
      <c r="B143" s="2"/>
    </row>
    <row r="144" customFormat="1" spans="2:2">
      <c r="B144" s="2"/>
    </row>
    <row r="145" customFormat="1" spans="2:2">
      <c r="B145" s="2"/>
    </row>
    <row r="146" customFormat="1" spans="2:2">
      <c r="B146" s="2"/>
    </row>
    <row r="147" customFormat="1" spans="2:2">
      <c r="B147" s="2"/>
    </row>
    <row r="148" customFormat="1" spans="2:2">
      <c r="B148" s="2"/>
    </row>
    <row r="149" customFormat="1" spans="2:2">
      <c r="B149" s="2"/>
    </row>
    <row r="150" customFormat="1" spans="2:2">
      <c r="B150" s="2"/>
    </row>
    <row r="151" customFormat="1" spans="2:2">
      <c r="B151" s="2"/>
    </row>
    <row r="152" customFormat="1" spans="2:2">
      <c r="B152" s="2"/>
    </row>
    <row r="153" customFormat="1" spans="2:2">
      <c r="B153" s="2"/>
    </row>
    <row r="154" customFormat="1" spans="2:2">
      <c r="B154" s="2"/>
    </row>
    <row r="155" customFormat="1" spans="2:2">
      <c r="B155" s="2"/>
    </row>
    <row r="156" customFormat="1" spans="2:2">
      <c r="B156" s="2"/>
    </row>
    <row r="157" customFormat="1" spans="2:2">
      <c r="B157" s="2"/>
    </row>
    <row r="158" customFormat="1" spans="2:2">
      <c r="B158" s="2"/>
    </row>
    <row r="159" customFormat="1" spans="2:2">
      <c r="B159" s="2"/>
    </row>
    <row r="160" customFormat="1" spans="2:2">
      <c r="B160" s="2"/>
    </row>
    <row r="161" customFormat="1" spans="2:2">
      <c r="B161" s="2"/>
    </row>
    <row r="162" customFormat="1" spans="2:2">
      <c r="B162" s="2"/>
    </row>
    <row r="163" customFormat="1" spans="2:2">
      <c r="B163" s="2"/>
    </row>
    <row r="164" customFormat="1" spans="2:2">
      <c r="B164" s="2"/>
    </row>
    <row r="165" customFormat="1" spans="2:2">
      <c r="B165" s="2"/>
    </row>
    <row r="166" customFormat="1" spans="2:2">
      <c r="B166" s="2"/>
    </row>
    <row r="167" customFormat="1" spans="2:2">
      <c r="B167" s="2"/>
    </row>
    <row r="168" customFormat="1" spans="2:2">
      <c r="B168" s="2"/>
    </row>
    <row r="169" customFormat="1" spans="2:2">
      <c r="B169" s="2"/>
    </row>
    <row r="170" customFormat="1" spans="2:2">
      <c r="B170" s="2"/>
    </row>
    <row r="171" customFormat="1" spans="2:2">
      <c r="B171" s="2"/>
    </row>
    <row r="172" customFormat="1" spans="2:2">
      <c r="B172" s="2"/>
    </row>
    <row r="173" customFormat="1" spans="2:2">
      <c r="B173" s="2"/>
    </row>
    <row r="174" customFormat="1" spans="2:2">
      <c r="B174" s="2"/>
    </row>
    <row r="175" customFormat="1" spans="2:2">
      <c r="B175" s="2"/>
    </row>
    <row r="176" customFormat="1" spans="2:2">
      <c r="B176" s="2"/>
    </row>
    <row r="177" customFormat="1" spans="2:2">
      <c r="B177" s="2"/>
    </row>
    <row r="178" customFormat="1" spans="2:2">
      <c r="B178" s="2"/>
    </row>
    <row r="179" customFormat="1" spans="2:2">
      <c r="B179" s="2"/>
    </row>
    <row r="180" customFormat="1" spans="2:2">
      <c r="B180" s="2"/>
    </row>
    <row r="181" customFormat="1" spans="2:2">
      <c r="B181" s="2"/>
    </row>
    <row r="182" customFormat="1" spans="2:2">
      <c r="B182" s="2"/>
    </row>
    <row r="183" customFormat="1" spans="2:2">
      <c r="B183" s="2"/>
    </row>
    <row r="184" customFormat="1" spans="2:2">
      <c r="B184" s="2"/>
    </row>
    <row r="185" customFormat="1" spans="2:2">
      <c r="B185" s="2"/>
    </row>
    <row r="186" customFormat="1" spans="2:2">
      <c r="B186" s="2"/>
    </row>
    <row r="187" customFormat="1" spans="2:2">
      <c r="B187" s="2"/>
    </row>
    <row r="188" customFormat="1" spans="2:2">
      <c r="B188" s="2"/>
    </row>
    <row r="189" customFormat="1" spans="2:2">
      <c r="B189" s="2"/>
    </row>
    <row r="190" customFormat="1" spans="2:2">
      <c r="B190" s="2"/>
    </row>
    <row r="191" customFormat="1" spans="2:2">
      <c r="B191" s="2"/>
    </row>
    <row r="192" customFormat="1" spans="2:2">
      <c r="B192" s="2"/>
    </row>
    <row r="193" customFormat="1" spans="2:2">
      <c r="B193" s="2"/>
    </row>
    <row r="194" customFormat="1" spans="2:2">
      <c r="B194" s="2"/>
    </row>
    <row r="195" customFormat="1" spans="2:2">
      <c r="B195" s="2"/>
    </row>
    <row r="196" customFormat="1" spans="2:2">
      <c r="B196" s="2"/>
    </row>
    <row r="197" customFormat="1" spans="2:2">
      <c r="B197" s="2"/>
    </row>
    <row r="198" customFormat="1" spans="2:2">
      <c r="B198" s="2"/>
    </row>
    <row r="199" customFormat="1" spans="2:2">
      <c r="B199" s="2"/>
    </row>
    <row r="200" customFormat="1" spans="2:2">
      <c r="B200" s="2"/>
    </row>
    <row r="201" customFormat="1" spans="2:2">
      <c r="B201" s="2"/>
    </row>
    <row r="202" customFormat="1" spans="2:2">
      <c r="B202" s="2"/>
    </row>
    <row r="203" customFormat="1" spans="2:2">
      <c r="B203" s="2"/>
    </row>
    <row r="204" customFormat="1" spans="2:2">
      <c r="B204" s="2"/>
    </row>
    <row r="205" customFormat="1" spans="2:2">
      <c r="B205" s="2"/>
    </row>
    <row r="206" customFormat="1" spans="2:2">
      <c r="B206" s="2"/>
    </row>
    <row r="207" customFormat="1" spans="2:2">
      <c r="B207" s="2"/>
    </row>
    <row r="208" customFormat="1" spans="2:2">
      <c r="B208" s="2"/>
    </row>
    <row r="209" customFormat="1" spans="2:2">
      <c r="B209" s="2"/>
    </row>
    <row r="210" customFormat="1" spans="2:2">
      <c r="B210" s="2"/>
    </row>
    <row r="211" customFormat="1" spans="2:2">
      <c r="B211" s="2"/>
    </row>
    <row r="212" customFormat="1" spans="2:2">
      <c r="B212" s="2"/>
    </row>
    <row r="213" customFormat="1" spans="2:2">
      <c r="B213" s="2"/>
    </row>
    <row r="214" customFormat="1" spans="2:2">
      <c r="B214" s="2"/>
    </row>
    <row r="215" customFormat="1" spans="2:2">
      <c r="B215" s="2"/>
    </row>
    <row r="216" customFormat="1" spans="2:2">
      <c r="B216" s="2"/>
    </row>
    <row r="217" customFormat="1" spans="2:2">
      <c r="B217" s="2"/>
    </row>
    <row r="218" customFormat="1" spans="2:2">
      <c r="B218" s="2"/>
    </row>
    <row r="219" customFormat="1" spans="2:2">
      <c r="B219" s="2"/>
    </row>
    <row r="220" customFormat="1" spans="2:2">
      <c r="B220" s="2"/>
    </row>
    <row r="221" customFormat="1" spans="2:2">
      <c r="B221" s="2"/>
    </row>
    <row r="222" customFormat="1" spans="2:2">
      <c r="B222" s="2"/>
    </row>
    <row r="223" customFormat="1" spans="2:2">
      <c r="B223" s="2"/>
    </row>
    <row r="224" customFormat="1" spans="2:2">
      <c r="B224" s="2"/>
    </row>
    <row r="225" customFormat="1" spans="2:2">
      <c r="B225" s="2"/>
    </row>
    <row r="226" customFormat="1" spans="2:2">
      <c r="B226" s="2"/>
    </row>
    <row r="227" customFormat="1" spans="2:2">
      <c r="B227" s="2"/>
    </row>
    <row r="228" customFormat="1" spans="2:2">
      <c r="B228" s="2"/>
    </row>
    <row r="229" customFormat="1" spans="2:2">
      <c r="B229" s="2"/>
    </row>
    <row r="230" customFormat="1" spans="2:2">
      <c r="B230" s="2"/>
    </row>
    <row r="231" customFormat="1" spans="2:2">
      <c r="B231" s="2"/>
    </row>
    <row r="232" customFormat="1" spans="2:2">
      <c r="B232" s="2"/>
    </row>
    <row r="233" customFormat="1" spans="2:2">
      <c r="B233" s="2"/>
    </row>
    <row r="234" customFormat="1" spans="2:2">
      <c r="B234" s="2"/>
    </row>
    <row r="235" customFormat="1" spans="2:2">
      <c r="B235" s="2"/>
    </row>
    <row r="236" customFormat="1" spans="2:2">
      <c r="B236" s="2"/>
    </row>
    <row r="237" customFormat="1" spans="2:2">
      <c r="B237" s="2"/>
    </row>
    <row r="238" customFormat="1" spans="2:2">
      <c r="B238" s="2"/>
    </row>
    <row r="239" customFormat="1" spans="2:2">
      <c r="B239" s="2"/>
    </row>
    <row r="240" customFormat="1" spans="2:2">
      <c r="B240" s="2"/>
    </row>
    <row r="241" customFormat="1" spans="2:2">
      <c r="B241" s="2"/>
    </row>
    <row r="242" customFormat="1" spans="2:2">
      <c r="B242" s="2"/>
    </row>
    <row r="243" customFormat="1" spans="2:2">
      <c r="B243" s="2"/>
    </row>
    <row r="244" customFormat="1" spans="2:2">
      <c r="B244" s="2"/>
    </row>
    <row r="245" customFormat="1" spans="2:2">
      <c r="B245" s="2"/>
    </row>
    <row r="246" customFormat="1" spans="2:2">
      <c r="B246" s="2"/>
    </row>
    <row r="247" customFormat="1" spans="2:2">
      <c r="B247" s="2"/>
    </row>
    <row r="248" customFormat="1" spans="2:2">
      <c r="B248" s="2"/>
    </row>
    <row r="249" customFormat="1" spans="2:2">
      <c r="B249" s="2"/>
    </row>
    <row r="250" customFormat="1" spans="2:2">
      <c r="B250" s="2"/>
    </row>
    <row r="251" customFormat="1" spans="2:2">
      <c r="B251" s="2"/>
    </row>
    <row r="252" customFormat="1" spans="2:2">
      <c r="B252" s="2"/>
    </row>
    <row r="253" customFormat="1" spans="2:2">
      <c r="B253" s="2"/>
    </row>
    <row r="254" customFormat="1" spans="2:2">
      <c r="B254" s="2"/>
    </row>
    <row r="255" customFormat="1" spans="2:2">
      <c r="B255" s="2"/>
    </row>
    <row r="256" customFormat="1" spans="2:2">
      <c r="B256" s="2"/>
    </row>
    <row r="257" customFormat="1" spans="2:2">
      <c r="B257" s="2"/>
    </row>
    <row r="258" customFormat="1" spans="2:2">
      <c r="B258" s="2"/>
    </row>
    <row r="259" customFormat="1" spans="2:2">
      <c r="B259" s="2"/>
    </row>
    <row r="260" customFormat="1" spans="2:2">
      <c r="B260" s="2"/>
    </row>
    <row r="261" customFormat="1" spans="2:2">
      <c r="B261" s="2"/>
    </row>
    <row r="262" customFormat="1" spans="2:2">
      <c r="B262" s="2"/>
    </row>
    <row r="263" customFormat="1" spans="2:2">
      <c r="B263" s="2"/>
    </row>
    <row r="264" customFormat="1" spans="2:2">
      <c r="B264" s="2"/>
    </row>
    <row r="265" customFormat="1" spans="2:2">
      <c r="B265" s="2"/>
    </row>
    <row r="266" customFormat="1" spans="2:2">
      <c r="B266" s="2"/>
    </row>
    <row r="267" customFormat="1" spans="2:2">
      <c r="B267" s="2"/>
    </row>
    <row r="268" customFormat="1" spans="2:2">
      <c r="B268" s="2"/>
    </row>
    <row r="269" customFormat="1" spans="2:2">
      <c r="B269" s="2"/>
    </row>
    <row r="270" customFormat="1" spans="2:2">
      <c r="B270" s="2"/>
    </row>
    <row r="271" customFormat="1" spans="2:2">
      <c r="B271" s="2"/>
    </row>
    <row r="272" customFormat="1" spans="2:2">
      <c r="B272" s="2"/>
    </row>
    <row r="273" customFormat="1" spans="2:2">
      <c r="B273" s="2"/>
    </row>
    <row r="274" customFormat="1" spans="2:2">
      <c r="B274" s="2"/>
    </row>
    <row r="275" customFormat="1" spans="2:2">
      <c r="B275" s="2"/>
    </row>
    <row r="276" customFormat="1" spans="2:2">
      <c r="B276" s="2"/>
    </row>
    <row r="277" customFormat="1" spans="2:2">
      <c r="B277" s="2"/>
    </row>
    <row r="278" customFormat="1" spans="2:2">
      <c r="B278" s="2"/>
    </row>
    <row r="279" customFormat="1" spans="2:2">
      <c r="B279" s="2"/>
    </row>
    <row r="280" customFormat="1" spans="2:2">
      <c r="B280" s="2"/>
    </row>
    <row r="281" customFormat="1" spans="2:2">
      <c r="B281" s="2"/>
    </row>
    <row r="282" customFormat="1" spans="2:2">
      <c r="B282" s="2"/>
    </row>
    <row r="283" customFormat="1" spans="2:2">
      <c r="B283" s="2"/>
    </row>
    <row r="284" customFormat="1" spans="2:2">
      <c r="B284" s="2"/>
    </row>
    <row r="285" customFormat="1" spans="2:2">
      <c r="B285" s="2"/>
    </row>
    <row r="286" customFormat="1" spans="2:2">
      <c r="B286" s="2"/>
    </row>
    <row r="287" customFormat="1" spans="2:2">
      <c r="B287" s="2"/>
    </row>
    <row r="288" customFormat="1" spans="2:2">
      <c r="B288" s="2"/>
    </row>
    <row r="289" customFormat="1" spans="2:2">
      <c r="B289" s="2"/>
    </row>
    <row r="290" customFormat="1" spans="2:2">
      <c r="B290" s="2"/>
    </row>
    <row r="291" customFormat="1" spans="2:2">
      <c r="B291" s="2"/>
    </row>
    <row r="292" customFormat="1" spans="2:2">
      <c r="B292" s="2"/>
    </row>
    <row r="293" customFormat="1" spans="2:2">
      <c r="B293" s="2"/>
    </row>
    <row r="294" customFormat="1" spans="2:2">
      <c r="B294" s="2"/>
    </row>
    <row r="295" customFormat="1" spans="2:2">
      <c r="B295" s="2"/>
    </row>
    <row r="296" customFormat="1" spans="2:2">
      <c r="B296" s="2"/>
    </row>
    <row r="297" customFormat="1" spans="2:2">
      <c r="B297" s="2"/>
    </row>
    <row r="298" customFormat="1" spans="2:2">
      <c r="B298" s="2"/>
    </row>
    <row r="299" customFormat="1" spans="2:2">
      <c r="B299" s="2"/>
    </row>
    <row r="300" customFormat="1" spans="2:2">
      <c r="B300" s="2"/>
    </row>
    <row r="301" customFormat="1" spans="2:2">
      <c r="B301" s="2"/>
    </row>
    <row r="302" customFormat="1" spans="2:2">
      <c r="B302" s="2"/>
    </row>
    <row r="303" customFormat="1" spans="2:2">
      <c r="B303" s="2"/>
    </row>
    <row r="304" customFormat="1" spans="2:2">
      <c r="B304" s="2"/>
    </row>
    <row r="305" customFormat="1" spans="2:2">
      <c r="B305" s="2"/>
    </row>
    <row r="306" customFormat="1" spans="2:2">
      <c r="B306" s="2"/>
    </row>
    <row r="307" customFormat="1" spans="2:2">
      <c r="B307" s="2"/>
    </row>
    <row r="308" customFormat="1" spans="2:2">
      <c r="B308" s="2"/>
    </row>
    <row r="309" customFormat="1" spans="2:2">
      <c r="B309" s="2"/>
    </row>
    <row r="310" customFormat="1" spans="2:2">
      <c r="B310" s="2"/>
    </row>
    <row r="311" customFormat="1" spans="2:2">
      <c r="B311" s="2"/>
    </row>
    <row r="312" customFormat="1" spans="2:2">
      <c r="B312" s="2"/>
    </row>
    <row r="313" customFormat="1" spans="2:2">
      <c r="B313" s="2"/>
    </row>
    <row r="314" customFormat="1" spans="2:2">
      <c r="B314" s="2"/>
    </row>
    <row r="315" customFormat="1" spans="2:2">
      <c r="B315" s="2"/>
    </row>
    <row r="316" customFormat="1" spans="2:2">
      <c r="B316" s="2"/>
    </row>
    <row r="317" customFormat="1" spans="2:2">
      <c r="B317" s="2"/>
    </row>
    <row r="318" customFormat="1" spans="2:2">
      <c r="B318" s="2"/>
    </row>
    <row r="319" customFormat="1" spans="2:2">
      <c r="B319" s="2"/>
    </row>
    <row r="320" customFormat="1" spans="2:2">
      <c r="B320" s="2"/>
    </row>
    <row r="321" customFormat="1" spans="2:2">
      <c r="B321" s="2"/>
    </row>
    <row r="322" customFormat="1" spans="2:2">
      <c r="B322" s="2"/>
    </row>
    <row r="323" customFormat="1" spans="2:2">
      <c r="B323" s="2"/>
    </row>
    <row r="324" customFormat="1" spans="2:2">
      <c r="B324" s="2"/>
    </row>
    <row r="325" customFormat="1" spans="2:2">
      <c r="B325" s="2"/>
    </row>
    <row r="326" customFormat="1" spans="2:2">
      <c r="B326" s="2"/>
    </row>
    <row r="327" customFormat="1" spans="2:2">
      <c r="B327" s="2"/>
    </row>
    <row r="328" customFormat="1" spans="2:2">
      <c r="B328" s="2"/>
    </row>
    <row r="329" customFormat="1" spans="2:2">
      <c r="B329" s="2"/>
    </row>
    <row r="330" customFormat="1" spans="2:2">
      <c r="B330" s="2"/>
    </row>
    <row r="331" customFormat="1" spans="2:2">
      <c r="B331" s="2"/>
    </row>
    <row r="332" customFormat="1" spans="2:2">
      <c r="B332" s="2"/>
    </row>
    <row r="333" customFormat="1" spans="2:2">
      <c r="B333" s="2"/>
    </row>
    <row r="334" customFormat="1" spans="2:2">
      <c r="B334" s="2"/>
    </row>
    <row r="335" customFormat="1" spans="2:2">
      <c r="B335" s="2"/>
    </row>
    <row r="336" customFormat="1" spans="2:2">
      <c r="B336" s="2"/>
    </row>
    <row r="337" customFormat="1" spans="2:2">
      <c r="B337" s="2"/>
    </row>
    <row r="338" customFormat="1" spans="2:2">
      <c r="B338" s="2"/>
    </row>
    <row r="339" customFormat="1" spans="2:2">
      <c r="B339" s="2"/>
    </row>
    <row r="340" customFormat="1" spans="2:2">
      <c r="B340" s="2"/>
    </row>
    <row r="341" customFormat="1" spans="2:2">
      <c r="B341" s="2"/>
    </row>
    <row r="342" customFormat="1" spans="2:2">
      <c r="B342" s="2"/>
    </row>
    <row r="343" customFormat="1" spans="2:2">
      <c r="B343" s="2"/>
    </row>
    <row r="344" customFormat="1" spans="2:2">
      <c r="B344" s="2"/>
    </row>
    <row r="345" customFormat="1" spans="2:2">
      <c r="B345" s="2"/>
    </row>
    <row r="346" customFormat="1" spans="2:2">
      <c r="B346" s="2"/>
    </row>
    <row r="347" customFormat="1" spans="2:2">
      <c r="B347" s="2"/>
    </row>
    <row r="348" customFormat="1" spans="2:2">
      <c r="B348" s="2"/>
    </row>
    <row r="349" customFormat="1" spans="2:2">
      <c r="B349" s="2"/>
    </row>
    <row r="350" customFormat="1" spans="2:2">
      <c r="B350" s="2"/>
    </row>
    <row r="351" customFormat="1" spans="2:2">
      <c r="B351" s="2"/>
    </row>
    <row r="352" customFormat="1" spans="2:2">
      <c r="B352" s="2"/>
    </row>
    <row r="353" customFormat="1" spans="2:2">
      <c r="B353" s="2"/>
    </row>
    <row r="354" customFormat="1" spans="2:2">
      <c r="B354" s="2"/>
    </row>
    <row r="355" customFormat="1" spans="2:2">
      <c r="B355" s="2"/>
    </row>
    <row r="356" customFormat="1" spans="2:2">
      <c r="B356" s="2"/>
    </row>
    <row r="357" customFormat="1" spans="2:2">
      <c r="B357" s="2"/>
    </row>
    <row r="358" customFormat="1" spans="2:2">
      <c r="B358" s="2"/>
    </row>
    <row r="359" customFormat="1" spans="2:2">
      <c r="B359" s="2"/>
    </row>
    <row r="360" customFormat="1" spans="2:2">
      <c r="B360" s="2"/>
    </row>
    <row r="361" customFormat="1" spans="2:2">
      <c r="B361" s="2"/>
    </row>
    <row r="362" customFormat="1" spans="2:2">
      <c r="B362" s="2"/>
    </row>
    <row r="363" customFormat="1" spans="2:2">
      <c r="B363" s="2"/>
    </row>
    <row r="364" customFormat="1" spans="2:2">
      <c r="B364" s="2"/>
    </row>
    <row r="365" customFormat="1" spans="2:2">
      <c r="B365" s="2"/>
    </row>
    <row r="366" customFormat="1" spans="2:2">
      <c r="B366" s="2"/>
    </row>
    <row r="367" customFormat="1" spans="2:2">
      <c r="B367" s="2"/>
    </row>
    <row r="368" customFormat="1" spans="2:2">
      <c r="B368" s="2"/>
    </row>
    <row r="369" customFormat="1" spans="2:2">
      <c r="B369" s="2"/>
    </row>
    <row r="370" customFormat="1" spans="2:2">
      <c r="B370" s="2"/>
    </row>
    <row r="371" customFormat="1" spans="2:2">
      <c r="B371" s="2"/>
    </row>
    <row r="372" customFormat="1" spans="2:2">
      <c r="B372" s="2"/>
    </row>
    <row r="373" customFormat="1" spans="2:2">
      <c r="B373" s="2"/>
    </row>
    <row r="374" customFormat="1" spans="2:2">
      <c r="B374" s="2"/>
    </row>
    <row r="375" customFormat="1" spans="2:2">
      <c r="B375" s="2"/>
    </row>
    <row r="376" customFormat="1" spans="2:2">
      <c r="B376" s="2"/>
    </row>
    <row r="377" customFormat="1" spans="2:2">
      <c r="B377" s="2"/>
    </row>
    <row r="378" customFormat="1" spans="2:2">
      <c r="B378" s="2"/>
    </row>
    <row r="379" customFormat="1" spans="2:2">
      <c r="B379" s="2"/>
    </row>
    <row r="380" customFormat="1" spans="2:2">
      <c r="B380" s="2"/>
    </row>
    <row r="381" customFormat="1" spans="2:2">
      <c r="B381" s="2"/>
    </row>
    <row r="382" customFormat="1" spans="2:2">
      <c r="B382" s="2"/>
    </row>
    <row r="383" customFormat="1" spans="2:2">
      <c r="B383" s="2"/>
    </row>
    <row r="384" customFormat="1" spans="2:2">
      <c r="B384" s="2"/>
    </row>
    <row r="385" customFormat="1" spans="2:2">
      <c r="B385" s="2"/>
    </row>
    <row r="386" customFormat="1" spans="2:2">
      <c r="B386" s="2"/>
    </row>
    <row r="387" customFormat="1" spans="2:2">
      <c r="B387" s="2"/>
    </row>
    <row r="388" customFormat="1" spans="2:2">
      <c r="B388" s="2"/>
    </row>
    <row r="389" customFormat="1" spans="2:2">
      <c r="B389" s="2"/>
    </row>
    <row r="390" customFormat="1" spans="2:2">
      <c r="B390" s="2"/>
    </row>
    <row r="391" customFormat="1" spans="2:2">
      <c r="B391" s="2"/>
    </row>
    <row r="392" customFormat="1" spans="2:2">
      <c r="B392" s="2"/>
    </row>
    <row r="393" customFormat="1" spans="2:2">
      <c r="B393" s="2"/>
    </row>
    <row r="394" customFormat="1" spans="2:2">
      <c r="B394" s="2"/>
    </row>
    <row r="395" customFormat="1" spans="2:2">
      <c r="B395" s="2"/>
    </row>
    <row r="396" customFormat="1" spans="2:2">
      <c r="B396" s="2"/>
    </row>
    <row r="397" customFormat="1" spans="2:2">
      <c r="B397" s="2"/>
    </row>
    <row r="398" customFormat="1" spans="2:2">
      <c r="B398" s="2"/>
    </row>
    <row r="399" customFormat="1" spans="2:2">
      <c r="B399" s="2"/>
    </row>
    <row r="400" customFormat="1" spans="2:2">
      <c r="B400" s="2"/>
    </row>
    <row r="401" customFormat="1" spans="2:2">
      <c r="B401" s="2"/>
    </row>
    <row r="402" customFormat="1" spans="2:2">
      <c r="B402" s="2"/>
    </row>
    <row r="403" customFormat="1" spans="2:2">
      <c r="B403" s="2"/>
    </row>
    <row r="404" customFormat="1" spans="2:2">
      <c r="B404" s="2"/>
    </row>
    <row r="405" customFormat="1" spans="2:2">
      <c r="B405" s="2"/>
    </row>
    <row r="406" customFormat="1" spans="2:2">
      <c r="B406" s="2"/>
    </row>
    <row r="407" customFormat="1" spans="2:2">
      <c r="B407" s="2"/>
    </row>
    <row r="408" customFormat="1" spans="2:2">
      <c r="B408" s="2"/>
    </row>
    <row r="409" customFormat="1" spans="2:2">
      <c r="B409" s="2"/>
    </row>
    <row r="410" customFormat="1" spans="2:2">
      <c r="B410" s="2"/>
    </row>
    <row r="411" customFormat="1" spans="2:2">
      <c r="B411" s="2"/>
    </row>
    <row r="412" customFormat="1" spans="2:2">
      <c r="B412" s="2"/>
    </row>
    <row r="413" customFormat="1" spans="2:2">
      <c r="B413" s="2"/>
    </row>
    <row r="414" customFormat="1" spans="2:2">
      <c r="B414" s="2"/>
    </row>
    <row r="415" customFormat="1" spans="2:2">
      <c r="B415" s="2"/>
    </row>
    <row r="416" customFormat="1" spans="2:2">
      <c r="B416" s="2"/>
    </row>
    <row r="417" customFormat="1" spans="2:2">
      <c r="B417" s="2"/>
    </row>
    <row r="418" customFormat="1" spans="2:2">
      <c r="B418" s="2"/>
    </row>
    <row r="419" customFormat="1" spans="2:2">
      <c r="B419" s="2"/>
    </row>
    <row r="420" customFormat="1" spans="2:2">
      <c r="B420" s="2"/>
    </row>
    <row r="421" customFormat="1" spans="2:2">
      <c r="B421" s="2"/>
    </row>
    <row r="422" customFormat="1" spans="2:2">
      <c r="B422" s="2"/>
    </row>
    <row r="423" customFormat="1" spans="2:2">
      <c r="B423" s="2"/>
    </row>
    <row r="424" customFormat="1" spans="2:2">
      <c r="B424" s="2"/>
    </row>
    <row r="425" customFormat="1" spans="2:2">
      <c r="B425" s="2"/>
    </row>
    <row r="426" customFormat="1" spans="2:2">
      <c r="B426" s="2"/>
    </row>
    <row r="427" customFormat="1" spans="2:2">
      <c r="B427" s="2"/>
    </row>
    <row r="428" customFormat="1" spans="2:2">
      <c r="B428" s="2"/>
    </row>
    <row r="429" customFormat="1" spans="2:2">
      <c r="B429" s="2"/>
    </row>
    <row r="430" customFormat="1" spans="2:2">
      <c r="B430" s="2"/>
    </row>
    <row r="431" customFormat="1" spans="2:2">
      <c r="B431" s="2"/>
    </row>
    <row r="432" customFormat="1" spans="2:2">
      <c r="B432" s="2"/>
    </row>
    <row r="433" customFormat="1" spans="2:2">
      <c r="B433" s="2"/>
    </row>
    <row r="434" customFormat="1" spans="2:2">
      <c r="B434" s="2"/>
    </row>
    <row r="435" customFormat="1" spans="2:2">
      <c r="B435" s="2"/>
    </row>
    <row r="436" customFormat="1" spans="2:2">
      <c r="B436" s="2"/>
    </row>
    <row r="437" customFormat="1" spans="2:2">
      <c r="B437" s="2"/>
    </row>
    <row r="438" customFormat="1" spans="2:2">
      <c r="B438" s="2"/>
    </row>
    <row r="439" customFormat="1" spans="2:2">
      <c r="B439" s="2"/>
    </row>
    <row r="440" customFormat="1" spans="2:2">
      <c r="B440" s="2"/>
    </row>
    <row r="441" customFormat="1" spans="2:2">
      <c r="B441" s="2"/>
    </row>
    <row r="442" customFormat="1" spans="2:2">
      <c r="B442" s="2"/>
    </row>
    <row r="443" customFormat="1" spans="2:2">
      <c r="B443" s="2"/>
    </row>
    <row r="444" customFormat="1" spans="2:2">
      <c r="B444" s="2"/>
    </row>
    <row r="445" customFormat="1" spans="2:2">
      <c r="B445" s="2"/>
    </row>
    <row r="446" customFormat="1" spans="2:2">
      <c r="B446" s="2"/>
    </row>
    <row r="447" customFormat="1" spans="2:2">
      <c r="B447" s="2"/>
    </row>
    <row r="448" customFormat="1" spans="2:2">
      <c r="B448" s="2"/>
    </row>
    <row r="449" customFormat="1" spans="2:2">
      <c r="B449" s="2"/>
    </row>
    <row r="450" customFormat="1" spans="2:2">
      <c r="B450" s="2"/>
    </row>
    <row r="451" customFormat="1" spans="2:2">
      <c r="B451" s="2"/>
    </row>
    <row r="452" customFormat="1" spans="2:2">
      <c r="B452" s="2"/>
    </row>
    <row r="453" customFormat="1" spans="2:2">
      <c r="B453" s="2"/>
    </row>
    <row r="454" customFormat="1" spans="2:2">
      <c r="B454" s="2"/>
    </row>
    <row r="455" customFormat="1" spans="2:2">
      <c r="B455" s="2"/>
    </row>
    <row r="456" customFormat="1" spans="2:2">
      <c r="B456" s="2"/>
    </row>
    <row r="457" customFormat="1" spans="2:2">
      <c r="B457" s="2"/>
    </row>
    <row r="458" customFormat="1" spans="2:2">
      <c r="B458" s="2"/>
    </row>
    <row r="459" customFormat="1" spans="2:2">
      <c r="B459" s="2"/>
    </row>
    <row r="460" customFormat="1" spans="2:2">
      <c r="B460" s="2"/>
    </row>
    <row r="461" customFormat="1" spans="2:2">
      <c r="B461" s="2"/>
    </row>
    <row r="462" customFormat="1" spans="2:2">
      <c r="B462" s="2"/>
    </row>
    <row r="463" customFormat="1" spans="2:2">
      <c r="B463" s="2"/>
    </row>
    <row r="464" customFormat="1" spans="2:2">
      <c r="B464" s="2"/>
    </row>
    <row r="465" customFormat="1" spans="2:2">
      <c r="B465" s="2"/>
    </row>
    <row r="466" customFormat="1" spans="2:2">
      <c r="B466" s="2"/>
    </row>
    <row r="467" customFormat="1" spans="2:2">
      <c r="B467" s="2"/>
    </row>
    <row r="468" customFormat="1" spans="2:2">
      <c r="B468" s="2"/>
    </row>
    <row r="469" customFormat="1" spans="2:2">
      <c r="B469" s="2"/>
    </row>
    <row r="470" customFormat="1" spans="2:2">
      <c r="B470" s="2"/>
    </row>
    <row r="471" customFormat="1" spans="2:2">
      <c r="B471" s="2"/>
    </row>
    <row r="472" customFormat="1" spans="2:2">
      <c r="B472" s="2"/>
    </row>
    <row r="473" customFormat="1" spans="2:2">
      <c r="B473" s="2"/>
    </row>
    <row r="474" customFormat="1" spans="2:2">
      <c r="B474" s="2"/>
    </row>
    <row r="475" customFormat="1" spans="2:2">
      <c r="B475" s="2"/>
    </row>
    <row r="476" customFormat="1" spans="2:2">
      <c r="B476" s="2"/>
    </row>
    <row r="477" customFormat="1" spans="2:2">
      <c r="B477" s="2"/>
    </row>
    <row r="478" customFormat="1" spans="2:2">
      <c r="B478" s="2"/>
    </row>
    <row r="479" customFormat="1" spans="2:2">
      <c r="B479" s="2"/>
    </row>
    <row r="480" customFormat="1" spans="2:2">
      <c r="B480" s="2"/>
    </row>
    <row r="481" customFormat="1" spans="2:2">
      <c r="B481" s="2"/>
    </row>
    <row r="482" customFormat="1" spans="2:2">
      <c r="B482" s="2"/>
    </row>
    <row r="483" customFormat="1" spans="2:2">
      <c r="B483" s="2"/>
    </row>
    <row r="484" customFormat="1" spans="2:2">
      <c r="B484" s="2"/>
    </row>
    <row r="485" customFormat="1" spans="2:2">
      <c r="B485" s="2"/>
    </row>
    <row r="486" customFormat="1" spans="2:2">
      <c r="B486" s="2"/>
    </row>
    <row r="487" customFormat="1" spans="2:2">
      <c r="B487" s="2"/>
    </row>
    <row r="488" customFormat="1" spans="2:2">
      <c r="B488" s="2"/>
    </row>
    <row r="489" customFormat="1" spans="2:2">
      <c r="B489" s="2"/>
    </row>
    <row r="490" customFormat="1" spans="2:2">
      <c r="B490" s="2"/>
    </row>
    <row r="491" customFormat="1" spans="2:2">
      <c r="B491" s="2"/>
    </row>
    <row r="492" customFormat="1" spans="2:2">
      <c r="B492" s="2"/>
    </row>
    <row r="493" customFormat="1" spans="2:2">
      <c r="B493" s="2"/>
    </row>
    <row r="494" customFormat="1" spans="2:2">
      <c r="B494" s="2"/>
    </row>
    <row r="495" customFormat="1" spans="2:2">
      <c r="B495" s="2"/>
    </row>
    <row r="496" customFormat="1" spans="2:2">
      <c r="B496" s="2"/>
    </row>
    <row r="497" customFormat="1" spans="2:2">
      <c r="B497" s="2"/>
    </row>
    <row r="498" customFormat="1" spans="2:2">
      <c r="B498" s="2"/>
    </row>
    <row r="499" customFormat="1" spans="2:2">
      <c r="B499" s="2"/>
    </row>
    <row r="500" customFormat="1" spans="2:2">
      <c r="B500" s="2"/>
    </row>
    <row r="501" customFormat="1" spans="2:2">
      <c r="B501" s="2"/>
    </row>
    <row r="502" customFormat="1" spans="2:2">
      <c r="B502" s="2"/>
    </row>
    <row r="503" customFormat="1" spans="2:2">
      <c r="B503" s="2"/>
    </row>
    <row r="504" customFormat="1" spans="2:2">
      <c r="B504" s="2"/>
    </row>
    <row r="505" customFormat="1" spans="2:2">
      <c r="B505" s="2"/>
    </row>
    <row r="506" customFormat="1" spans="2:2">
      <c r="B506" s="2"/>
    </row>
    <row r="507" customFormat="1" spans="2:2">
      <c r="B507" s="2"/>
    </row>
    <row r="508" customFormat="1" spans="2:2">
      <c r="B508" s="2"/>
    </row>
    <row r="509" customFormat="1" spans="2:2">
      <c r="B509" s="2"/>
    </row>
    <row r="510" customFormat="1" spans="2:2">
      <c r="B510" s="2"/>
    </row>
    <row r="511" customFormat="1" spans="2:2">
      <c r="B511" s="2"/>
    </row>
    <row r="512" customFormat="1" spans="2:2">
      <c r="B512" s="2"/>
    </row>
    <row r="513" customFormat="1" spans="2:2">
      <c r="B513" s="2"/>
    </row>
    <row r="514" customFormat="1" spans="2:2">
      <c r="B514" s="2"/>
    </row>
    <row r="515" customFormat="1" spans="2:2">
      <c r="B515" s="2"/>
    </row>
    <row r="516" customFormat="1" spans="2:2">
      <c r="B516" s="2"/>
    </row>
    <row r="517" customFormat="1" spans="2:2">
      <c r="B517" s="2"/>
    </row>
    <row r="518" customFormat="1" spans="2:2">
      <c r="B518" s="2"/>
    </row>
    <row r="519" customFormat="1" spans="2:2">
      <c r="B519" s="2"/>
    </row>
    <row r="520" customFormat="1" spans="2:2">
      <c r="B520" s="2"/>
    </row>
    <row r="521" customFormat="1" spans="2:2">
      <c r="B521" s="2"/>
    </row>
    <row r="522" customFormat="1" spans="2:2">
      <c r="B522" s="2"/>
    </row>
    <row r="523" customFormat="1" spans="2:2">
      <c r="B523" s="2"/>
    </row>
    <row r="524" customFormat="1" spans="2:2">
      <c r="B524" s="2"/>
    </row>
    <row r="525" customFormat="1" spans="2:2">
      <c r="B525" s="2"/>
    </row>
    <row r="526" customFormat="1" spans="2:2">
      <c r="B526" s="2"/>
    </row>
    <row r="527" customFormat="1" spans="2:2">
      <c r="B527" s="2"/>
    </row>
    <row r="528" customFormat="1" spans="2:2">
      <c r="B528" s="2"/>
    </row>
    <row r="529" customFormat="1" spans="2:2">
      <c r="B529" s="2"/>
    </row>
    <row r="530" customFormat="1" spans="2:2">
      <c r="B530" s="2"/>
    </row>
    <row r="531" customFormat="1" spans="2:2">
      <c r="B531" s="2"/>
    </row>
    <row r="532" customFormat="1" spans="2:2">
      <c r="B532" s="2"/>
    </row>
    <row r="533" customFormat="1" spans="2:2">
      <c r="B533" s="2"/>
    </row>
    <row r="534" customFormat="1" spans="2:2">
      <c r="B534" s="2"/>
    </row>
    <row r="535" customFormat="1" spans="2:2">
      <c r="B535" s="2"/>
    </row>
    <row r="536" customFormat="1" spans="2:2">
      <c r="B536" s="2"/>
    </row>
    <row r="537" customFormat="1" spans="2:2">
      <c r="B537" s="2"/>
    </row>
    <row r="538" customFormat="1" spans="2:2">
      <c r="B538" s="2"/>
    </row>
    <row r="539" customFormat="1" spans="2:2">
      <c r="B539" s="2"/>
    </row>
    <row r="540" customFormat="1" spans="2:2">
      <c r="B540" s="2"/>
    </row>
    <row r="541" customFormat="1" spans="2:2">
      <c r="B541" s="2"/>
    </row>
    <row r="542" customFormat="1" spans="2:2">
      <c r="B542" s="2"/>
    </row>
    <row r="543" customFormat="1" spans="2:2">
      <c r="B543" s="2"/>
    </row>
    <row r="544" customFormat="1" spans="2:2">
      <c r="B544" s="2"/>
    </row>
    <row r="545" customFormat="1" spans="2:2">
      <c r="B545" s="2"/>
    </row>
    <row r="546" customFormat="1" spans="2:2">
      <c r="B546" s="2"/>
    </row>
    <row r="547" customFormat="1" spans="2:2">
      <c r="B547" s="2"/>
    </row>
    <row r="548" customFormat="1" spans="2:2">
      <c r="B548" s="2"/>
    </row>
    <row r="549" customFormat="1" spans="2:2">
      <c r="B549" s="2"/>
    </row>
    <row r="550" customFormat="1" spans="2:2">
      <c r="B550" s="2"/>
    </row>
    <row r="551" customFormat="1" spans="2:2">
      <c r="B551" s="2"/>
    </row>
    <row r="552" customFormat="1" spans="2:2">
      <c r="B552" s="2"/>
    </row>
    <row r="553" customFormat="1" spans="2:2">
      <c r="B553" s="2"/>
    </row>
    <row r="554" customFormat="1" spans="2:2">
      <c r="B554" s="2"/>
    </row>
    <row r="555" customFormat="1" spans="2:2">
      <c r="B555" s="2"/>
    </row>
    <row r="556" customFormat="1" spans="2:2">
      <c r="B556" s="2"/>
    </row>
    <row r="557" customFormat="1" spans="2:2">
      <c r="B557" s="2"/>
    </row>
    <row r="558" customFormat="1" spans="2:2">
      <c r="B558" s="2"/>
    </row>
    <row r="559" customFormat="1" spans="2:2">
      <c r="B559" s="2"/>
    </row>
    <row r="560" customFormat="1" spans="2:2">
      <c r="B560" s="2"/>
    </row>
    <row r="561" customFormat="1" spans="2:2">
      <c r="B561" s="2"/>
    </row>
    <row r="562" customFormat="1" spans="2:2">
      <c r="B562" s="2"/>
    </row>
    <row r="563" customFormat="1" spans="2:2">
      <c r="B563" s="2"/>
    </row>
    <row r="564" customFormat="1" spans="2:2">
      <c r="B564" s="2"/>
    </row>
    <row r="565" customFormat="1" spans="2:2">
      <c r="B565" s="2"/>
    </row>
    <row r="566" customFormat="1" spans="2:2">
      <c r="B566" s="2"/>
    </row>
    <row r="567" customFormat="1" spans="2:2">
      <c r="B567" s="2"/>
    </row>
    <row r="568" customFormat="1" spans="2:2">
      <c r="B568" s="2"/>
    </row>
    <row r="569" customFormat="1" spans="2:2">
      <c r="B569" s="2"/>
    </row>
    <row r="570" customFormat="1" spans="2:2">
      <c r="B570" s="2"/>
    </row>
    <row r="571" customFormat="1" spans="2:2">
      <c r="B571" s="2"/>
    </row>
    <row r="572" customFormat="1" spans="2:2">
      <c r="B572" s="2"/>
    </row>
    <row r="573" customFormat="1" spans="2:2">
      <c r="B573" s="2"/>
    </row>
    <row r="574" customFormat="1" spans="2:2">
      <c r="B574" s="2"/>
    </row>
    <row r="575" customFormat="1" spans="2:2">
      <c r="B575" s="2"/>
    </row>
    <row r="576" customFormat="1" spans="2:2">
      <c r="B576" s="2"/>
    </row>
    <row r="577" customFormat="1" spans="2:2">
      <c r="B577" s="2"/>
    </row>
    <row r="578" customFormat="1" spans="2:2">
      <c r="B578" s="2"/>
    </row>
    <row r="579" customFormat="1" spans="2:2">
      <c r="B579" s="2"/>
    </row>
    <row r="580" customFormat="1" spans="2:2">
      <c r="B580" s="2"/>
    </row>
    <row r="581" customFormat="1" spans="2:2">
      <c r="B581" s="2"/>
    </row>
    <row r="582" customFormat="1" spans="2:2">
      <c r="B582" s="2"/>
    </row>
    <row r="583" customFormat="1" spans="2:2">
      <c r="B583" s="2"/>
    </row>
    <row r="584" customFormat="1" spans="2:2">
      <c r="B584" s="2"/>
    </row>
    <row r="585" customFormat="1" spans="2:2">
      <c r="B585" s="2"/>
    </row>
    <row r="586" customFormat="1" spans="2:2">
      <c r="B586" s="2"/>
    </row>
    <row r="587" customFormat="1" spans="2:2">
      <c r="B587" s="2"/>
    </row>
    <row r="588" customFormat="1" spans="2:2">
      <c r="B588" s="2"/>
    </row>
    <row r="589" customFormat="1" spans="2:2">
      <c r="B589" s="2"/>
    </row>
    <row r="590" customFormat="1" spans="2:2">
      <c r="B590" s="2"/>
    </row>
    <row r="591" customFormat="1" spans="2:2">
      <c r="B591" s="2"/>
    </row>
    <row r="592" customFormat="1" spans="2:2">
      <c r="B592" s="2"/>
    </row>
    <row r="593" customFormat="1" spans="2:2">
      <c r="B593" s="2"/>
    </row>
    <row r="594" customFormat="1" spans="2:2">
      <c r="B594" s="2"/>
    </row>
    <row r="595" customFormat="1" spans="2:2">
      <c r="B595" s="2"/>
    </row>
    <row r="596" customFormat="1" spans="2:2">
      <c r="B596" s="2"/>
    </row>
    <row r="597" customFormat="1" spans="2:2">
      <c r="B597" s="2"/>
    </row>
    <row r="598" customFormat="1" spans="2:2">
      <c r="B598" s="2"/>
    </row>
    <row r="599" customFormat="1" spans="2:2">
      <c r="B599" s="2"/>
    </row>
    <row r="600" customFormat="1" spans="2:2">
      <c r="B600" s="2"/>
    </row>
    <row r="601" customFormat="1" spans="2:2">
      <c r="B601" s="2"/>
    </row>
    <row r="602" customFormat="1" spans="2:2">
      <c r="B602" s="2"/>
    </row>
    <row r="603" customFormat="1" spans="2:2">
      <c r="B603" s="2"/>
    </row>
    <row r="604" customFormat="1" spans="2:2">
      <c r="B604" s="2"/>
    </row>
    <row r="605" customFormat="1" spans="2:2">
      <c r="B605" s="2"/>
    </row>
    <row r="606" customFormat="1" spans="2:2">
      <c r="B606" s="2"/>
    </row>
    <row r="607" customFormat="1" spans="2:2">
      <c r="B607" s="2"/>
    </row>
    <row r="608" customFormat="1" spans="2:2">
      <c r="B608" s="2"/>
    </row>
    <row r="609" customFormat="1" spans="2:2">
      <c r="B609" s="2"/>
    </row>
    <row r="610" customFormat="1" spans="2:2">
      <c r="B610" s="2"/>
    </row>
    <row r="611" customFormat="1" spans="2:2">
      <c r="B611" s="2"/>
    </row>
    <row r="612" customFormat="1" spans="2:2">
      <c r="B612" s="2"/>
    </row>
    <row r="613" customFormat="1" spans="2:2">
      <c r="B613" s="2"/>
    </row>
    <row r="614" customFormat="1" spans="2:2">
      <c r="B614" s="2"/>
    </row>
    <row r="615" customFormat="1" spans="2:2">
      <c r="B615" s="2"/>
    </row>
    <row r="616" customFormat="1" spans="2:2">
      <c r="B616" s="2"/>
    </row>
    <row r="617" customFormat="1" spans="2:2">
      <c r="B617" s="2"/>
    </row>
    <row r="618" customFormat="1" spans="2:2">
      <c r="B618" s="2"/>
    </row>
    <row r="619" customFormat="1" spans="2:2">
      <c r="B619" s="2"/>
    </row>
    <row r="620" customFormat="1" spans="2:2">
      <c r="B620" s="2"/>
    </row>
    <row r="621" customFormat="1" spans="2:2">
      <c r="B621" s="2"/>
    </row>
    <row r="622" customFormat="1" spans="2:2">
      <c r="B622" s="2"/>
    </row>
    <row r="623" customFormat="1" spans="2:2">
      <c r="B623" s="2"/>
    </row>
    <row r="624" customFormat="1" spans="2:2">
      <c r="B624" s="2"/>
    </row>
    <row r="625" customFormat="1" spans="2:2">
      <c r="B625" s="2"/>
    </row>
    <row r="626" customFormat="1" spans="2:2">
      <c r="B626" s="2"/>
    </row>
    <row r="627" customFormat="1" spans="2:2">
      <c r="B627" s="2"/>
    </row>
    <row r="628" customFormat="1" spans="2:2">
      <c r="B628" s="2"/>
    </row>
    <row r="629" customFormat="1" spans="2:2">
      <c r="B629" s="2"/>
    </row>
    <row r="630" customFormat="1" spans="2:2">
      <c r="B630" s="2"/>
    </row>
    <row r="631" customFormat="1" spans="2:2">
      <c r="B631" s="2"/>
    </row>
    <row r="632" customFormat="1" spans="2:2">
      <c r="B632" s="2"/>
    </row>
    <row r="633" customFormat="1" spans="2:2">
      <c r="B633" s="2"/>
    </row>
    <row r="634" customFormat="1" spans="2:2">
      <c r="B634" s="2"/>
    </row>
    <row r="635" customFormat="1" spans="2:2">
      <c r="B635" s="2"/>
    </row>
    <row r="636" customFormat="1" spans="2:2">
      <c r="B636" s="2"/>
    </row>
    <row r="637" customFormat="1" spans="2:2">
      <c r="B637" s="2"/>
    </row>
    <row r="638" customFormat="1" spans="2:2">
      <c r="B638" s="2"/>
    </row>
    <row r="639" customFormat="1" spans="2:2">
      <c r="B639" s="2"/>
    </row>
    <row r="640" customFormat="1" spans="2:2">
      <c r="B640" s="2"/>
    </row>
    <row r="641" customFormat="1" spans="2:2">
      <c r="B641" s="2"/>
    </row>
    <row r="642" customFormat="1" spans="2:2">
      <c r="B642" s="2"/>
    </row>
    <row r="643" customFormat="1" spans="2:2">
      <c r="B643" s="2"/>
    </row>
    <row r="644" customFormat="1" spans="2:2">
      <c r="B644" s="2"/>
    </row>
    <row r="645" customFormat="1" spans="2:2">
      <c r="B645" s="2"/>
    </row>
    <row r="646" customFormat="1" spans="2:2">
      <c r="B646" s="2"/>
    </row>
    <row r="647" customFormat="1" spans="2:2">
      <c r="B647" s="2"/>
    </row>
    <row r="648" customFormat="1" spans="2:2">
      <c r="B648" s="2"/>
    </row>
    <row r="649" customFormat="1" spans="2:2">
      <c r="B649" s="2"/>
    </row>
    <row r="650" customFormat="1" spans="2:2">
      <c r="B650" s="2"/>
    </row>
    <row r="651" customFormat="1" spans="2:2">
      <c r="B651" s="2"/>
    </row>
    <row r="652" customFormat="1" spans="2:2">
      <c r="B652" s="2"/>
    </row>
    <row r="653" customFormat="1" spans="2:2">
      <c r="B653" s="2"/>
    </row>
    <row r="654" customFormat="1" spans="2:2">
      <c r="B654" s="2"/>
    </row>
    <row r="655" customFormat="1" spans="2:2">
      <c r="B655" s="2"/>
    </row>
    <row r="656" customFormat="1" spans="2:2">
      <c r="B656" s="2"/>
    </row>
    <row r="657" customFormat="1" spans="2:2">
      <c r="B657" s="2"/>
    </row>
    <row r="658" customFormat="1" spans="2:2">
      <c r="B658" s="2"/>
    </row>
    <row r="659" customFormat="1" spans="2:2">
      <c r="B659" s="2"/>
    </row>
    <row r="660" customFormat="1" spans="2:2">
      <c r="B660" s="2"/>
    </row>
    <row r="661" customFormat="1" spans="2:2">
      <c r="B661" s="2"/>
    </row>
    <row r="662" customFormat="1" spans="2:2">
      <c r="B662" s="2"/>
    </row>
    <row r="663" customFormat="1" spans="2:2">
      <c r="B663" s="2"/>
    </row>
    <row r="664" customFormat="1" spans="2:2">
      <c r="B664" s="2"/>
    </row>
    <row r="665" customFormat="1" spans="2:2">
      <c r="B665" s="2"/>
    </row>
    <row r="666" customFormat="1" spans="2:2">
      <c r="B666" s="2"/>
    </row>
    <row r="667" customFormat="1" spans="2:2">
      <c r="B667" s="2"/>
    </row>
    <row r="668" customFormat="1" spans="2:2">
      <c r="B668" s="2"/>
    </row>
    <row r="670" customFormat="1" spans="2:2">
      <c r="B670" s="2"/>
    </row>
  </sheetData>
  <mergeCells count="30">
    <mergeCell ref="A21:E21"/>
    <mergeCell ref="F21:H21"/>
    <mergeCell ref="J23:K23"/>
    <mergeCell ref="J24:K24"/>
    <mergeCell ref="A40:E40"/>
    <mergeCell ref="F40:H40"/>
    <mergeCell ref="A2:A4"/>
    <mergeCell ref="A5:A14"/>
    <mergeCell ref="A15:A17"/>
    <mergeCell ref="A18:A20"/>
    <mergeCell ref="A25:A33"/>
    <mergeCell ref="A34:A37"/>
    <mergeCell ref="B2:B4"/>
    <mergeCell ref="B5:B14"/>
    <mergeCell ref="B15:B17"/>
    <mergeCell ref="B18:B20"/>
    <mergeCell ref="B25:B33"/>
    <mergeCell ref="B34:B37"/>
    <mergeCell ref="E2:E4"/>
    <mergeCell ref="E5:E14"/>
    <mergeCell ref="E15:E17"/>
    <mergeCell ref="E18:E20"/>
    <mergeCell ref="E25:E33"/>
    <mergeCell ref="E34:E37"/>
    <mergeCell ref="H2:H4"/>
    <mergeCell ref="H5:H14"/>
    <mergeCell ref="H15:H17"/>
    <mergeCell ref="H18:H20"/>
    <mergeCell ref="H25:H33"/>
    <mergeCell ref="H34:H3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2025-12-17T00:10:00Z</dcterms:created>
  <dcterms:modified xsi:type="dcterms:W3CDTF">2026-01-03T00:04:34Z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