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2"/>
  </bookViews>
  <sheets>
    <sheet name="Petty Cash Andika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<sst xmlns="http://schemas.openxmlformats.org/spreadsheetml/2006/main" count="257" uniqueCount="188">
  <si>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</si>
  <si>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</si>
  <si>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</si>
  <si>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</si>
  <si>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</si>
  <si>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</si>
  <si>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</si>
  <si>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</si>
  <si>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</si>
  <si>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</si>
  <si>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</si>
  <si>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</si>
  <si>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</si>
  <si>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</si>
  <si>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</si>
  <si>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</si>
  <si>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</si>
  <si>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</si>
  <si>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</si>
  <si>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</si>
  <si>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</si>
  <si>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</si>
  <si>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</si>
  <si>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</si>
  <si>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</si>
  <si>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</si>
  <si>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</si>
  <si>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</si>
  <si>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</si>
  <si>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</si>
  <si>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</si>
  <si>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</si>
  <si>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</si>
  <si>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</si>
  <si>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</si>
  <si>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</si>
  <si>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</si>
  <si>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</si>
  <si>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</si>
  <si>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</si>
  <si>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</si>
  <si>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</si>
  <si>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</si>
  <si>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</si>
  <si>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</si>
  <si>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</si>
  <si>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</si>
  <si>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</si>
  <si>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</si>
  <si>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</si>
  <si>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</si>
  <si>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</si>
  <si>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</si>
  <si>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</si>
  <si>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</si>
  <si>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</si>
  <si>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</si>
  <si>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</si>
  <si>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</si>
  <si>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</si>
  <si>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</si>
  <si>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</si>
  <si>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</si>
  <si>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</si>
  <si>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</si>
  <si>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</si>
  <si>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</si>
  <si>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</si>
  <si>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</si>
  <si>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</si>
  <si>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</si>
  <si>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</si>
  <si>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</si>
  <si>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</si>
  <si>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</si>
  <si>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</si>
  <si>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</si>
  <si>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</si>
  <si>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</si>
  <si>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</si>
  <si>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</si>
  <si>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</si>
  <si>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</si>
  <si>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</si>
  <si>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</si>
  <si>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</si>
  <si>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</si>
  <si>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</si>
  <si>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</si>
  <si>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</si>
  <si>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</si>
  <si>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</si>
  <si>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</si>
  <si>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</si>
  <si>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</si>
  <si>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</si>
  <si>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</si>
  <si>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</si>
  <si>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</si>
  <si>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</si>
  <si>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</si>
  <si>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</si>
  <si>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</si>
  <si>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</si>
  <si>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</si>
  <si>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</si>
  <si>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</si>
  <si>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</si>
  <si>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</si>
  <si>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</si>
  <si>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</si>
  <si>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</si>
  <si>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</si>
  <si>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</si>
  <si>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</si>
  <si>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</si>
  <si>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</si>
  <si>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</si>
  <si>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</si>
  <si>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(1). OVO GOT PROBLEM AT THE TIME SO I HAVE TO USE BCA FOR PAYMENT</t>
  </si>
  <si>
    <t>PURCHASE SHEET PROTECTOR AND BIG CLIP TILE MAP BLUE AND BLACK COLOR FOR CHEF</t>
  </si>
  <si>
    <t>TIARA DEWATA SOPUTAN</t>
  </si>
  <si>
    <t>PURCHASE  5 PACKS OF JOLLY TIME BIG CHEEZ POPCORN FOR KITCHEN</t>
  </si>
  <si>
    <t>PURCHASE 1 BOX OF STAPLES REFILL FOR FLOOR</t>
  </si>
  <si>
    <t>PURCHASING NAPKIN FOR FLOOR</t>
  </si>
  <si>
    <t>PENNA MART II MBL</t>
  </si>
  <si>
    <t>PURCHASING RAMI THREAD</t>
  </si>
  <si>
    <t>K</t>
  </si>
  <si>
    <t>VAEKA NUROHMI</t>
  </si>
  <si>
    <t>PURCHASING FRESH MILK FOR KITCHEN</t>
  </si>
  <si>
    <t>TRANSFER KE SDRI CINDY FITRIA CAHYANI</t>
  </si>
  <si>
    <t>REIMBURSING FLOOR PURCHASE OF NATURAL RAFFIA AT D.I.Y TO CINDY</t>
  </si>
  <si>
    <t>PURCHASING 2 KG OF PAINT 1872 AND 1 AC HOSE PLASTER</t>
  </si>
  <si>
    <t>PURCHASE EXTRA 3KG CORNISE FOR CEILLING REPARATION</t>
  </si>
  <si>
    <t>TRANSFER KE I PUTU PRAM ADHIPUTRA WA</t>
  </si>
  <si>
    <t>PURCHASE RAJAWALI GLUE FOR CEILLING AND 1 KG OF CEMENT + ADMIN FEE</t>
  </si>
  <si>
    <t>TRANSFER KE IKSAN SAFRUDI</t>
  </si>
  <si>
    <t>PAYMENT FOR HANDYMAN FOR REPAIRING THE CEILLING</t>
  </si>
  <si>
    <t>REIMBURSE CANANG (BALINESE OFFERING) FOR FLOOR (DINA) + ADMIN FEE RP 2.500</t>
  </si>
  <si>
    <t>REIMBURSE PURCHASE OF ABISEKA FRESH MILK TO ANDIKA PURCHASING</t>
  </si>
  <si>
    <t>REIMBURSE PURCHASE OF THE CHAI CHAMOMILE TEA 210 GRAMS TO ANDIKA PURCHASING</t>
  </si>
  <si>
    <t>PRINTING NEW YEAR BANNER ON BALISTARS</t>
  </si>
  <si>
    <t>DAPUR PRIMA GATSU</t>
  </si>
  <si>
    <t>Purchase balagan order stuff for kitchen w OVO</t>
  </si>
  <si>
    <t>PURCHASE PAINT 1873 FOR FLOOR CEILLING</t>
  </si>
  <si>
    <t>PRINTING SIGN FOR PRIVATE EVENT</t>
  </si>
  <si>
    <t>PURCHASE 2 PACKS OF KEBAB STICK FOR KITCHEN</t>
  </si>
  <si>
    <t>ULULANI DREAMLAND 1</t>
  </si>
  <si>
    <t>PAID 22 SHEET OF PRINT OUT FOR MS. ANGELICA AT LOBBY'S RECEPTIONIST</t>
  </si>
  <si>
    <t>TRANSFER KE AHMAD SYIHAN ASHIILAH MU</t>
  </si>
  <si>
    <t>PURCHASE 3 PACKS OF TORTILLA WRAP INCLUDING GOSEND FEE</t>
  </si>
  <si>
    <t>NIRMALA SUPERMARKET UGS</t>
  </si>
  <si>
    <t>PURCHASE CHAFFER CANDLE FOR DISH</t>
  </si>
  <si>
    <t>BERSAUDARA FAZZ FAZZ</t>
  </si>
  <si>
    <t>PURCHASE 1 PACK OF CRYSTAL ICE AT MADURA WAROENG FOR BAR</t>
  </si>
  <si>
    <t>TRANSFER KE VAEKA NUROHMI</t>
  </si>
  <si>
    <t>PURCHASE OF 20 L OF ABISEKA FRESH MILK + ADMIN FEE RP. 2.500</t>
  </si>
  <si>
    <t>TRANSFER KE KEMANG FOOD INDUSTRIES P</t>
  </si>
  <si>
    <t>PURCHASE OF 1 KG OF SALAMI</t>
  </si>
  <si>
    <t>PURCHASE 30L OF ABISEKA FRESH MILK + ADMIN FEE RP. 2.500</t>
  </si>
  <si>
    <t>GRAB</t>
  </si>
  <si>
    <t>PAYMENT TO ABISEKA FRESH MILK GRAB DELIVERY</t>
  </si>
  <si>
    <t>TRANSFER KE DINETA JAYA PT</t>
  </si>
  <si>
    <t>PAYMENT FOR 2 VANILLA ICE CREAM</t>
  </si>
  <si>
    <t>PRINTING GLUHWEIN SIGN ON BALISTARS</t>
  </si>
  <si>
    <t>PAYMENT OF DINETA JAYA CHOCOLATE ICE CREAM 1 BOX</t>
  </si>
  <si>
    <t>GRAB DELIVERY COST FOR DELIVERING TORTILLA USING OVO PAYMENT</t>
  </si>
  <si>
    <t>TRANSFER KE OLMEC INDUSTRIES INDONESIA PT</t>
  </si>
  <si>
    <t>PURCHASE TORTILLA WRAP W OVO AND GRAB DELIVERY</t>
  </si>
  <si>
    <t>REIMBURSE PRINT OF ROOFTOP BAR MENU AT JAYA PRINTING (OVO HAS PROBLEM ON PAYMENT AT THE TIME)</t>
  </si>
  <si>
    <t>TRANSFER KE SRI RAHAYU</t>
  </si>
  <si>
    <t>PURCHASE 5 PACKS OF CRYSTAL ICE FROM MADURA WAROENG</t>
  </si>
  <si>
    <t>PURCHASE OF TORTILLA WRAP DELIVERY USING GOSEND</t>
  </si>
  <si>
    <t>TOKOPEDIA</t>
  </si>
  <si>
    <t>PURCHASE OF DIMMER SWITCH FOR BAR VIA TOKOPEDIA</t>
  </si>
  <si>
    <t>PURCHASE OF STATIONARIES</t>
  </si>
  <si>
    <t>WARUNG SANTHI SAYUR DAN B</t>
  </si>
  <si>
    <t>PURCHASE OF GROCERIES FOR BAR</t>
  </si>
  <si>
    <t>PURCHASE OF PEPING PAPER FOR KITCHEN</t>
  </si>
  <si>
    <t>VIKA FRESH FRUIT</t>
  </si>
  <si>
    <t>PURCHASE OF FRUIT GROCERIES FOR BAR</t>
  </si>
  <si>
    <t>TOKO PUTRA MANDIRI</t>
  </si>
  <si>
    <t>PURCHASE OF CAKRA FLOUR FOR KITCHEN</t>
  </si>
  <si>
    <t>TRANSFER KE RISKI FIRMANSYAH</t>
  </si>
  <si>
    <t>REIMBURSE PURCHASE OF CHICKEN LEG AT 30 DEC 2025 TO CHEF RISKI REGARDING URGENT SUPPLIES</t>
  </si>
  <si>
    <t>TRANSFER KE SIGID PURNAMA</t>
  </si>
  <si>
    <t>REIMBURSING PURCHASE OF 1X AQUA GALLOON FOR BAR TO SIGID PURNAMA</t>
  </si>
  <si>
    <t>PURCHASE 5 PACK OF TORTILLA WRAP DELIVERED BY GOSEND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</si>
</sst>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</numFmts>
  <fonts count="27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1" borderId="1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6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18" applyNumberFormat="0" applyAlignment="0" applyProtection="0">
      <alignment vertical="center"/>
    </xf>
    <xf numFmtId="0" fontId="17" fillId="13" borderId="19" applyNumberFormat="0" applyAlignment="0" applyProtection="0">
      <alignment vertical="center"/>
    </xf>
    <xf numFmtId="0" fontId="18" fillId="13" borderId="18" applyNumberFormat="0" applyAlignment="0" applyProtection="0">
      <alignment vertical="center"/>
    </xf>
    <xf numFmtId="0" fontId="19" fillId="14" borderId="20" applyNumberFormat="0" applyAlignment="0" applyProtection="0">
      <alignment vertical="center"/>
    </xf>
    <xf numFmtId="0" fontId="20" fillId="0" borderId="21" applyNumberFormat="0" applyFill="0" applyAlignment="0" applyProtection="0">
      <alignment vertical="center"/>
    </xf>
    <xf numFmtId="0" fontId="21" fillId="0" borderId="22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</cellStyleXfs>
  <cellXfs count="8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left" vertical="center" wrapText="1"/>
    </xf>
    <xf numFmtId="0" fontId="5" fillId="6" borderId="7" xfId="0" applyFont="1" applyFill="1" applyBorder="1" applyAlignment="1">
      <alignment vertical="center" wrapText="1"/>
    </xf>
    <xf numFmtId="0" fontId="5" fillId="0" borderId="14" xfId="0" applyNumberFormat="1" applyFont="1" applyBorder="1" applyAlignment="1">
      <alignment horizontal="center" vertical="center"/>
    </xf>
    <xf numFmtId="0" fontId="7" fillId="6" borderId="7" xfId="0" applyFont="1" applyFill="1" applyBorder="1" applyAlignment="1">
      <alignment vertical="center" wrapText="1"/>
    </xf>
    <xf numFmtId="180" fontId="5" fillId="0" borderId="7" xfId="0" applyNumberFormat="1" applyFont="1" applyBorder="1">
      <alignment vertical="center"/>
    </xf>
    <xf numFmtId="0" fontId="5" fillId="0" borderId="7" xfId="0" applyFont="1" applyBorder="1" applyAlignment="1">
      <alignment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2" fillId="5" borderId="7" xfId="0" applyFont="1" applyFill="1" applyBorder="1" applyAlignment="1">
      <alignment vertical="center" wrapText="1"/>
    </xf>
    <xf numFmtId="0" fontId="2" fillId="0" borderId="7" xfId="0" applyNumberFormat="1" applyFont="1" applyBorder="1">
      <alignment vertical="center"/>
    </xf>
    <xf numFmtId="0" fontId="2" fillId="9" borderId="7" xfId="0" applyFont="1" applyFill="1" applyBorder="1" applyAlignment="1">
      <alignment vertical="center" wrapText="1"/>
    </xf>
    <xf numFmtId="181" fontId="0" fillId="0" borderId="0" xfId="0" applyNumberFormat="1">
      <alignment vertical="center"/>
    </xf>
    <xf numFmtId="0" fontId="2" fillId="6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180" fontId="2" fillId="0" borderId="7" xfId="0" applyNumberFormat="1" applyFon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9" Type="http://schemas.openxmlformats.org/officeDocument/2006/relationships/image" Target="../media/image99.jpeg"/><Relationship Id="rId98" Type="http://schemas.openxmlformats.org/officeDocument/2006/relationships/image" Target="../media/image98.jpeg"/><Relationship Id="rId97" Type="http://schemas.openxmlformats.org/officeDocument/2006/relationships/image" Target="../media/image97.jpeg"/><Relationship Id="rId96" Type="http://schemas.openxmlformats.org/officeDocument/2006/relationships/image" Target="../media/image96.jpeg"/><Relationship Id="rId95" Type="http://schemas.openxmlformats.org/officeDocument/2006/relationships/image" Target="../media/image95.jpeg"/><Relationship Id="rId94" Type="http://schemas.openxmlformats.org/officeDocument/2006/relationships/image" Target="../media/image94.jpeg"/><Relationship Id="rId93" Type="http://schemas.openxmlformats.org/officeDocument/2006/relationships/image" Target="../media/image93.jpeg"/><Relationship Id="rId92" Type="http://schemas.openxmlformats.org/officeDocument/2006/relationships/image" Target="../media/image92.jpeg"/><Relationship Id="rId91" Type="http://schemas.openxmlformats.org/officeDocument/2006/relationships/image" Target="../media/image91.jpeg"/><Relationship Id="rId90" Type="http://schemas.openxmlformats.org/officeDocument/2006/relationships/image" Target="../media/image90.jpeg"/><Relationship Id="rId9" Type="http://schemas.openxmlformats.org/officeDocument/2006/relationships/image" Target="../media/image9.jpeg"/><Relationship Id="rId89" Type="http://schemas.openxmlformats.org/officeDocument/2006/relationships/image" Target="../media/image89.jpeg"/><Relationship Id="rId88" Type="http://schemas.openxmlformats.org/officeDocument/2006/relationships/image" Target="../media/image88.jpeg"/><Relationship Id="rId87" Type="http://schemas.openxmlformats.org/officeDocument/2006/relationships/image" Target="../media/image87.jpeg"/><Relationship Id="rId86" Type="http://schemas.openxmlformats.org/officeDocument/2006/relationships/image" Target="../media/image86.jpeg"/><Relationship Id="rId85" Type="http://schemas.openxmlformats.org/officeDocument/2006/relationships/image" Target="../media/image85.jpeg"/><Relationship Id="rId84" Type="http://schemas.openxmlformats.org/officeDocument/2006/relationships/image" Target="../media/image84.jpeg"/><Relationship Id="rId83" Type="http://schemas.openxmlformats.org/officeDocument/2006/relationships/image" Target="../media/image83.jpeg"/><Relationship Id="rId82" Type="http://schemas.openxmlformats.org/officeDocument/2006/relationships/image" Target="../media/image82.jpeg"/><Relationship Id="rId81" Type="http://schemas.openxmlformats.org/officeDocument/2006/relationships/image" Target="../media/image81.jpeg"/><Relationship Id="rId80" Type="http://schemas.openxmlformats.org/officeDocument/2006/relationships/image" Target="../media/image80.jpeg"/><Relationship Id="rId8" Type="http://schemas.openxmlformats.org/officeDocument/2006/relationships/image" Target="../media/image8.jpeg"/><Relationship Id="rId79" Type="http://schemas.openxmlformats.org/officeDocument/2006/relationships/image" Target="../media/image79.jpeg"/><Relationship Id="rId78" Type="http://schemas.openxmlformats.org/officeDocument/2006/relationships/image" Target="../media/image78.jpeg"/><Relationship Id="rId77" Type="http://schemas.openxmlformats.org/officeDocument/2006/relationships/image" Target="../media/image77.jpeg"/><Relationship Id="rId76" Type="http://schemas.openxmlformats.org/officeDocument/2006/relationships/image" Target="../media/image76.jpeg"/><Relationship Id="rId75" Type="http://schemas.openxmlformats.org/officeDocument/2006/relationships/image" Target="../media/image75.jpeg"/><Relationship Id="rId74" Type="http://schemas.openxmlformats.org/officeDocument/2006/relationships/image" Target="../media/image74.jpeg"/><Relationship Id="rId73" Type="http://schemas.openxmlformats.org/officeDocument/2006/relationships/image" Target="../media/image73.jpeg"/><Relationship Id="rId72" Type="http://schemas.openxmlformats.org/officeDocument/2006/relationships/image" Target="../media/image72.jpeg"/><Relationship Id="rId71" Type="http://schemas.openxmlformats.org/officeDocument/2006/relationships/image" Target="../media/image71.jpeg"/><Relationship Id="rId70" Type="http://schemas.openxmlformats.org/officeDocument/2006/relationships/image" Target="../media/image70.jpeg"/><Relationship Id="rId7" Type="http://schemas.openxmlformats.org/officeDocument/2006/relationships/image" Target="../media/image7.jpeg"/><Relationship Id="rId69" Type="http://schemas.openxmlformats.org/officeDocument/2006/relationships/image" Target="../media/image69.jpeg"/><Relationship Id="rId68" Type="http://schemas.openxmlformats.org/officeDocument/2006/relationships/image" Target="../media/image68.jpeg"/><Relationship Id="rId67" Type="http://schemas.openxmlformats.org/officeDocument/2006/relationships/image" Target="../media/image67.jpeg"/><Relationship Id="rId66" Type="http://schemas.openxmlformats.org/officeDocument/2006/relationships/image" Target="../media/image66.jpeg"/><Relationship Id="rId65" Type="http://schemas.openxmlformats.org/officeDocument/2006/relationships/image" Target="../media/image65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2" Type="http://schemas.openxmlformats.org/officeDocument/2006/relationships/image" Target="../media/image112.jpeg"/><Relationship Id="rId111" Type="http://schemas.openxmlformats.org/officeDocument/2006/relationships/image" Target="../media/image111.jpeg"/><Relationship Id="rId110" Type="http://schemas.openxmlformats.org/officeDocument/2006/relationships/image" Target="../media/image110.jpeg"/><Relationship Id="rId11" Type="http://schemas.openxmlformats.org/officeDocument/2006/relationships/image" Target="../media/image11.jpeg"/><Relationship Id="rId109" Type="http://schemas.openxmlformats.org/officeDocument/2006/relationships/image" Target="../media/image109.jpeg"/><Relationship Id="rId108" Type="http://schemas.openxmlformats.org/officeDocument/2006/relationships/image" Target="../media/image108.jpeg"/><Relationship Id="rId107" Type="http://schemas.openxmlformats.org/officeDocument/2006/relationships/image" Target="../media/image107.jpeg"/><Relationship Id="rId106" Type="http://schemas.openxmlformats.org/officeDocument/2006/relationships/image" Target="../media/image106.jpeg"/><Relationship Id="rId105" Type="http://schemas.openxmlformats.org/officeDocument/2006/relationships/image" Target="../media/image105.jpeg"/><Relationship Id="rId104" Type="http://schemas.openxmlformats.org/officeDocument/2006/relationships/image" Target="../media/image104.jpeg"/><Relationship Id="rId103" Type="http://schemas.openxmlformats.org/officeDocument/2006/relationships/image" Target="../media/image103.jpeg"/><Relationship Id="rId102" Type="http://schemas.openxmlformats.org/officeDocument/2006/relationships/image" Target="../media/image102.jpeg"/><Relationship Id="rId101" Type="http://schemas.openxmlformats.org/officeDocument/2006/relationships/image" Target="../media/image101.jpeg"/><Relationship Id="rId100" Type="http://schemas.openxmlformats.org/officeDocument/2006/relationships/image" Target="../media/image100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26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227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228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229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230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231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232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233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234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235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236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237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238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239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240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241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242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243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44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45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46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47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8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49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50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51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52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53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254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255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256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257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258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259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260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261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262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263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264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26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26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26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26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26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270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271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272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273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274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27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276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277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278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279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280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281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282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283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284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285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286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287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288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69</xdr:row>
      <xdr:rowOff>24130</xdr:rowOff>
    </xdr:from>
    <xdr:to>
      <xdr:col>6</xdr:col>
      <xdr:colOff>2211070</xdr:colOff>
      <xdr:row>69</xdr:row>
      <xdr:rowOff>3316605</xdr:rowOff>
    </xdr:to>
    <xdr:pic>
      <xdr:nvPicPr>
        <xdr:cNvPr id="289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884586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70</xdr:row>
      <xdr:rowOff>24130</xdr:rowOff>
    </xdr:from>
    <xdr:to>
      <xdr:col>6</xdr:col>
      <xdr:colOff>2205355</xdr:colOff>
      <xdr:row>70</xdr:row>
      <xdr:rowOff>2599690</xdr:rowOff>
    </xdr:to>
    <xdr:pic>
      <xdr:nvPicPr>
        <xdr:cNvPr id="290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177710"/>
          <a:ext cx="2175510" cy="25755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71</xdr:row>
      <xdr:rowOff>28575</xdr:rowOff>
    </xdr:from>
    <xdr:to>
      <xdr:col>6</xdr:col>
      <xdr:colOff>2211070</xdr:colOff>
      <xdr:row>71</xdr:row>
      <xdr:rowOff>3571240</xdr:rowOff>
    </xdr:to>
    <xdr:pic>
      <xdr:nvPicPr>
        <xdr:cNvPr id="291" name="ID_665489E815DD474C93F022A52F13FF41" descr="PHOTO-2025-12-17-10-28-39"/>
        <xdr:cNvPicPr>
          <a:picLocks noChangeAspect="1"/>
        </xdr:cNvPicPr>
      </xdr:nvPicPr>
      <xdr:blipFill>
        <a:blip r:embed="rId65"/>
        <a:srcRect l="5418" t="9275" r="4229" b="10810"/>
        <a:stretch>
          <a:fillRect/>
        </a:stretch>
      </xdr:blipFill>
      <xdr:spPr>
        <a:xfrm>
          <a:off x="11961495" y="174804705"/>
          <a:ext cx="2186940" cy="354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73</xdr:row>
      <xdr:rowOff>24130</xdr:rowOff>
    </xdr:from>
    <xdr:to>
      <xdr:col>6</xdr:col>
      <xdr:colOff>2207895</xdr:colOff>
      <xdr:row>73</xdr:row>
      <xdr:rowOff>3211195</xdr:rowOff>
    </xdr:to>
    <xdr:pic>
      <xdr:nvPicPr>
        <xdr:cNvPr id="292" name="ID_75666115E024464AA7B4EF048DA95807" descr="PHOTO-2025-12-19-09-08-10"/>
        <xdr:cNvPicPr>
          <a:picLocks noChangeAspect="1"/>
        </xdr:cNvPicPr>
      </xdr:nvPicPr>
      <xdr:blipFill>
        <a:blip r:embed="rId66"/>
        <a:srcRect l="3732" t="8237" r="11801" b="24310"/>
        <a:stretch>
          <a:fillRect/>
        </a:stretch>
      </xdr:blipFill>
      <xdr:spPr>
        <a:xfrm>
          <a:off x="11964670" y="181667785"/>
          <a:ext cx="2180590" cy="3187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74</xdr:row>
      <xdr:rowOff>24765</xdr:rowOff>
    </xdr:from>
    <xdr:to>
      <xdr:col>6</xdr:col>
      <xdr:colOff>2211070</xdr:colOff>
      <xdr:row>74</xdr:row>
      <xdr:rowOff>3162935</xdr:rowOff>
    </xdr:to>
    <xdr:pic>
      <xdr:nvPicPr>
        <xdr:cNvPr id="293" name="ID_EA41C605551F448687C1A7AFF9929238" descr="PHOTO-2025-12-19-09-17-40"/>
        <xdr:cNvPicPr>
          <a:picLocks noChangeAspect="1"/>
        </xdr:cNvPicPr>
      </xdr:nvPicPr>
      <xdr:blipFill>
        <a:blip r:embed="rId67"/>
        <a:srcRect l="2292" t="9254" r="13640" b="24368"/>
        <a:stretch>
          <a:fillRect/>
        </a:stretch>
      </xdr:blipFill>
      <xdr:spPr>
        <a:xfrm>
          <a:off x="11961495" y="184901840"/>
          <a:ext cx="2186940" cy="313817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75</xdr:row>
      <xdr:rowOff>24130</xdr:rowOff>
    </xdr:from>
    <xdr:to>
      <xdr:col>6</xdr:col>
      <xdr:colOff>2203450</xdr:colOff>
      <xdr:row>75</xdr:row>
      <xdr:rowOff>1211580</xdr:rowOff>
    </xdr:to>
    <xdr:pic>
      <xdr:nvPicPr>
        <xdr:cNvPr id="294" name="ID_CA48C078F66E4D01A43D00DCE7385644" descr="PHOTO-2025-12-19-10-03-57"/>
        <xdr:cNvPicPr>
          <a:picLocks noChangeAspect="1"/>
        </xdr:cNvPicPr>
      </xdr:nvPicPr>
      <xdr:blipFill>
        <a:blip r:embed="rId68"/>
        <a:srcRect l="13109" t="7003" r="9290" b="14041"/>
        <a:stretch>
          <a:fillRect/>
        </a:stretch>
      </xdr:blipFill>
      <xdr:spPr>
        <a:xfrm rot="16200000">
          <a:off x="12460605" y="187584080"/>
          <a:ext cx="118745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76</xdr:row>
      <xdr:rowOff>29845</xdr:rowOff>
    </xdr:from>
    <xdr:to>
      <xdr:col>6</xdr:col>
      <xdr:colOff>2211070</xdr:colOff>
      <xdr:row>76</xdr:row>
      <xdr:rowOff>5110480</xdr:rowOff>
    </xdr:to>
    <xdr:pic>
      <xdr:nvPicPr>
        <xdr:cNvPr id="295" name="ID_F21703E4C55848EFA88E1C744CC9F171" descr="PHOTO-2025-12-19-16-51-53"/>
        <xdr:cNvPicPr>
          <a:picLocks noChangeAspect="1"/>
        </xdr:cNvPicPr>
      </xdr:nvPicPr>
      <xdr:blipFill>
        <a:blip r:embed="rId69"/>
        <a:srcRect l="16040" t="8370" r="22184" b="12999"/>
        <a:stretch>
          <a:fillRect/>
        </a:stretch>
      </xdr:blipFill>
      <xdr:spPr>
        <a:xfrm>
          <a:off x="11961495" y="189301755"/>
          <a:ext cx="2186940" cy="50806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77</xdr:row>
      <xdr:rowOff>26035</xdr:rowOff>
    </xdr:from>
    <xdr:to>
      <xdr:col>6</xdr:col>
      <xdr:colOff>2211070</xdr:colOff>
      <xdr:row>77</xdr:row>
      <xdr:rowOff>3420745</xdr:rowOff>
    </xdr:to>
    <xdr:pic>
      <xdr:nvPicPr>
        <xdr:cNvPr id="296" name="ID_02245332833B4E6784C72974A6BB73B8" descr="PHOTO-2025-12-20-16-40-02"/>
        <xdr:cNvPicPr>
          <a:picLocks noChangeAspect="1"/>
        </xdr:cNvPicPr>
      </xdr:nvPicPr>
      <xdr:blipFill>
        <a:blip r:embed="rId70"/>
        <a:srcRect l="5886" t="5406" r="13035" b="26267"/>
        <a:stretch>
          <a:fillRect/>
        </a:stretch>
      </xdr:blipFill>
      <xdr:spPr>
        <a:xfrm>
          <a:off x="11961495" y="194430650"/>
          <a:ext cx="2186940" cy="339471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78</xdr:row>
      <xdr:rowOff>26035</xdr:rowOff>
    </xdr:from>
    <xdr:to>
      <xdr:col>6</xdr:col>
      <xdr:colOff>2211070</xdr:colOff>
      <xdr:row>78</xdr:row>
      <xdr:rowOff>3620135</xdr:rowOff>
    </xdr:to>
    <xdr:pic>
      <xdr:nvPicPr>
        <xdr:cNvPr id="297" name="ID_96CF5F38D19742CE804A3651054121B5" descr="PHOTO-2025-12-21-15-17-53"/>
        <xdr:cNvPicPr>
          <a:picLocks noChangeAspect="1"/>
        </xdr:cNvPicPr>
      </xdr:nvPicPr>
      <xdr:blipFill>
        <a:blip r:embed="rId71"/>
        <a:srcRect l="8755" t="11698" r="5388" b="11947"/>
        <a:stretch>
          <a:fillRect/>
        </a:stretch>
      </xdr:blipFill>
      <xdr:spPr>
        <a:xfrm>
          <a:off x="11961495" y="197865365"/>
          <a:ext cx="2186940" cy="359410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79</xdr:row>
      <xdr:rowOff>24130</xdr:rowOff>
    </xdr:from>
    <xdr:to>
      <xdr:col>6</xdr:col>
      <xdr:colOff>2207895</xdr:colOff>
      <xdr:row>79</xdr:row>
      <xdr:rowOff>3528060</xdr:rowOff>
    </xdr:to>
    <xdr:pic>
      <xdr:nvPicPr>
        <xdr:cNvPr id="298" name="ID_BF66BCD686F141629FF74F5102EDEB8A" descr="PHOTO-2025-12-21-08-58-20"/>
        <xdr:cNvPicPr>
          <a:picLocks noChangeAspect="1"/>
        </xdr:cNvPicPr>
      </xdr:nvPicPr>
      <xdr:blipFill>
        <a:blip r:embed="rId72"/>
        <a:srcRect l="6266" t="9862" r="9584" b="17067"/>
        <a:stretch>
          <a:fillRect/>
        </a:stretch>
      </xdr:blipFill>
      <xdr:spPr>
        <a:xfrm>
          <a:off x="11964035" y="201498835"/>
          <a:ext cx="2181225" cy="350393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80</xdr:row>
      <xdr:rowOff>28575</xdr:rowOff>
    </xdr:from>
    <xdr:to>
      <xdr:col>6</xdr:col>
      <xdr:colOff>2211070</xdr:colOff>
      <xdr:row>80</xdr:row>
      <xdr:rowOff>4958715</xdr:rowOff>
    </xdr:to>
    <xdr:pic>
      <xdr:nvPicPr>
        <xdr:cNvPr id="299" name="ID_0CCE7652CE304BD0A47AD28ECDDB9E74" descr="PHOTO-2025-12-21-21-18-27"/>
        <xdr:cNvPicPr>
          <a:picLocks noChangeAspect="1"/>
        </xdr:cNvPicPr>
      </xdr:nvPicPr>
      <xdr:blipFill>
        <a:blip r:embed="rId73"/>
        <a:srcRect t="3157" b="33357"/>
        <a:stretch>
          <a:fillRect/>
        </a:stretch>
      </xdr:blipFill>
      <xdr:spPr>
        <a:xfrm>
          <a:off x="11961495" y="205056105"/>
          <a:ext cx="2186940" cy="493014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81</xdr:row>
      <xdr:rowOff>21590</xdr:rowOff>
    </xdr:from>
    <xdr:to>
      <xdr:col>6</xdr:col>
      <xdr:colOff>2212340</xdr:colOff>
      <xdr:row>81</xdr:row>
      <xdr:rowOff>3120390</xdr:rowOff>
    </xdr:to>
    <xdr:pic>
      <xdr:nvPicPr>
        <xdr:cNvPr id="300" name="ID_EF2D07A36385462F9FBECA77830BA57C" descr="PHOTO-2025-12-22-17-36-47"/>
        <xdr:cNvPicPr>
          <a:picLocks noChangeAspect="1"/>
        </xdr:cNvPicPr>
      </xdr:nvPicPr>
      <xdr:blipFill>
        <a:blip r:embed="rId74"/>
        <a:srcRect t="9955" r="7991" b="18954"/>
        <a:stretch>
          <a:fillRect/>
        </a:stretch>
      </xdr:blipFill>
      <xdr:spPr>
        <a:xfrm>
          <a:off x="11962130" y="210030060"/>
          <a:ext cx="2187575" cy="30988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82</xdr:row>
      <xdr:rowOff>37465</xdr:rowOff>
    </xdr:from>
    <xdr:to>
      <xdr:col>6</xdr:col>
      <xdr:colOff>2214880</xdr:colOff>
      <xdr:row>83</xdr:row>
      <xdr:rowOff>1377950</xdr:rowOff>
    </xdr:to>
    <xdr:pic>
      <xdr:nvPicPr>
        <xdr:cNvPr id="301" name="ID_E5CC047743B74B739BB5CE3DC1468580" descr="PHOTO-2025-12-23-14-10-22"/>
        <xdr:cNvPicPr>
          <a:picLocks noChangeAspect="1"/>
        </xdr:cNvPicPr>
      </xdr:nvPicPr>
      <xdr:blipFill>
        <a:blip r:embed="rId75"/>
        <a:srcRect t="4866" b="40441"/>
        <a:stretch>
          <a:fillRect/>
        </a:stretch>
      </xdr:blipFill>
      <xdr:spPr>
        <a:xfrm>
          <a:off x="11959590" y="213180930"/>
          <a:ext cx="2192655" cy="273748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86</xdr:row>
      <xdr:rowOff>21590</xdr:rowOff>
    </xdr:from>
    <xdr:to>
      <xdr:col>6</xdr:col>
      <xdr:colOff>2211705</xdr:colOff>
      <xdr:row>86</xdr:row>
      <xdr:rowOff>2662555</xdr:rowOff>
    </xdr:to>
    <xdr:pic>
      <xdr:nvPicPr>
        <xdr:cNvPr id="302" name="ID_4DA3FD912ED94EC5B91911FDD776A74C" descr="PHOTO-2025-12-23-16-54-27"/>
        <xdr:cNvPicPr>
          <a:picLocks noChangeAspect="1"/>
        </xdr:cNvPicPr>
      </xdr:nvPicPr>
      <xdr:blipFill>
        <a:blip r:embed="rId76"/>
        <a:srcRect t="12798" b="21782"/>
        <a:stretch>
          <a:fillRect/>
        </a:stretch>
      </xdr:blipFill>
      <xdr:spPr>
        <a:xfrm>
          <a:off x="11962130" y="219612845"/>
          <a:ext cx="2186940" cy="26409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85</xdr:row>
      <xdr:rowOff>22225</xdr:rowOff>
    </xdr:from>
    <xdr:to>
      <xdr:col>6</xdr:col>
      <xdr:colOff>2208530</xdr:colOff>
      <xdr:row>85</xdr:row>
      <xdr:rowOff>2319655</xdr:rowOff>
    </xdr:to>
    <xdr:pic>
      <xdr:nvPicPr>
        <xdr:cNvPr id="303" name="ID_8A12C1E6DB764032A6DA0F5629AA9384" descr="PHOTO-2025-12-23-10-44-12"/>
        <xdr:cNvPicPr>
          <a:picLocks noChangeAspect="1"/>
        </xdr:cNvPicPr>
      </xdr:nvPicPr>
      <xdr:blipFill>
        <a:blip r:embed="rId77"/>
        <a:srcRect l="15884" t="23988" r="16646" b="38003"/>
        <a:stretch>
          <a:fillRect/>
        </a:stretch>
      </xdr:blipFill>
      <xdr:spPr>
        <a:xfrm>
          <a:off x="11965305" y="217277950"/>
          <a:ext cx="2180590" cy="2297430"/>
        </a:xfrm>
        <a:prstGeom prst="rect">
          <a:avLst/>
        </a:prstGeom>
      </xdr:spPr>
    </xdr:pic>
    <xdr:clientData/>
  </xdr:twoCellAnchor>
  <xdr:twoCellAnchor editAs="oneCell">
    <xdr:from>
      <xdr:col>6</xdr:col>
      <xdr:colOff>38417</xdr:colOff>
      <xdr:row>84</xdr:row>
      <xdr:rowOff>21272</xdr:rowOff>
    </xdr:from>
    <xdr:to>
      <xdr:col>6</xdr:col>
      <xdr:colOff>2197417</xdr:colOff>
      <xdr:row>84</xdr:row>
      <xdr:rowOff>1298257</xdr:rowOff>
    </xdr:to>
    <xdr:pic>
      <xdr:nvPicPr>
        <xdr:cNvPr id="304" name="ID_7DA3B613BFBC41898FF10FEA04D64441" descr="PHOTO-2025-12-22-13-20-01"/>
        <xdr:cNvPicPr>
          <a:picLocks noChangeAspect="1"/>
        </xdr:cNvPicPr>
      </xdr:nvPicPr>
      <xdr:blipFill>
        <a:blip r:embed="rId78"/>
        <a:srcRect l="7545" t="7398" r="4626" b="7303"/>
        <a:stretch>
          <a:fillRect/>
        </a:stretch>
      </xdr:blipFill>
      <xdr:spPr>
        <a:xfrm rot="16200000">
          <a:off x="12416155" y="215517095"/>
          <a:ext cx="1276985" cy="2159000"/>
        </a:xfrm>
        <a:prstGeom prst="rect">
          <a:avLst/>
        </a:prstGeom>
      </xdr:spPr>
    </xdr:pic>
    <xdr:clientData/>
  </xdr:twoCellAnchor>
  <xdr:twoCellAnchor editAs="oneCell">
    <xdr:from>
      <xdr:col>6</xdr:col>
      <xdr:colOff>330835</xdr:colOff>
      <xdr:row>87</xdr:row>
      <xdr:rowOff>24130</xdr:rowOff>
    </xdr:from>
    <xdr:to>
      <xdr:col>6</xdr:col>
      <xdr:colOff>1903730</xdr:colOff>
      <xdr:row>87</xdr:row>
      <xdr:rowOff>3187065</xdr:rowOff>
    </xdr:to>
    <xdr:pic>
      <xdr:nvPicPr>
        <xdr:cNvPr id="305" name="ID_FBFDFBFEA540482AAAA5F315204F947D" descr="PHOTO-2025-12-24-12-30-19"/>
        <xdr:cNvPicPr>
          <a:picLocks noChangeAspect="1"/>
        </xdr:cNvPicPr>
      </xdr:nvPicPr>
      <xdr:blipFill>
        <a:blip r:embed="rId79"/>
        <a:srcRect l="24265" t="4786" r="27370" b="42809"/>
        <a:stretch>
          <a:fillRect/>
        </a:stretch>
      </xdr:blipFill>
      <xdr:spPr>
        <a:xfrm>
          <a:off x="12268200" y="222290005"/>
          <a:ext cx="1572895" cy="31629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88</xdr:row>
      <xdr:rowOff>25400</xdr:rowOff>
    </xdr:from>
    <xdr:to>
      <xdr:col>6</xdr:col>
      <xdr:colOff>2211070</xdr:colOff>
      <xdr:row>88</xdr:row>
      <xdr:rowOff>3644265</xdr:rowOff>
    </xdr:to>
    <xdr:pic>
      <xdr:nvPicPr>
        <xdr:cNvPr id="306" name="ID_67D8125EE6A340798823922D86C30077" descr="PHOTO-2025-12-24-14-27-17"/>
        <xdr:cNvPicPr>
          <a:picLocks noChangeAspect="1"/>
        </xdr:cNvPicPr>
      </xdr:nvPicPr>
      <xdr:blipFill>
        <a:blip r:embed="rId80"/>
        <a:srcRect l="6185" t="8403" r="7500" b="15306"/>
        <a:stretch>
          <a:fillRect/>
        </a:stretch>
      </xdr:blipFill>
      <xdr:spPr>
        <a:xfrm>
          <a:off x="11961495" y="225503105"/>
          <a:ext cx="2186940" cy="36188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89</xdr:row>
      <xdr:rowOff>24130</xdr:rowOff>
    </xdr:from>
    <xdr:to>
      <xdr:col>6</xdr:col>
      <xdr:colOff>2207260</xdr:colOff>
      <xdr:row>89</xdr:row>
      <xdr:rowOff>2528570</xdr:rowOff>
    </xdr:to>
    <xdr:pic>
      <xdr:nvPicPr>
        <xdr:cNvPr id="307" name="ID_4453FC186CD7446E8B21C0B0FE91EE29" descr="PHOTO-2025-12-24-21-14-09"/>
        <xdr:cNvPicPr>
          <a:picLocks noChangeAspect="1"/>
        </xdr:cNvPicPr>
      </xdr:nvPicPr>
      <xdr:blipFill>
        <a:blip r:embed="rId81"/>
        <a:srcRect l="3355" t="13928" r="2390" b="28777"/>
        <a:stretch>
          <a:fillRect/>
        </a:stretch>
      </xdr:blipFill>
      <xdr:spPr>
        <a:xfrm>
          <a:off x="11965305" y="229162610"/>
          <a:ext cx="2179320" cy="2504440"/>
        </a:xfrm>
        <a:prstGeom prst="rect">
          <a:avLst/>
        </a:prstGeom>
      </xdr:spPr>
    </xdr:pic>
    <xdr:clientData/>
  </xdr:twoCellAnchor>
  <xdr:twoCellAnchor editAs="oneCell">
    <xdr:from>
      <xdr:col>6</xdr:col>
      <xdr:colOff>43180</xdr:colOff>
      <xdr:row>98</xdr:row>
      <xdr:rowOff>24130</xdr:rowOff>
    </xdr:from>
    <xdr:to>
      <xdr:col>6</xdr:col>
      <xdr:colOff>2190750</xdr:colOff>
      <xdr:row>98</xdr:row>
      <xdr:rowOff>1316990</xdr:rowOff>
    </xdr:to>
    <xdr:pic>
      <xdr:nvPicPr>
        <xdr:cNvPr id="308" name="ID_F5B5C049BDA94ABA9B1051F9537E8025" descr="PHOTO-2025-12-28-10-27-11"/>
        <xdr:cNvPicPr>
          <a:picLocks noChangeAspect="1"/>
        </xdr:cNvPicPr>
      </xdr:nvPicPr>
      <xdr:blipFill>
        <a:blip r:embed="rId82"/>
        <a:srcRect l="5645" t="9353" r="1889" b="6102"/>
        <a:stretch>
          <a:fillRect/>
        </a:stretch>
      </xdr:blipFill>
      <xdr:spPr>
        <a:xfrm rot="16200000">
          <a:off x="12407900" y="254498475"/>
          <a:ext cx="1292860" cy="2147570"/>
        </a:xfrm>
        <a:prstGeom prst="rect">
          <a:avLst/>
        </a:prstGeom>
      </xdr:spPr>
    </xdr:pic>
    <xdr:clientData/>
  </xdr:twoCellAnchor>
  <xdr:twoCellAnchor editAs="oneCell">
    <xdr:from>
      <xdr:col>6</xdr:col>
      <xdr:colOff>302895</xdr:colOff>
      <xdr:row>97</xdr:row>
      <xdr:rowOff>24130</xdr:rowOff>
    </xdr:from>
    <xdr:to>
      <xdr:col>6</xdr:col>
      <xdr:colOff>1931670</xdr:colOff>
      <xdr:row>97</xdr:row>
      <xdr:rowOff>5186045</xdr:rowOff>
    </xdr:to>
    <xdr:pic>
      <xdr:nvPicPr>
        <xdr:cNvPr id="309" name="ID_8953E088FB4D41D6A3CB9B218DF72C41" descr="PHOTO-2025-12-27-10-55-15"/>
        <xdr:cNvPicPr>
          <a:picLocks noChangeAspect="1"/>
        </xdr:cNvPicPr>
      </xdr:nvPicPr>
      <xdr:blipFill>
        <a:blip r:embed="rId83"/>
        <a:srcRect t="3283" b="26921"/>
        <a:stretch>
          <a:fillRect/>
        </a:stretch>
      </xdr:blipFill>
      <xdr:spPr>
        <a:xfrm>
          <a:off x="12240260" y="249725180"/>
          <a:ext cx="1628775" cy="516191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96</xdr:row>
      <xdr:rowOff>26035</xdr:rowOff>
    </xdr:from>
    <xdr:to>
      <xdr:col>6</xdr:col>
      <xdr:colOff>2211070</xdr:colOff>
      <xdr:row>96</xdr:row>
      <xdr:rowOff>3467100</xdr:rowOff>
    </xdr:to>
    <xdr:pic>
      <xdr:nvPicPr>
        <xdr:cNvPr id="310" name="ID_8850A8F2E341420C9271F6BB2C7357FF" descr="PHOTO-2025-12-26-18-30-19"/>
        <xdr:cNvPicPr>
          <a:picLocks noChangeAspect="1"/>
        </xdr:cNvPicPr>
      </xdr:nvPicPr>
      <xdr:blipFill>
        <a:blip r:embed="rId84"/>
        <a:srcRect l="7492" t="14976" r="16174" b="21537"/>
        <a:stretch>
          <a:fillRect/>
        </a:stretch>
      </xdr:blipFill>
      <xdr:spPr>
        <a:xfrm>
          <a:off x="11961495" y="246246015"/>
          <a:ext cx="2186940" cy="3441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95</xdr:row>
      <xdr:rowOff>24765</xdr:rowOff>
    </xdr:from>
    <xdr:to>
      <xdr:col>6</xdr:col>
      <xdr:colOff>2211070</xdr:colOff>
      <xdr:row>95</xdr:row>
      <xdr:rowOff>3092450</xdr:rowOff>
    </xdr:to>
    <xdr:pic>
      <xdr:nvPicPr>
        <xdr:cNvPr id="311" name="ID_81B1B2574CA8459C8485E6866C37D989" descr="PHOTO-2025-12-26-13-56-26"/>
        <xdr:cNvPicPr>
          <a:picLocks noChangeAspect="1"/>
        </xdr:cNvPicPr>
      </xdr:nvPicPr>
      <xdr:blipFill>
        <a:blip r:embed="rId85"/>
        <a:srcRect t="6553" r="1515" b="20259"/>
        <a:stretch>
          <a:fillRect/>
        </a:stretch>
      </xdr:blipFill>
      <xdr:spPr>
        <a:xfrm>
          <a:off x="11961495" y="243139595"/>
          <a:ext cx="2186940" cy="3067685"/>
        </a:xfrm>
        <a:prstGeom prst="rect">
          <a:avLst/>
        </a:prstGeom>
      </xdr:spPr>
    </xdr:pic>
    <xdr:clientData/>
  </xdr:twoCellAnchor>
  <xdr:twoCellAnchor editAs="oneCell">
    <xdr:from>
      <xdr:col>6</xdr:col>
      <xdr:colOff>33020</xdr:colOff>
      <xdr:row>100</xdr:row>
      <xdr:rowOff>24130</xdr:rowOff>
    </xdr:from>
    <xdr:to>
      <xdr:col>6</xdr:col>
      <xdr:colOff>2201545</xdr:colOff>
      <xdr:row>100</xdr:row>
      <xdr:rowOff>1517015</xdr:rowOff>
    </xdr:to>
    <xdr:pic>
      <xdr:nvPicPr>
        <xdr:cNvPr id="312" name="ID_B43CDDDA9C5443AB92D046B07311BEDF" descr="PHOTO-2025-12-29-09-18-03"/>
        <xdr:cNvPicPr>
          <a:picLocks noChangeAspect="1"/>
        </xdr:cNvPicPr>
      </xdr:nvPicPr>
      <xdr:blipFill>
        <a:blip r:embed="rId86"/>
        <a:srcRect l="13536" t="10086" r="4430" b="18885"/>
        <a:stretch>
          <a:fillRect/>
        </a:stretch>
      </xdr:blipFill>
      <xdr:spPr>
        <a:xfrm rot="16200000">
          <a:off x="12308205" y="257004820"/>
          <a:ext cx="1492885" cy="2168525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102</xdr:row>
      <xdr:rowOff>24130</xdr:rowOff>
    </xdr:from>
    <xdr:to>
      <xdr:col>6</xdr:col>
      <xdr:colOff>2207895</xdr:colOff>
      <xdr:row>102</xdr:row>
      <xdr:rowOff>5186680</xdr:rowOff>
    </xdr:to>
    <xdr:pic>
      <xdr:nvPicPr>
        <xdr:cNvPr id="313" name="ID_C3CA80EF94804B79BC295BA954579A27" descr="PHOTO-2025-12-29-13-32-50"/>
        <xdr:cNvPicPr>
          <a:picLocks noChangeAspect="1"/>
        </xdr:cNvPicPr>
      </xdr:nvPicPr>
      <xdr:blipFill>
        <a:blip r:embed="rId87"/>
        <a:stretch>
          <a:fillRect/>
        </a:stretch>
      </xdr:blipFill>
      <xdr:spPr>
        <a:xfrm>
          <a:off x="11964035" y="260355080"/>
          <a:ext cx="2181225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40005</xdr:colOff>
      <xdr:row>101</xdr:row>
      <xdr:rowOff>24130</xdr:rowOff>
    </xdr:from>
    <xdr:to>
      <xdr:col>6</xdr:col>
      <xdr:colOff>2195195</xdr:colOff>
      <xdr:row>101</xdr:row>
      <xdr:rowOff>1458595</xdr:rowOff>
    </xdr:to>
    <xdr:pic>
      <xdr:nvPicPr>
        <xdr:cNvPr id="314" name="ID_7D2FB8C3E0894AD9931FBE83023A6C51" descr="PHOTO-2025-12-29-12-05-09"/>
        <xdr:cNvPicPr>
          <a:picLocks noChangeAspect="1"/>
        </xdr:cNvPicPr>
      </xdr:nvPicPr>
      <xdr:blipFill>
        <a:blip r:embed="rId88"/>
        <a:srcRect l="25765" t="15482" r="3881" b="6887"/>
        <a:stretch>
          <a:fillRect/>
        </a:stretch>
      </xdr:blipFill>
      <xdr:spPr>
        <a:xfrm>
          <a:off x="11977370" y="258874260"/>
          <a:ext cx="2155190" cy="1434465"/>
        </a:xfrm>
        <a:prstGeom prst="rect">
          <a:avLst/>
        </a:prstGeom>
      </xdr:spPr>
    </xdr:pic>
    <xdr:clientData/>
  </xdr:twoCellAnchor>
  <xdr:twoCellAnchor editAs="oneCell">
    <xdr:from>
      <xdr:col>6</xdr:col>
      <xdr:colOff>32702</xdr:colOff>
      <xdr:row>103</xdr:row>
      <xdr:rowOff>23812</xdr:rowOff>
    </xdr:from>
    <xdr:to>
      <xdr:col>6</xdr:col>
      <xdr:colOff>2201862</xdr:colOff>
      <xdr:row>103</xdr:row>
      <xdr:rowOff>1516697</xdr:rowOff>
    </xdr:to>
    <xdr:pic>
      <xdr:nvPicPr>
        <xdr:cNvPr id="315" name="ID_C11C7FF6515241F29C2013D47B0845F1" descr="PHOTO-2025-12-29-13-30-11"/>
        <xdr:cNvPicPr>
          <a:picLocks noChangeAspect="1"/>
        </xdr:cNvPicPr>
      </xdr:nvPicPr>
      <xdr:blipFill>
        <a:blip r:embed="rId89"/>
        <a:srcRect l="15207" t="14704" r="11066" b="21986"/>
        <a:stretch>
          <a:fillRect/>
        </a:stretch>
      </xdr:blipFill>
      <xdr:spPr>
        <a:xfrm rot="16200000">
          <a:off x="12307570" y="265216640"/>
          <a:ext cx="1492885" cy="2169160"/>
        </a:xfrm>
        <a:prstGeom prst="rect">
          <a:avLst/>
        </a:prstGeom>
      </xdr:spPr>
    </xdr:pic>
    <xdr:clientData/>
  </xdr:twoCellAnchor>
  <xdr:twoCellAnchor editAs="oneCell">
    <xdr:from>
      <xdr:col>6</xdr:col>
      <xdr:colOff>403860</xdr:colOff>
      <xdr:row>94</xdr:row>
      <xdr:rowOff>24130</xdr:rowOff>
    </xdr:from>
    <xdr:to>
      <xdr:col>6</xdr:col>
      <xdr:colOff>1831340</xdr:colOff>
      <xdr:row>94</xdr:row>
      <xdr:rowOff>5186680</xdr:rowOff>
    </xdr:to>
    <xdr:pic>
      <xdr:nvPicPr>
        <xdr:cNvPr id="316" name="ID_BB466F75EAAE47DFA2911D854242D977" descr="PHOTO-2025-12-26-12-23-12"/>
        <xdr:cNvPicPr>
          <a:picLocks noChangeAspect="1"/>
        </xdr:cNvPicPr>
      </xdr:nvPicPr>
      <xdr:blipFill>
        <a:blip r:embed="rId90"/>
        <a:srcRect t="2576" b="24521"/>
        <a:stretch>
          <a:fillRect/>
        </a:stretch>
      </xdr:blipFill>
      <xdr:spPr>
        <a:xfrm>
          <a:off x="12341225" y="237938310"/>
          <a:ext cx="1427480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93</xdr:row>
      <xdr:rowOff>24765</xdr:rowOff>
    </xdr:from>
    <xdr:to>
      <xdr:col>6</xdr:col>
      <xdr:colOff>2206625</xdr:colOff>
      <xdr:row>93</xdr:row>
      <xdr:rowOff>2564765</xdr:rowOff>
    </xdr:to>
    <xdr:pic>
      <xdr:nvPicPr>
        <xdr:cNvPr id="317" name="ID_CABE3E22C08B47D2822D0EE5A82ACC58" descr="PHOTO-2025-12-26-09-58-10"/>
        <xdr:cNvPicPr>
          <a:picLocks noChangeAspect="1"/>
        </xdr:cNvPicPr>
      </xdr:nvPicPr>
      <xdr:blipFill>
        <a:blip r:embed="rId91"/>
        <a:srcRect l="5841" t="11933" r="4504" b="32875"/>
        <a:stretch>
          <a:fillRect/>
        </a:stretch>
      </xdr:blipFill>
      <xdr:spPr>
        <a:xfrm>
          <a:off x="11965305" y="235356400"/>
          <a:ext cx="2178685" cy="25400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92</xdr:row>
      <xdr:rowOff>24130</xdr:rowOff>
    </xdr:from>
    <xdr:to>
      <xdr:col>6</xdr:col>
      <xdr:colOff>2209165</xdr:colOff>
      <xdr:row>92</xdr:row>
      <xdr:rowOff>2623185</xdr:rowOff>
    </xdr:to>
    <xdr:pic>
      <xdr:nvPicPr>
        <xdr:cNvPr id="318" name="ID_CD352B7F8A154C609A22B2FD5AA6F11A" descr="PHOTO-2025-12-26-09-36-50"/>
        <xdr:cNvPicPr>
          <a:picLocks noChangeAspect="1"/>
        </xdr:cNvPicPr>
      </xdr:nvPicPr>
      <xdr:blipFill>
        <a:blip r:embed="rId92"/>
        <a:srcRect l="3345" t="13919" r="3536" b="27398"/>
        <a:stretch>
          <a:fillRect/>
        </a:stretch>
      </xdr:blipFill>
      <xdr:spPr>
        <a:xfrm>
          <a:off x="11963400" y="232718610"/>
          <a:ext cx="2183130" cy="25990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72</xdr:row>
      <xdr:rowOff>24765</xdr:rowOff>
    </xdr:from>
    <xdr:to>
      <xdr:col>6</xdr:col>
      <xdr:colOff>2211070</xdr:colOff>
      <xdr:row>72</xdr:row>
      <xdr:rowOff>3269615</xdr:rowOff>
    </xdr:to>
    <xdr:pic>
      <xdr:nvPicPr>
        <xdr:cNvPr id="319" name="ID_5EDA0A74741741B69455A62E5C8183CB" descr="PHOTO-2025-12-17-11-25-52"/>
        <xdr:cNvPicPr>
          <a:picLocks noChangeAspect="1"/>
        </xdr:cNvPicPr>
      </xdr:nvPicPr>
      <xdr:blipFill>
        <a:blip r:embed="rId93"/>
        <a:srcRect l="2324" t="6930" r="5995" b="19255"/>
        <a:stretch>
          <a:fillRect/>
        </a:stretch>
      </xdr:blipFill>
      <xdr:spPr>
        <a:xfrm>
          <a:off x="11961495" y="178384835"/>
          <a:ext cx="2186940" cy="3244850"/>
        </a:xfrm>
        <a:prstGeom prst="rect">
          <a:avLst/>
        </a:prstGeom>
      </xdr:spPr>
    </xdr:pic>
    <xdr:clientData/>
  </xdr:twoCellAnchor>
  <xdr:twoCellAnchor editAs="oneCell">
    <xdr:from>
      <xdr:col>6</xdr:col>
      <xdr:colOff>41910</xdr:colOff>
      <xdr:row>99</xdr:row>
      <xdr:rowOff>24130</xdr:rowOff>
    </xdr:from>
    <xdr:to>
      <xdr:col>6</xdr:col>
      <xdr:colOff>2192655</xdr:colOff>
      <xdr:row>99</xdr:row>
      <xdr:rowOff>1059180</xdr:rowOff>
    </xdr:to>
    <xdr:pic>
      <xdr:nvPicPr>
        <xdr:cNvPr id="320" name="ID_8A48A26CEB4445A79080B9F6B180F5E1" descr="PHOTO-2025-12-29-14-11-45"/>
        <xdr:cNvPicPr>
          <a:picLocks noChangeAspect="1"/>
        </xdr:cNvPicPr>
      </xdr:nvPicPr>
      <xdr:blipFill>
        <a:blip r:embed="rId94"/>
        <a:srcRect t="5372" b="72993"/>
        <a:stretch>
          <a:fillRect/>
        </a:stretch>
      </xdr:blipFill>
      <xdr:spPr>
        <a:xfrm>
          <a:off x="11979275" y="256267585"/>
          <a:ext cx="2150745" cy="103505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104</xdr:row>
      <xdr:rowOff>24130</xdr:rowOff>
    </xdr:from>
    <xdr:to>
      <xdr:col>6</xdr:col>
      <xdr:colOff>2208530</xdr:colOff>
      <xdr:row>104</xdr:row>
      <xdr:rowOff>2705735</xdr:rowOff>
    </xdr:to>
    <xdr:pic>
      <xdr:nvPicPr>
        <xdr:cNvPr id="321" name="ID_F931BB7B6C344FE89F933835CD5DFD06" descr="PHOTO-2025-12-30-10-21-33"/>
        <xdr:cNvPicPr>
          <a:picLocks noChangeAspect="1"/>
        </xdr:cNvPicPr>
      </xdr:nvPicPr>
      <xdr:blipFill>
        <a:blip r:embed="rId95"/>
        <a:srcRect t="16328" b="19280"/>
        <a:stretch>
          <a:fillRect/>
        </a:stretch>
      </xdr:blipFill>
      <xdr:spPr>
        <a:xfrm>
          <a:off x="11963400" y="267086715"/>
          <a:ext cx="2182495" cy="2681605"/>
        </a:xfrm>
        <a:prstGeom prst="rect">
          <a:avLst/>
        </a:prstGeom>
      </xdr:spPr>
    </xdr:pic>
    <xdr:clientData/>
  </xdr:twoCellAnchor>
  <xdr:twoCellAnchor editAs="oneCell">
    <xdr:from>
      <xdr:col>6</xdr:col>
      <xdr:colOff>35877</xdr:colOff>
      <xdr:row>105</xdr:row>
      <xdr:rowOff>23812</xdr:rowOff>
    </xdr:from>
    <xdr:to>
      <xdr:col>6</xdr:col>
      <xdr:colOff>2198687</xdr:colOff>
      <xdr:row>105</xdr:row>
      <xdr:rowOff>1434147</xdr:rowOff>
    </xdr:to>
    <xdr:pic>
      <xdr:nvPicPr>
        <xdr:cNvPr id="322" name="ID_4DB0877B79004CC5894CC80DAD0DAFA2" descr="PHOTO-2025-12-30-12-55-55"/>
        <xdr:cNvPicPr>
          <a:picLocks noChangeAspect="1"/>
        </xdr:cNvPicPr>
      </xdr:nvPicPr>
      <xdr:blipFill>
        <a:blip r:embed="rId96"/>
        <a:srcRect l="12286" t="10991" b="8693"/>
        <a:stretch>
          <a:fillRect/>
        </a:stretch>
      </xdr:blipFill>
      <xdr:spPr>
        <a:xfrm rot="16200000">
          <a:off x="12348845" y="269430500"/>
          <a:ext cx="1410335" cy="2162810"/>
        </a:xfrm>
        <a:prstGeom prst="rect">
          <a:avLst/>
        </a:prstGeom>
      </xdr:spPr>
    </xdr:pic>
    <xdr:clientData/>
  </xdr:twoCellAnchor>
  <xdr:twoCellAnchor editAs="oneCell">
    <xdr:from>
      <xdr:col>6</xdr:col>
      <xdr:colOff>39370</xdr:colOff>
      <xdr:row>107</xdr:row>
      <xdr:rowOff>31115</xdr:rowOff>
    </xdr:from>
    <xdr:to>
      <xdr:col>6</xdr:col>
      <xdr:colOff>2176780</xdr:colOff>
      <xdr:row>107</xdr:row>
      <xdr:rowOff>1646555</xdr:rowOff>
    </xdr:to>
    <xdr:pic>
      <xdr:nvPicPr>
        <xdr:cNvPr id="323" name="ID_9A1B60ACBC174E26A31A9530C0BA8B04" descr="PHOTO-2025-12-30-14-42-31"/>
        <xdr:cNvPicPr>
          <a:picLocks noChangeAspect="1"/>
        </xdr:cNvPicPr>
      </xdr:nvPicPr>
      <xdr:blipFill>
        <a:blip r:embed="rId97"/>
        <a:stretch>
          <a:fillRect/>
        </a:stretch>
      </xdr:blipFill>
      <xdr:spPr>
        <a:xfrm>
          <a:off x="11976735" y="274013295"/>
          <a:ext cx="2137410" cy="1615440"/>
        </a:xfrm>
        <a:prstGeom prst="rect">
          <a:avLst/>
        </a:prstGeom>
      </xdr:spPr>
    </xdr:pic>
    <xdr:clientData/>
  </xdr:twoCellAnchor>
  <xdr:twoCellAnchor editAs="oneCell">
    <xdr:from>
      <xdr:col>6</xdr:col>
      <xdr:colOff>31115</xdr:colOff>
      <xdr:row>106</xdr:row>
      <xdr:rowOff>41275</xdr:rowOff>
    </xdr:from>
    <xdr:to>
      <xdr:col>6</xdr:col>
      <xdr:colOff>2185035</xdr:colOff>
      <xdr:row>106</xdr:row>
      <xdr:rowOff>2712085</xdr:rowOff>
    </xdr:to>
    <xdr:pic>
      <xdr:nvPicPr>
        <xdr:cNvPr id="324" name="ID_E8BDEB7D0E964B538B02C8292109D84B" descr="PHOTO-2025-12-30-15-19-46"/>
        <xdr:cNvPicPr>
          <a:picLocks noChangeAspect="1"/>
        </xdr:cNvPicPr>
      </xdr:nvPicPr>
      <xdr:blipFill>
        <a:blip r:embed="rId98"/>
        <a:srcRect t="32035" b="15588"/>
        <a:stretch>
          <a:fillRect/>
        </a:stretch>
      </xdr:blipFill>
      <xdr:spPr>
        <a:xfrm>
          <a:off x="11968480" y="271276445"/>
          <a:ext cx="2153920" cy="2670810"/>
        </a:xfrm>
        <a:prstGeom prst="rect">
          <a:avLst/>
        </a:prstGeom>
      </xdr:spPr>
    </xdr:pic>
    <xdr:clientData/>
  </xdr:twoCellAnchor>
  <xdr:twoCellAnchor editAs="oneCell">
    <xdr:from>
      <xdr:col>6</xdr:col>
      <xdr:colOff>22542</xdr:colOff>
      <xdr:row>111</xdr:row>
      <xdr:rowOff>20637</xdr:rowOff>
    </xdr:from>
    <xdr:to>
      <xdr:col>6</xdr:col>
      <xdr:colOff>2211387</xdr:colOff>
      <xdr:row>111</xdr:row>
      <xdr:rowOff>1760537</xdr:rowOff>
    </xdr:to>
    <xdr:pic>
      <xdr:nvPicPr>
        <xdr:cNvPr id="325" name="ID_00F5FC0A8AC042CE8CBA6356123A16E3" descr="PHOTO-2025-12-31-15-57-31"/>
        <xdr:cNvPicPr>
          <a:picLocks noChangeAspect="1"/>
        </xdr:cNvPicPr>
      </xdr:nvPicPr>
      <xdr:blipFill>
        <a:blip r:embed="rId99"/>
        <a:srcRect l="-2542" t="13656" r="1260" b="10577"/>
        <a:stretch>
          <a:fillRect/>
        </a:stretch>
      </xdr:blipFill>
      <xdr:spPr>
        <a:xfrm rot="16200000">
          <a:off x="12183745" y="280059765"/>
          <a:ext cx="1739900" cy="218884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109</xdr:row>
      <xdr:rowOff>20955</xdr:rowOff>
    </xdr:from>
    <xdr:to>
      <xdr:col>6</xdr:col>
      <xdr:colOff>2206625</xdr:colOff>
      <xdr:row>110</xdr:row>
      <xdr:rowOff>976630</xdr:rowOff>
    </xdr:to>
    <xdr:pic>
      <xdr:nvPicPr>
        <xdr:cNvPr id="326" name="ID_F5D54CFB1C5541CE8C15ECF02F991510" descr="PHOTO-2025-12-31-15-21-08"/>
        <xdr:cNvPicPr>
          <a:picLocks noChangeAspect="1"/>
        </xdr:cNvPicPr>
      </xdr:nvPicPr>
      <xdr:blipFill>
        <a:blip r:embed="rId100"/>
        <a:srcRect t="5961" b="54826"/>
        <a:stretch>
          <a:fillRect/>
        </a:stretch>
      </xdr:blipFill>
      <xdr:spPr>
        <a:xfrm>
          <a:off x="11965940" y="278329390"/>
          <a:ext cx="2178050" cy="19335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108</xdr:row>
      <xdr:rowOff>20320</xdr:rowOff>
    </xdr:from>
    <xdr:to>
      <xdr:col>6</xdr:col>
      <xdr:colOff>2214245</xdr:colOff>
      <xdr:row>108</xdr:row>
      <xdr:rowOff>2640330</xdr:rowOff>
    </xdr:to>
    <xdr:pic>
      <xdr:nvPicPr>
        <xdr:cNvPr id="327" name="ID_722A602F37F146D0B6285DC2E9EA24E0" descr="PHOTO-2025-12-31-10-22-45"/>
        <xdr:cNvPicPr>
          <a:picLocks noChangeAspect="1"/>
        </xdr:cNvPicPr>
      </xdr:nvPicPr>
      <xdr:blipFill>
        <a:blip r:embed="rId101"/>
        <a:srcRect l="5421" t="13354" r="4994" b="27945"/>
        <a:stretch>
          <a:fillRect/>
        </a:stretch>
      </xdr:blipFill>
      <xdr:spPr>
        <a:xfrm>
          <a:off x="11958320" y="275682075"/>
          <a:ext cx="2193290" cy="26200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112</xdr:row>
      <xdr:rowOff>31750</xdr:rowOff>
    </xdr:from>
    <xdr:to>
      <xdr:col>6</xdr:col>
      <xdr:colOff>2207260</xdr:colOff>
      <xdr:row>112</xdr:row>
      <xdr:rowOff>3324860</xdr:rowOff>
    </xdr:to>
    <xdr:pic>
      <xdr:nvPicPr>
        <xdr:cNvPr id="328" name="ID_B55DE1AB5F6946A78F08B00A7F72B87F" descr="PHOTO-2025-12-31-19-26-38"/>
        <xdr:cNvPicPr>
          <a:picLocks noChangeAspect="1"/>
        </xdr:cNvPicPr>
      </xdr:nvPicPr>
      <xdr:blipFill>
        <a:blip r:embed="rId102"/>
        <a:srcRect l="11244" t="14121" r="10761" b="24200"/>
        <a:stretch>
          <a:fillRect/>
        </a:stretch>
      </xdr:blipFill>
      <xdr:spPr>
        <a:xfrm>
          <a:off x="11962765" y="282061920"/>
          <a:ext cx="2181860" cy="32931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113</xdr:row>
      <xdr:rowOff>26670</xdr:rowOff>
    </xdr:from>
    <xdr:to>
      <xdr:col>6</xdr:col>
      <xdr:colOff>2207260</xdr:colOff>
      <xdr:row>113</xdr:row>
      <xdr:rowOff>3342005</xdr:rowOff>
    </xdr:to>
    <xdr:pic>
      <xdr:nvPicPr>
        <xdr:cNvPr id="329" name="ID_8FD39CF239D647EFA6AD41CCE2E4469D" descr="PHOTO-2026-01-01-18-43-46"/>
        <xdr:cNvPicPr>
          <a:picLocks noChangeAspect="1"/>
        </xdr:cNvPicPr>
      </xdr:nvPicPr>
      <xdr:blipFill>
        <a:blip r:embed="rId103"/>
        <a:srcRect t="17740" r="-818" b="1225"/>
        <a:stretch>
          <a:fillRect/>
        </a:stretch>
      </xdr:blipFill>
      <xdr:spPr>
        <a:xfrm>
          <a:off x="11962765" y="285396940"/>
          <a:ext cx="2181860" cy="331533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114</xdr:row>
      <xdr:rowOff>32385</xdr:rowOff>
    </xdr:from>
    <xdr:to>
      <xdr:col>6</xdr:col>
      <xdr:colOff>2207260</xdr:colOff>
      <xdr:row>114</xdr:row>
      <xdr:rowOff>4237990</xdr:rowOff>
    </xdr:to>
    <xdr:pic>
      <xdr:nvPicPr>
        <xdr:cNvPr id="330" name="ID_23491D84F0084530A1A7825D68EECC30" descr="PHOTO-2026-01-02-08-05-58"/>
        <xdr:cNvPicPr>
          <a:picLocks noChangeAspect="1"/>
        </xdr:cNvPicPr>
      </xdr:nvPicPr>
      <xdr:blipFill>
        <a:blip r:embed="rId104"/>
        <a:srcRect t="15356"/>
        <a:stretch>
          <a:fillRect/>
        </a:stretch>
      </xdr:blipFill>
      <xdr:spPr>
        <a:xfrm>
          <a:off x="11962765" y="288764980"/>
          <a:ext cx="2181860" cy="42056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115</xdr:row>
      <xdr:rowOff>27940</xdr:rowOff>
    </xdr:from>
    <xdr:to>
      <xdr:col>6</xdr:col>
      <xdr:colOff>2207260</xdr:colOff>
      <xdr:row>115</xdr:row>
      <xdr:rowOff>3681095</xdr:rowOff>
    </xdr:to>
    <xdr:pic>
      <xdr:nvPicPr>
        <xdr:cNvPr id="331" name="ID_D2B506B75FA4428CA3C1A67EF690543C" descr="PHOTO-2026-01-02-08-54-59"/>
        <xdr:cNvPicPr>
          <a:picLocks noChangeAspect="1"/>
        </xdr:cNvPicPr>
      </xdr:nvPicPr>
      <xdr:blipFill>
        <a:blip r:embed="rId105"/>
        <a:srcRect l="9498" t="9229" r="8040" b="14790"/>
        <a:stretch>
          <a:fillRect/>
        </a:stretch>
      </xdr:blipFill>
      <xdr:spPr>
        <a:xfrm>
          <a:off x="11962765" y="293022020"/>
          <a:ext cx="2181860" cy="36531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116</xdr:row>
      <xdr:rowOff>26670</xdr:rowOff>
    </xdr:from>
    <xdr:to>
      <xdr:col>6</xdr:col>
      <xdr:colOff>2207260</xdr:colOff>
      <xdr:row>116</xdr:row>
      <xdr:rowOff>3381375</xdr:rowOff>
    </xdr:to>
    <xdr:pic>
      <xdr:nvPicPr>
        <xdr:cNvPr id="332" name="ID_A2B4CDA723D24B5F87E4882AE937A37F" descr="PHOTO-2026-01-02-11-09-36"/>
        <xdr:cNvPicPr>
          <a:picLocks noChangeAspect="1"/>
        </xdr:cNvPicPr>
      </xdr:nvPicPr>
      <xdr:blipFill>
        <a:blip r:embed="rId106"/>
        <a:srcRect l="4187" t="11952" r="1572" b="8277"/>
        <a:stretch>
          <a:fillRect/>
        </a:stretch>
      </xdr:blipFill>
      <xdr:spPr>
        <a:xfrm>
          <a:off x="11962765" y="296724070"/>
          <a:ext cx="2181860" cy="33547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120</xdr:row>
      <xdr:rowOff>26670</xdr:rowOff>
    </xdr:from>
    <xdr:to>
      <xdr:col>6</xdr:col>
      <xdr:colOff>2207260</xdr:colOff>
      <xdr:row>120</xdr:row>
      <xdr:rowOff>3107055</xdr:rowOff>
    </xdr:to>
    <xdr:pic>
      <xdr:nvPicPr>
        <xdr:cNvPr id="333" name="ID_BE091890CBCD42E4B4A4565DD1ECFB63" descr="PHOTO-2026-01-02-12-48-51"/>
        <xdr:cNvPicPr>
          <a:picLocks noChangeAspect="1"/>
        </xdr:cNvPicPr>
      </xdr:nvPicPr>
      <xdr:blipFill>
        <a:blip r:embed="rId107"/>
        <a:srcRect t="14809" r="2728" b="9595"/>
        <a:stretch>
          <a:fillRect/>
        </a:stretch>
      </xdr:blipFill>
      <xdr:spPr>
        <a:xfrm>
          <a:off x="11962765" y="309285005"/>
          <a:ext cx="2181860" cy="308038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119</xdr:row>
      <xdr:rowOff>25400</xdr:rowOff>
    </xdr:from>
    <xdr:to>
      <xdr:col>6</xdr:col>
      <xdr:colOff>2207260</xdr:colOff>
      <xdr:row>119</xdr:row>
      <xdr:rowOff>3252470</xdr:rowOff>
    </xdr:to>
    <xdr:pic>
      <xdr:nvPicPr>
        <xdr:cNvPr id="334" name="ID_A7896A2563324729AA0AD58F4898CB36" descr="PHOTO-2026-01-02-11-47-37"/>
        <xdr:cNvPicPr>
          <a:picLocks noChangeAspect="1"/>
        </xdr:cNvPicPr>
      </xdr:nvPicPr>
      <xdr:blipFill>
        <a:blip r:embed="rId108"/>
        <a:srcRect t="9873" b="8679"/>
        <a:stretch>
          <a:fillRect/>
        </a:stretch>
      </xdr:blipFill>
      <xdr:spPr>
        <a:xfrm>
          <a:off x="11962765" y="306010310"/>
          <a:ext cx="2181860" cy="322707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118</xdr:row>
      <xdr:rowOff>26670</xdr:rowOff>
    </xdr:from>
    <xdr:to>
      <xdr:col>6</xdr:col>
      <xdr:colOff>2207260</xdr:colOff>
      <xdr:row>118</xdr:row>
      <xdr:rowOff>3355340</xdr:rowOff>
    </xdr:to>
    <xdr:pic>
      <xdr:nvPicPr>
        <xdr:cNvPr id="335" name="ID_45F6386C690A4FC6A3AE7133E4446BE2" descr="PHOTO-2026-01-02-11-42-24"/>
        <xdr:cNvPicPr>
          <a:picLocks noChangeAspect="1"/>
        </xdr:cNvPicPr>
      </xdr:nvPicPr>
      <xdr:blipFill>
        <a:blip r:embed="rId109"/>
        <a:srcRect l="5804" t="12712" r="11047" b="17682"/>
        <a:stretch>
          <a:fillRect/>
        </a:stretch>
      </xdr:blipFill>
      <xdr:spPr>
        <a:xfrm>
          <a:off x="11962765" y="302635920"/>
          <a:ext cx="2181860" cy="332867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117</xdr:row>
      <xdr:rowOff>25400</xdr:rowOff>
    </xdr:from>
    <xdr:to>
      <xdr:col>6</xdr:col>
      <xdr:colOff>2200275</xdr:colOff>
      <xdr:row>117</xdr:row>
      <xdr:rowOff>2481580</xdr:rowOff>
    </xdr:to>
    <xdr:pic>
      <xdr:nvPicPr>
        <xdr:cNvPr id="336" name="ID_5C32B752E9AB446EADDB1C32A77AFF85" descr="PHOTO-2026-01-02-11-29-57"/>
        <xdr:cNvPicPr>
          <a:picLocks noChangeAspect="1"/>
        </xdr:cNvPicPr>
      </xdr:nvPicPr>
      <xdr:blipFill>
        <a:blip r:embed="rId110"/>
        <a:srcRect l="13174" t="25597" r="8501" b="25569"/>
        <a:stretch>
          <a:fillRect/>
        </a:stretch>
      </xdr:blipFill>
      <xdr:spPr>
        <a:xfrm>
          <a:off x="11969750" y="300124495"/>
          <a:ext cx="2167890" cy="245618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121</xdr:row>
      <xdr:rowOff>25400</xdr:rowOff>
    </xdr:from>
    <xdr:to>
      <xdr:col>6</xdr:col>
      <xdr:colOff>2205355</xdr:colOff>
      <xdr:row>121</xdr:row>
      <xdr:rowOff>2703830</xdr:rowOff>
    </xdr:to>
    <xdr:pic>
      <xdr:nvPicPr>
        <xdr:cNvPr id="337" name="ID_D73B6F21FFC541589EF6BAFFE966BA49" descr="PHOTO-2026-01-02-14-09-59"/>
        <xdr:cNvPicPr>
          <a:picLocks noChangeAspect="1"/>
        </xdr:cNvPicPr>
      </xdr:nvPicPr>
      <xdr:blipFill>
        <a:blip r:embed="rId111"/>
        <a:srcRect t="16111" r="8304" b="21795"/>
        <a:stretch>
          <a:fillRect/>
        </a:stretch>
      </xdr:blipFill>
      <xdr:spPr>
        <a:xfrm>
          <a:off x="11964670" y="312409205"/>
          <a:ext cx="2178050" cy="267843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122</xdr:row>
      <xdr:rowOff>27305</xdr:rowOff>
    </xdr:from>
    <xdr:to>
      <xdr:col>6</xdr:col>
      <xdr:colOff>2207260</xdr:colOff>
      <xdr:row>122</xdr:row>
      <xdr:rowOff>2819400</xdr:rowOff>
    </xdr:to>
    <xdr:pic>
      <xdr:nvPicPr>
        <xdr:cNvPr id="338" name="ID_7B5079D33D0F4480A3BA0A1F1B121E9C" descr="PHOTO-2026-01-02-15-32-36"/>
        <xdr:cNvPicPr>
          <a:picLocks noChangeAspect="1"/>
        </xdr:cNvPicPr>
      </xdr:nvPicPr>
      <xdr:blipFill>
        <a:blip r:embed="rId112"/>
        <a:srcRect t="10006" r="740" b="19985"/>
        <a:stretch>
          <a:fillRect/>
        </a:stretch>
      </xdr:blipFill>
      <xdr:spPr>
        <a:xfrm>
          <a:off x="11962765" y="315134625"/>
          <a:ext cx="2181860" cy="27920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tabSelected="1" zoomScale="107" zoomScaleNormal="107" workbookViewId="0">
      <pane ySplit="1" topLeftCell="A122" activePane="bottomLeft" state="frozen"/>
      <selection/>
      <selection pane="bottomLeft" activeCell="E123" sqref="E123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8" width="8.6640625" customWidth="1"/>
    <col min="9" max="9" width="13.015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27" t="s">
        <v>6</v>
      </c>
      <c r="H1" s="28"/>
      <c r="I1" s="28"/>
      <c r="J1" s="61" t="s">
        <v>7</v>
      </c>
      <c r="K1" s="62" t="s">
        <v>8</v>
      </c>
      <c r="L1" s="63" t="s">
        <v>9</v>
      </c>
      <c r="M1" s="64" t="s">
        <v>10</v>
      </c>
      <c r="N1" s="65" t="s">
        <v>11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12</v>
      </c>
      <c r="C2" s="8">
        <v>1000000</v>
      </c>
      <c r="D2" s="9"/>
      <c r="E2" s="29">
        <f>C2</f>
        <v>1000000</v>
      </c>
      <c r="F2" s="30" t="s">
        <v>13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14</v>
      </c>
      <c r="C3" s="8"/>
      <c r="D3" s="9">
        <v>1200</v>
      </c>
      <c r="E3" s="29">
        <f t="shared" ref="E3:E16" si="0">E2+C3-D3</f>
        <v>998800</v>
      </c>
      <c r="F3" s="30" t="s">
        <v>15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16</v>
      </c>
      <c r="C4" s="8"/>
      <c r="D4" s="9">
        <v>50000</v>
      </c>
      <c r="E4" s="29">
        <f t="shared" si="0"/>
        <v>948800</v>
      </c>
      <c r="F4" s="34" t="s">
        <v>17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18</v>
      </c>
      <c r="C5" s="8"/>
      <c r="D5" s="9">
        <v>255000</v>
      </c>
      <c r="E5" s="29">
        <f t="shared" si="0"/>
        <v>693800</v>
      </c>
      <c r="F5" s="36" t="s">
        <v>19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20</v>
      </c>
      <c r="C6" s="8"/>
      <c r="D6" s="9">
        <v>11000</v>
      </c>
      <c r="E6" s="29">
        <f t="shared" si="0"/>
        <v>682800</v>
      </c>
      <c r="F6" s="34" t="s">
        <v>21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22</v>
      </c>
      <c r="C7" s="8"/>
      <c r="D7" s="9">
        <v>113000</v>
      </c>
      <c r="E7" s="29">
        <f t="shared" si="0"/>
        <v>569800</v>
      </c>
      <c r="F7" s="36" t="s">
        <v>23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customFormat="1" ht="229.45" customHeight="1" spans="1:56">
      <c r="A8" s="6">
        <v>45975</v>
      </c>
      <c r="B8" s="7" t="s">
        <v>24</v>
      </c>
      <c r="C8" s="8"/>
      <c r="D8" s="9">
        <v>18000</v>
      </c>
      <c r="E8" s="29">
        <f t="shared" si="0"/>
        <v>551800</v>
      </c>
      <c r="F8" s="34" t="s">
        <v>25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customFormat="1" ht="100.4" customHeight="1" spans="1:56">
      <c r="A9" s="6">
        <v>45975</v>
      </c>
      <c r="B9" s="7" t="s">
        <v>26</v>
      </c>
      <c r="C9" s="8"/>
      <c r="D9" s="9">
        <v>36500</v>
      </c>
      <c r="E9" s="29">
        <f t="shared" si="0"/>
        <v>515300</v>
      </c>
      <c r="F9" s="34" t="s">
        <v>27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customFormat="1" ht="172.7" customHeight="1" spans="1:56">
      <c r="A10" s="6">
        <v>45978</v>
      </c>
      <c r="B10" s="7" t="s">
        <v>28</v>
      </c>
      <c r="C10" s="8"/>
      <c r="D10" s="9">
        <v>185500</v>
      </c>
      <c r="E10" s="29">
        <f t="shared" si="0"/>
        <v>329800</v>
      </c>
      <c r="F10" s="34" t="s">
        <v>29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customFormat="1" ht="169" customHeight="1" spans="1:56">
      <c r="A11" s="6">
        <v>45979</v>
      </c>
      <c r="B11" s="7" t="s">
        <v>28</v>
      </c>
      <c r="C11" s="8"/>
      <c r="D11" s="9">
        <v>27500</v>
      </c>
      <c r="E11" s="29">
        <f t="shared" si="0"/>
        <v>302300</v>
      </c>
      <c r="F11" s="34" t="s">
        <v>30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customFormat="1" ht="198.55" customHeight="1" spans="1:56">
      <c r="A12" s="6">
        <v>45979</v>
      </c>
      <c r="B12" s="7" t="s">
        <v>31</v>
      </c>
      <c r="C12" s="8"/>
      <c r="D12" s="9">
        <v>84000</v>
      </c>
      <c r="E12" s="29">
        <f t="shared" si="0"/>
        <v>218300</v>
      </c>
      <c r="F12" s="34" t="s">
        <v>32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customFormat="1" ht="270.2" customHeight="1" spans="1:56">
      <c r="A13" s="6">
        <v>45980</v>
      </c>
      <c r="B13" s="7" t="s">
        <v>33</v>
      </c>
      <c r="C13" s="8"/>
      <c r="D13" s="9">
        <v>52900</v>
      </c>
      <c r="E13" s="29">
        <f t="shared" si="0"/>
        <v>165400</v>
      </c>
      <c r="F13" s="36" t="s">
        <v>34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customFormat="1" ht="217.05" customHeight="1" spans="1:56">
      <c r="A14" s="6">
        <v>45980</v>
      </c>
      <c r="B14" s="7" t="s">
        <v>35</v>
      </c>
      <c r="C14" s="8"/>
      <c r="D14" s="9">
        <v>50000</v>
      </c>
      <c r="E14" s="29">
        <f t="shared" si="0"/>
        <v>115400</v>
      </c>
      <c r="F14" s="36" t="s">
        <v>36</v>
      </c>
      <c r="G14" s="35"/>
      <c r="H14" s="32" t="s">
        <v>37</v>
      </c>
      <c r="I14" s="32" t="s">
        <v>38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customFormat="1" ht="273.5" customHeight="1" spans="1:56">
      <c r="A15" s="6">
        <v>45982</v>
      </c>
      <c r="B15" s="7" t="s">
        <v>39</v>
      </c>
      <c r="C15" s="11"/>
      <c r="D15" s="9">
        <v>26000</v>
      </c>
      <c r="E15" s="29">
        <f t="shared" si="0"/>
        <v>89400</v>
      </c>
      <c r="F15" s="39" t="s">
        <v>40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customFormat="1" ht="226.4" customHeight="1" spans="1:56">
      <c r="A16" s="12">
        <v>45982</v>
      </c>
      <c r="B16" s="13" t="s">
        <v>41</v>
      </c>
      <c r="C16" s="14"/>
      <c r="D16" s="15">
        <v>60700</v>
      </c>
      <c r="E16" s="29">
        <f t="shared" si="0"/>
        <v>28700</v>
      </c>
      <c r="F16" s="36" t="s">
        <v>42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customFormat="1" ht="182.25" customHeight="1" spans="1:56">
      <c r="A17" s="12"/>
      <c r="B17" s="16"/>
      <c r="C17" s="17"/>
      <c r="D17" s="18"/>
      <c r="E17" s="41"/>
      <c r="F17" s="34" t="s">
        <v>43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customFormat="1" ht="218.4" customHeight="1" spans="1:56">
      <c r="A18" s="6"/>
      <c r="B18" s="19"/>
      <c r="C18" s="20"/>
      <c r="D18" s="21"/>
      <c r="E18" s="43"/>
      <c r="F18" s="34" t="s">
        <v>44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customFormat="1" ht="90" customHeight="1" spans="1:56">
      <c r="A19" s="6">
        <v>45986</v>
      </c>
      <c r="B19" s="7" t="s">
        <v>12</v>
      </c>
      <c r="C19" s="8">
        <v>1000000</v>
      </c>
      <c r="D19" s="9"/>
      <c r="E19" s="29">
        <f>E16+C19-D19</f>
        <v>1028700</v>
      </c>
      <c r="F19" s="30" t="s">
        <v>45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customFormat="1" ht="90" customHeight="1" spans="1:56">
      <c r="A20" s="6">
        <v>45986</v>
      </c>
      <c r="B20" s="7" t="s">
        <v>14</v>
      </c>
      <c r="C20" s="8"/>
      <c r="D20" s="9">
        <v>1200</v>
      </c>
      <c r="E20" s="29">
        <f t="shared" ref="E20:E83" si="1">E19+C20-D20</f>
        <v>1027500</v>
      </c>
      <c r="F20" s="30" t="s">
        <v>15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customFormat="1" ht="296.1" customHeight="1" spans="1:56">
      <c r="A21" s="6">
        <v>45987</v>
      </c>
      <c r="B21" s="7" t="s">
        <v>16</v>
      </c>
      <c r="C21" s="8"/>
      <c r="D21" s="9">
        <v>5000</v>
      </c>
      <c r="E21" s="29">
        <f t="shared" si="1"/>
        <v>1022500</v>
      </c>
      <c r="F21" s="34" t="s">
        <v>46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customFormat="1" ht="266.9" customHeight="1" spans="1:56">
      <c r="A22" s="6">
        <v>45987</v>
      </c>
      <c r="B22" s="7" t="s">
        <v>47</v>
      </c>
      <c r="C22" s="8"/>
      <c r="D22" s="9">
        <v>12750</v>
      </c>
      <c r="E22" s="29">
        <f t="shared" si="1"/>
        <v>1009750</v>
      </c>
      <c r="F22" s="39" t="s">
        <v>48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customFormat="1" ht="190.45" customHeight="1" spans="1:56">
      <c r="A23" s="6">
        <v>45987</v>
      </c>
      <c r="B23" s="7" t="s">
        <v>49</v>
      </c>
      <c r="C23" s="8"/>
      <c r="D23" s="9">
        <v>302500</v>
      </c>
      <c r="E23" s="29">
        <f t="shared" si="1"/>
        <v>707250</v>
      </c>
      <c r="F23" s="39" t="s">
        <v>50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customFormat="1" ht="145.5" customHeight="1" spans="1:56">
      <c r="A24" s="6">
        <v>45987</v>
      </c>
      <c r="B24" s="7" t="s">
        <v>51</v>
      </c>
      <c r="C24" s="8"/>
      <c r="D24" s="9">
        <v>89000</v>
      </c>
      <c r="E24" s="29">
        <f t="shared" si="1"/>
        <v>618250</v>
      </c>
      <c r="F24" s="36" t="s">
        <v>52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customFormat="1" ht="185.8" customHeight="1" spans="1:56">
      <c r="A25" s="6">
        <v>45988</v>
      </c>
      <c r="B25" s="7" t="s">
        <v>53</v>
      </c>
      <c r="C25" s="8"/>
      <c r="D25" s="8">
        <v>109337</v>
      </c>
      <c r="E25" s="29">
        <f t="shared" si="1"/>
        <v>508913</v>
      </c>
      <c r="F25" s="36" t="s">
        <v>54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customFormat="1" ht="257.4" customHeight="1" spans="1:56">
      <c r="A26" s="22">
        <v>45988</v>
      </c>
      <c r="B26" s="7" t="s">
        <v>55</v>
      </c>
      <c r="C26" s="8"/>
      <c r="D26" s="8">
        <v>35000</v>
      </c>
      <c r="E26" s="29">
        <f t="shared" si="1"/>
        <v>473913</v>
      </c>
      <c r="F26" s="34" t="s">
        <v>56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customFormat="1" ht="246.85" customHeight="1" spans="1:56">
      <c r="A27" s="22">
        <v>45988</v>
      </c>
      <c r="B27" s="7" t="s">
        <v>57</v>
      </c>
      <c r="C27" s="8"/>
      <c r="D27" s="8">
        <v>140000</v>
      </c>
      <c r="E27" s="29">
        <f t="shared" si="1"/>
        <v>333913</v>
      </c>
      <c r="F27" s="36" t="s">
        <v>58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customFormat="1" ht="316.35" customHeight="1" spans="1:56">
      <c r="A28" s="22">
        <v>45988</v>
      </c>
      <c r="B28" s="7" t="s">
        <v>59</v>
      </c>
      <c r="C28" s="8"/>
      <c r="D28" s="8">
        <v>44000</v>
      </c>
      <c r="E28" s="29">
        <f t="shared" si="1"/>
        <v>289913</v>
      </c>
      <c r="F28" s="34" t="s">
        <v>60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customFormat="1" ht="209.75" customHeight="1" spans="1:56">
      <c r="A29" s="22">
        <v>45988</v>
      </c>
      <c r="B29" s="7" t="s">
        <v>61</v>
      </c>
      <c r="C29" s="8"/>
      <c r="D29" s="8">
        <v>24000</v>
      </c>
      <c r="E29" s="29">
        <f t="shared" si="1"/>
        <v>265913</v>
      </c>
      <c r="F29" s="34" t="s">
        <v>62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customFormat="1" ht="94.25" customHeight="1" spans="1:56">
      <c r="A30" s="22">
        <v>45989</v>
      </c>
      <c r="B30" s="7" t="s">
        <v>63</v>
      </c>
      <c r="C30" s="8">
        <v>1000000</v>
      </c>
      <c r="D30" s="8"/>
      <c r="E30" s="29">
        <f t="shared" si="1"/>
        <v>1265913</v>
      </c>
      <c r="F30" s="30" t="s">
        <v>13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customFormat="1" ht="94.25" customHeight="1" spans="1:56">
      <c r="A31" s="22">
        <v>45989</v>
      </c>
      <c r="B31" s="7" t="s">
        <v>14</v>
      </c>
      <c r="C31" s="8"/>
      <c r="D31" s="8">
        <v>1000</v>
      </c>
      <c r="E31" s="29">
        <f t="shared" si="1"/>
        <v>1264913</v>
      </c>
      <c r="F31" s="30" t="s">
        <v>64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customFormat="1" ht="94.25" customHeight="1" spans="1:56">
      <c r="A32" s="22">
        <v>45989</v>
      </c>
      <c r="B32" s="7" t="s">
        <v>65</v>
      </c>
      <c r="C32" s="8"/>
      <c r="D32" s="8">
        <v>155247</v>
      </c>
      <c r="E32" s="29">
        <f t="shared" si="1"/>
        <v>1109666</v>
      </c>
      <c r="F32" s="36" t="s">
        <v>66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customFormat="1" ht="83.45" customHeight="1" spans="1:56">
      <c r="A33" s="22">
        <v>28</v>
      </c>
      <c r="B33" s="23" t="s">
        <v>67</v>
      </c>
      <c r="C33" s="24">
        <v>810</v>
      </c>
      <c r="D33" s="24"/>
      <c r="E33" s="29">
        <f t="shared" si="1"/>
        <v>1110476</v>
      </c>
      <c r="F33" s="48" t="s">
        <v>68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customFormat="1" ht="140.25" customHeight="1" spans="1:56">
      <c r="A34" s="6">
        <v>45990</v>
      </c>
      <c r="B34" s="7" t="s">
        <v>69</v>
      </c>
      <c r="C34" s="8"/>
      <c r="D34" s="9">
        <v>285000</v>
      </c>
      <c r="E34" s="29">
        <f t="shared" si="1"/>
        <v>825476</v>
      </c>
      <c r="F34" s="50" t="s">
        <v>70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customFormat="1" ht="97.1" customHeight="1" spans="1:56">
      <c r="A35" s="22">
        <v>45990</v>
      </c>
      <c r="B35" s="25" t="s">
        <v>26</v>
      </c>
      <c r="C35" s="26"/>
      <c r="D35" s="26">
        <v>14000</v>
      </c>
      <c r="E35" s="29">
        <f t="shared" si="1"/>
        <v>811476</v>
      </c>
      <c r="F35" s="51" t="s">
        <v>71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customFormat="1" ht="171" customHeight="1" spans="1:56">
      <c r="A36" s="22">
        <v>45991</v>
      </c>
      <c r="B36" s="25" t="s">
        <v>72</v>
      </c>
      <c r="C36" s="26"/>
      <c r="D36" s="26">
        <v>57500</v>
      </c>
      <c r="E36" s="29">
        <f t="shared" si="1"/>
        <v>753976</v>
      </c>
      <c r="F36" s="51" t="s">
        <v>73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customFormat="1" ht="217.8" customHeight="1" spans="1:56">
      <c r="A37" s="6">
        <v>45992</v>
      </c>
      <c r="B37" s="7" t="s">
        <v>74</v>
      </c>
      <c r="C37" s="8"/>
      <c r="D37" s="9">
        <v>94000</v>
      </c>
      <c r="E37" s="29">
        <f t="shared" si="1"/>
        <v>659976</v>
      </c>
      <c r="F37" s="50" t="s">
        <v>75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customFormat="1" ht="218.1" customHeight="1" spans="1:56">
      <c r="A38" s="6">
        <v>45992</v>
      </c>
      <c r="B38" s="10" t="s">
        <v>76</v>
      </c>
      <c r="C38" s="8"/>
      <c r="D38" s="9">
        <v>50000</v>
      </c>
      <c r="E38" s="29">
        <f t="shared" si="1"/>
        <v>609976</v>
      </c>
      <c r="F38" s="54" t="s">
        <v>77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customFormat="1" ht="216.3" customHeight="1" spans="1:56">
      <c r="A39" s="6">
        <v>45992</v>
      </c>
      <c r="B39" s="7" t="s">
        <v>35</v>
      </c>
      <c r="C39" s="8"/>
      <c r="D39" s="9">
        <v>100000</v>
      </c>
      <c r="E39" s="29">
        <f t="shared" si="1"/>
        <v>509976</v>
      </c>
      <c r="F39" s="54" t="s">
        <v>78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customFormat="1" ht="160.75" customHeight="1" spans="1:56">
      <c r="A40" s="22">
        <v>45993</v>
      </c>
      <c r="B40" s="25" t="s">
        <v>31</v>
      </c>
      <c r="C40" s="26"/>
      <c r="D40" s="26">
        <v>84000</v>
      </c>
      <c r="E40" s="29">
        <f t="shared" si="1"/>
        <v>425976</v>
      </c>
      <c r="F40" s="51" t="s">
        <v>32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customFormat="1" ht="80.35" customHeight="1" spans="1:56">
      <c r="A41" s="22">
        <v>45995</v>
      </c>
      <c r="B41" s="25" t="s">
        <v>79</v>
      </c>
      <c r="C41" s="26"/>
      <c r="D41" s="26">
        <v>115500</v>
      </c>
      <c r="E41" s="29">
        <f t="shared" si="1"/>
        <v>310476</v>
      </c>
      <c r="F41" s="51" t="s">
        <v>80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customFormat="1" ht="90" customHeight="1" spans="1:56">
      <c r="A42" s="22">
        <v>45995</v>
      </c>
      <c r="B42" s="25" t="s">
        <v>12</v>
      </c>
      <c r="C42" s="26">
        <v>3000000</v>
      </c>
      <c r="D42" s="26"/>
      <c r="E42" s="29">
        <f t="shared" si="1"/>
        <v>3310476</v>
      </c>
      <c r="F42" s="30" t="s">
        <v>81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customFormat="1" ht="90" customHeight="1" spans="1:56">
      <c r="A43" s="22">
        <v>45995</v>
      </c>
      <c r="B43" s="25" t="s">
        <v>14</v>
      </c>
      <c r="C43" s="26"/>
      <c r="D43" s="26">
        <v>1200</v>
      </c>
      <c r="E43" s="29">
        <f t="shared" si="1"/>
        <v>3309276</v>
      </c>
      <c r="F43" s="30" t="s">
        <v>15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customFormat="1" ht="219.45" customHeight="1" spans="1:56">
      <c r="A44" s="22">
        <v>45995</v>
      </c>
      <c r="B44" s="25" t="s">
        <v>82</v>
      </c>
      <c r="C44" s="26"/>
      <c r="D44" s="26">
        <v>164500</v>
      </c>
      <c r="E44" s="29">
        <f t="shared" si="1"/>
        <v>3144776</v>
      </c>
      <c r="F44" s="51" t="s">
        <v>83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customFormat="1" ht="256.1" customHeight="1" spans="1:56">
      <c r="A45" s="22">
        <v>45996</v>
      </c>
      <c r="B45" s="25" t="s">
        <v>84</v>
      </c>
      <c r="C45" s="26"/>
      <c r="D45" s="26">
        <v>22000</v>
      </c>
      <c r="E45" s="29">
        <f t="shared" si="1"/>
        <v>3122776</v>
      </c>
      <c r="F45" s="51" t="s">
        <v>85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customFormat="1" ht="163.9" customHeight="1" spans="1:56">
      <c r="A46" s="22">
        <v>45996</v>
      </c>
      <c r="B46" s="25" t="s">
        <v>86</v>
      </c>
      <c r="C46" s="26"/>
      <c r="D46" s="26">
        <v>402500</v>
      </c>
      <c r="E46" s="29">
        <f t="shared" si="1"/>
        <v>2720276</v>
      </c>
      <c r="F46" s="51" t="s">
        <v>87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customFormat="1" ht="206.45" customHeight="1" spans="1:56">
      <c r="A47" s="22">
        <v>45996</v>
      </c>
      <c r="B47" s="25" t="s">
        <v>61</v>
      </c>
      <c r="C47" s="26"/>
      <c r="D47" s="26">
        <v>74000</v>
      </c>
      <c r="E47" s="29">
        <f t="shared" si="1"/>
        <v>2646276</v>
      </c>
      <c r="F47" s="51" t="s">
        <v>88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customFormat="1" ht="409.5" customHeight="1" spans="1:56">
      <c r="A48" s="22">
        <v>45996</v>
      </c>
      <c r="B48" s="25" t="s">
        <v>59</v>
      </c>
      <c r="C48" s="26"/>
      <c r="D48" s="26">
        <v>167500</v>
      </c>
      <c r="E48" s="29">
        <f t="shared" si="1"/>
        <v>2478776</v>
      </c>
      <c r="F48" s="51" t="s">
        <v>89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90</v>
      </c>
      <c r="C49" s="8"/>
      <c r="D49" s="8">
        <v>152000</v>
      </c>
      <c r="E49" s="29">
        <f t="shared" si="1"/>
        <v>2326776</v>
      </c>
      <c r="F49" s="57" t="s">
        <v>91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92</v>
      </c>
      <c r="C50" s="8"/>
      <c r="D50" s="8">
        <v>22500</v>
      </c>
      <c r="E50" s="29">
        <f t="shared" si="1"/>
        <v>2304276</v>
      </c>
      <c r="F50" s="51" t="s">
        <v>93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31</v>
      </c>
      <c r="C51" s="26"/>
      <c r="D51" s="26">
        <v>70000</v>
      </c>
      <c r="E51" s="29">
        <f t="shared" si="1"/>
        <v>2234276</v>
      </c>
      <c r="F51" s="51" t="s">
        <v>94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90</v>
      </c>
      <c r="C52" s="26"/>
      <c r="D52" s="26">
        <v>114000</v>
      </c>
      <c r="E52" s="29">
        <f t="shared" si="1"/>
        <v>2120276</v>
      </c>
      <c r="F52" s="57" t="s">
        <v>91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95</v>
      </c>
      <c r="C53" s="26"/>
      <c r="D53" s="26">
        <v>15500</v>
      </c>
      <c r="E53" s="29">
        <f t="shared" si="1"/>
        <v>2104776</v>
      </c>
      <c r="F53" s="51" t="s">
        <v>96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59</v>
      </c>
      <c r="C54" s="26"/>
      <c r="D54" s="26">
        <v>112500</v>
      </c>
      <c r="E54" s="29">
        <f t="shared" si="1"/>
        <v>1992276</v>
      </c>
      <c r="F54" s="51" t="s">
        <v>97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59</v>
      </c>
      <c r="C55" s="26"/>
      <c r="D55" s="26">
        <v>94500</v>
      </c>
      <c r="E55" s="29">
        <f t="shared" si="1"/>
        <v>1897776</v>
      </c>
      <c r="F55" s="51" t="s">
        <v>98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99</v>
      </c>
      <c r="C56" s="26"/>
      <c r="D56" s="26">
        <v>354000</v>
      </c>
      <c r="E56" s="29">
        <f t="shared" si="1"/>
        <v>1543776</v>
      </c>
      <c r="F56" s="51" t="s">
        <v>100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59</v>
      </c>
      <c r="C57" s="26"/>
      <c r="D57" s="26">
        <v>170000</v>
      </c>
      <c r="E57" s="29">
        <f t="shared" si="1"/>
        <v>1373776</v>
      </c>
      <c r="F57" s="51" t="s">
        <v>101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102</v>
      </c>
      <c r="C58" s="26"/>
      <c r="D58" s="26">
        <v>140900</v>
      </c>
      <c r="E58" s="29">
        <f t="shared" si="1"/>
        <v>1232876</v>
      </c>
      <c r="F58" s="58" t="s">
        <v>103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104</v>
      </c>
      <c r="C59" s="26"/>
      <c r="D59" s="26">
        <v>103300</v>
      </c>
      <c r="E59" s="29">
        <f t="shared" si="1"/>
        <v>1129576</v>
      </c>
      <c r="F59" s="59" t="s">
        <v>105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106</v>
      </c>
      <c r="C60" s="26">
        <v>1500000</v>
      </c>
      <c r="D60" s="26"/>
      <c r="E60" s="29">
        <f t="shared" si="1"/>
        <v>2629576</v>
      </c>
      <c r="F60" s="30" t="s">
        <v>107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14</v>
      </c>
      <c r="C61" s="26"/>
      <c r="D61" s="26">
        <v>1200</v>
      </c>
      <c r="E61" s="29">
        <f t="shared" si="1"/>
        <v>2628376</v>
      </c>
      <c r="F61" s="30" t="s">
        <v>15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108</v>
      </c>
      <c r="C62" s="26"/>
      <c r="D62" s="26">
        <v>902500</v>
      </c>
      <c r="E62" s="29">
        <f t="shared" si="1"/>
        <v>1725876</v>
      </c>
      <c r="F62" s="60" t="s">
        <v>109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110</v>
      </c>
      <c r="C63" s="26">
        <v>900000</v>
      </c>
      <c r="D63" s="26"/>
      <c r="E63" s="29">
        <f t="shared" si="1"/>
        <v>2625876</v>
      </c>
      <c r="F63" s="30" t="s">
        <v>111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14</v>
      </c>
      <c r="C64" s="26"/>
      <c r="D64" s="26">
        <v>1000</v>
      </c>
      <c r="E64" s="29">
        <f t="shared" si="1"/>
        <v>2624876</v>
      </c>
      <c r="F64" s="30" t="s">
        <v>15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112</v>
      </c>
      <c r="C65" s="26"/>
      <c r="D65" s="26">
        <v>20000</v>
      </c>
      <c r="E65" s="29">
        <f t="shared" si="1"/>
        <v>2604876</v>
      </c>
      <c r="F65" s="59" t="s">
        <v>113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114</v>
      </c>
      <c r="C66" s="26"/>
      <c r="D66" s="26">
        <v>208500</v>
      </c>
      <c r="E66" s="29">
        <f t="shared" si="1"/>
        <v>2396376</v>
      </c>
      <c r="F66" s="68" t="s">
        <v>115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116</v>
      </c>
      <c r="C67" s="26"/>
      <c r="D67" s="26">
        <v>60000</v>
      </c>
      <c r="E67" s="29">
        <f t="shared" si="1"/>
        <v>2336376</v>
      </c>
      <c r="F67" s="58" t="s">
        <v>117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59</v>
      </c>
      <c r="C68" s="26"/>
      <c r="D68" s="26">
        <v>19000</v>
      </c>
      <c r="E68" s="29">
        <f t="shared" si="1"/>
        <v>2317376</v>
      </c>
      <c r="F68" s="68" t="s">
        <v>118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95</v>
      </c>
      <c r="C69" s="26"/>
      <c r="D69" s="26">
        <v>324000</v>
      </c>
      <c r="E69" s="29">
        <f t="shared" si="1"/>
        <v>1993376</v>
      </c>
      <c r="F69" s="51" t="s">
        <v>119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262.35" customHeight="1" spans="1:56">
      <c r="A70" s="22">
        <v>46007</v>
      </c>
      <c r="B70" s="25" t="s">
        <v>61</v>
      </c>
      <c r="C70" s="26"/>
      <c r="D70" s="26">
        <v>42000</v>
      </c>
      <c r="E70" s="29">
        <f t="shared" si="1"/>
        <v>1951376</v>
      </c>
      <c r="F70" s="68" t="s">
        <v>120</v>
      </c>
      <c r="G70" s="52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206.5" customHeight="1" spans="1:56">
      <c r="A71" s="22">
        <v>46007</v>
      </c>
      <c r="B71" s="25" t="s">
        <v>31</v>
      </c>
      <c r="C71" s="26"/>
      <c r="D71" s="26">
        <v>70000</v>
      </c>
      <c r="E71" s="29">
        <f t="shared" si="1"/>
        <v>1881376</v>
      </c>
      <c r="F71" s="51" t="s">
        <v>94</v>
      </c>
      <c r="G71" s="52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282.2" customHeight="1" spans="1:56">
      <c r="A72" s="22">
        <v>46008</v>
      </c>
      <c r="B72" s="25" t="s">
        <v>121</v>
      </c>
      <c r="C72" s="26"/>
      <c r="D72" s="26">
        <v>155850</v>
      </c>
      <c r="E72" s="29">
        <f t="shared" si="1"/>
        <v>1725526</v>
      </c>
      <c r="F72" s="68" t="s">
        <v>122</v>
      </c>
      <c r="G72" s="52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258.55" customHeight="1" spans="1:56">
      <c r="A73" s="22">
        <v>46008</v>
      </c>
      <c r="B73" s="25" t="s">
        <v>61</v>
      </c>
      <c r="C73" s="26"/>
      <c r="D73" s="26">
        <v>80000</v>
      </c>
      <c r="E73" s="29">
        <f t="shared" si="1"/>
        <v>1645526</v>
      </c>
      <c r="F73" s="51" t="s">
        <v>123</v>
      </c>
      <c r="G73" s="52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254.6" customHeight="1" spans="1:56">
      <c r="A74" s="22">
        <v>46010</v>
      </c>
      <c r="B74" s="25" t="s">
        <v>112</v>
      </c>
      <c r="C74" s="26"/>
      <c r="D74" s="26">
        <v>20000</v>
      </c>
      <c r="E74" s="29">
        <f t="shared" si="1"/>
        <v>1625526</v>
      </c>
      <c r="F74" s="51" t="s">
        <v>124</v>
      </c>
      <c r="G74" s="52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250.05" customHeight="1" spans="1:56">
      <c r="A75" s="22">
        <v>46010</v>
      </c>
      <c r="B75" s="25" t="s">
        <v>125</v>
      </c>
      <c r="C75" s="26"/>
      <c r="D75" s="26">
        <v>52000</v>
      </c>
      <c r="E75" s="29">
        <f t="shared" si="1"/>
        <v>1573526</v>
      </c>
      <c r="F75" s="51" t="s">
        <v>126</v>
      </c>
      <c r="G75" s="52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127</v>
      </c>
    </row>
    <row r="76" ht="96" customHeight="1" spans="1:56">
      <c r="A76" s="22">
        <v>46010</v>
      </c>
      <c r="B76" s="25" t="s">
        <v>128</v>
      </c>
      <c r="C76" s="26"/>
      <c r="D76" s="26">
        <v>212500</v>
      </c>
      <c r="E76" s="29">
        <f t="shared" si="1"/>
        <v>1361026</v>
      </c>
      <c r="F76" s="68" t="s">
        <v>129</v>
      </c>
      <c r="G76" s="52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404.15" customHeight="1" spans="1:56">
      <c r="A77" s="22">
        <v>46010</v>
      </c>
      <c r="B77" s="25" t="s">
        <v>130</v>
      </c>
      <c r="C77" s="26"/>
      <c r="D77" s="26">
        <v>16500</v>
      </c>
      <c r="E77" s="29">
        <f t="shared" si="1"/>
        <v>1344526</v>
      </c>
      <c r="F77" s="51" t="s">
        <v>131</v>
      </c>
      <c r="G77" s="52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270.45" customHeight="1" spans="1:56">
      <c r="A78" s="22">
        <v>46011</v>
      </c>
      <c r="B78" s="25" t="s">
        <v>99</v>
      </c>
      <c r="C78" s="26"/>
      <c r="D78" s="26">
        <v>193000</v>
      </c>
      <c r="E78" s="29">
        <f t="shared" si="1"/>
        <v>1151526</v>
      </c>
      <c r="F78" s="51" t="s">
        <v>132</v>
      </c>
      <c r="G78" s="52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286.25" customHeight="1" spans="1:56">
      <c r="A79" s="22">
        <v>46012</v>
      </c>
      <c r="B79" s="25" t="s">
        <v>99</v>
      </c>
      <c r="C79" s="26"/>
      <c r="D79" s="26">
        <v>30000</v>
      </c>
      <c r="E79" s="29">
        <f t="shared" si="1"/>
        <v>1121526</v>
      </c>
      <c r="F79" s="51" t="s">
        <v>133</v>
      </c>
      <c r="G79" s="52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279.75" customHeight="1" spans="1:56">
      <c r="A80" s="22">
        <v>46012</v>
      </c>
      <c r="B80" s="25" t="s">
        <v>134</v>
      </c>
      <c r="C80" s="26"/>
      <c r="D80" s="26">
        <v>32500</v>
      </c>
      <c r="E80" s="29">
        <f t="shared" si="1"/>
        <v>1089026</v>
      </c>
      <c r="F80" s="51" t="s">
        <v>135</v>
      </c>
      <c r="G80" s="52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2.2" customHeight="1" spans="1:56">
      <c r="A81" s="22">
        <v>46012</v>
      </c>
      <c r="B81" s="25" t="s">
        <v>136</v>
      </c>
      <c r="C81" s="26"/>
      <c r="D81" s="26">
        <v>902500</v>
      </c>
      <c r="E81" s="29">
        <f t="shared" si="1"/>
        <v>186526</v>
      </c>
      <c r="F81" s="51" t="s">
        <v>137</v>
      </c>
      <c r="G81" s="52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246.85" customHeight="1" spans="1:56">
      <c r="A82" s="22">
        <v>46013</v>
      </c>
      <c r="B82" s="25" t="s">
        <v>82</v>
      </c>
      <c r="C82" s="26"/>
      <c r="D82" s="26">
        <v>22500</v>
      </c>
      <c r="E82" s="29">
        <f t="shared" si="1"/>
        <v>164026</v>
      </c>
      <c r="F82" s="51" t="s">
        <v>138</v>
      </c>
      <c r="G82" s="52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110" customHeight="1" spans="1:56">
      <c r="A83" s="22">
        <v>46014</v>
      </c>
      <c r="B83" s="25" t="s">
        <v>106</v>
      </c>
      <c r="C83" s="26">
        <v>1500000</v>
      </c>
      <c r="D83" s="26"/>
      <c r="E83" s="29">
        <f t="shared" si="1"/>
        <v>1664026</v>
      </c>
      <c r="F83" s="30" t="s">
        <v>107</v>
      </c>
      <c r="G83" s="55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110" customHeight="1" spans="1:56">
      <c r="A84" s="22">
        <v>46014</v>
      </c>
      <c r="B84" s="25" t="s">
        <v>14</v>
      </c>
      <c r="C84" s="26"/>
      <c r="D84" s="26">
        <v>1200</v>
      </c>
      <c r="E84" s="29">
        <f t="shared" ref="E84:E135" si="2">E83+C84-D84</f>
        <v>1662826</v>
      </c>
      <c r="F84" s="30" t="s">
        <v>15</v>
      </c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103.8" customHeight="1" spans="1:56">
      <c r="A85" s="22">
        <v>46014</v>
      </c>
      <c r="B85" s="67" t="s">
        <v>95</v>
      </c>
      <c r="C85" s="26"/>
      <c r="D85" s="26">
        <v>212500</v>
      </c>
      <c r="E85" s="29">
        <f t="shared" si="2"/>
        <v>1450326</v>
      </c>
      <c r="F85" s="68" t="s">
        <v>139</v>
      </c>
      <c r="G85" s="52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183.9" customHeight="1" spans="1:56">
      <c r="A86" s="22">
        <v>46014</v>
      </c>
      <c r="B86" s="25" t="s">
        <v>95</v>
      </c>
      <c r="C86" s="26"/>
      <c r="D86" s="26">
        <v>257000</v>
      </c>
      <c r="E86" s="29">
        <f t="shared" si="2"/>
        <v>1193326</v>
      </c>
      <c r="F86" s="59" t="s">
        <v>140</v>
      </c>
      <c r="G86" s="52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210.6" customHeight="1" spans="1:56">
      <c r="A87" s="22">
        <v>46014</v>
      </c>
      <c r="B87" s="25" t="s">
        <v>86</v>
      </c>
      <c r="C87" s="26"/>
      <c r="D87" s="26">
        <v>167500</v>
      </c>
      <c r="E87" s="29">
        <f t="shared" si="2"/>
        <v>1025826</v>
      </c>
      <c r="F87" s="51" t="s">
        <v>141</v>
      </c>
      <c r="G87" s="52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252.9" customHeight="1" spans="1:56">
      <c r="A88" s="22">
        <v>46015</v>
      </c>
      <c r="B88" s="25" t="s">
        <v>142</v>
      </c>
      <c r="C88" s="26"/>
      <c r="D88" s="26">
        <v>289100</v>
      </c>
      <c r="E88" s="29">
        <f t="shared" si="2"/>
        <v>736726</v>
      </c>
      <c r="F88" s="70" t="s">
        <v>143</v>
      </c>
      <c r="G88" s="52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288.25" customHeight="1" spans="1:56">
      <c r="A89" s="22">
        <v>46015</v>
      </c>
      <c r="B89" s="25" t="s">
        <v>99</v>
      </c>
      <c r="C89" s="26"/>
      <c r="D89" s="26">
        <v>70000</v>
      </c>
      <c r="E89" s="29">
        <f t="shared" si="2"/>
        <v>666726</v>
      </c>
      <c r="F89" s="51" t="s">
        <v>144</v>
      </c>
      <c r="G89" s="52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200.5" customHeight="1" spans="1:56">
      <c r="A90" s="22">
        <v>46015</v>
      </c>
      <c r="B90" s="25" t="s">
        <v>86</v>
      </c>
      <c r="C90" s="26"/>
      <c r="D90" s="26">
        <v>12500</v>
      </c>
      <c r="E90" s="29">
        <f t="shared" si="2"/>
        <v>654226</v>
      </c>
      <c r="F90" s="51" t="s">
        <v>145</v>
      </c>
      <c r="G90" s="52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>
        <v>46016</v>
      </c>
      <c r="B91" s="25" t="s">
        <v>106</v>
      </c>
      <c r="C91" s="26">
        <v>1500000</v>
      </c>
      <c r="D91" s="26"/>
      <c r="E91" s="29">
        <f t="shared" si="2"/>
        <v>2154226</v>
      </c>
      <c r="F91" s="30" t="s">
        <v>107</v>
      </c>
      <c r="G91" s="71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>
        <v>46016</v>
      </c>
      <c r="B92" s="25" t="s">
        <v>14</v>
      </c>
      <c r="C92" s="26"/>
      <c r="D92" s="26">
        <v>1200</v>
      </c>
      <c r="E92" s="29">
        <f t="shared" si="2"/>
        <v>2153026</v>
      </c>
      <c r="F92" s="30" t="s">
        <v>15</v>
      </c>
      <c r="G92" s="71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207.65" customHeight="1" spans="1:56">
      <c r="A93" s="22">
        <v>46017</v>
      </c>
      <c r="B93" s="25" t="s">
        <v>31</v>
      </c>
      <c r="C93" s="26"/>
      <c r="D93" s="26">
        <v>68000</v>
      </c>
      <c r="E93" s="29">
        <f t="shared" si="2"/>
        <v>2085026</v>
      </c>
      <c r="F93" s="51" t="s">
        <v>94</v>
      </c>
      <c r="G93" s="52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203.35" customHeight="1" spans="1:56">
      <c r="A94" s="22">
        <v>46017</v>
      </c>
      <c r="B94" s="25" t="s">
        <v>51</v>
      </c>
      <c r="C94" s="26"/>
      <c r="D94" s="26">
        <v>58000</v>
      </c>
      <c r="E94" s="29">
        <f t="shared" si="2"/>
        <v>2027026</v>
      </c>
      <c r="F94" s="68" t="s">
        <v>146</v>
      </c>
      <c r="G94" s="52"/>
      <c r="H94" s="32"/>
      <c r="I94" s="32"/>
      <c r="J94" s="32"/>
      <c r="K94" s="32"/>
      <c r="L94" s="32"/>
      <c r="M94" s="28"/>
      <c r="N94" s="66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ht="409.5" customHeight="1" spans="1:56">
      <c r="A95" s="22">
        <v>46017</v>
      </c>
      <c r="B95" s="25" t="s">
        <v>147</v>
      </c>
      <c r="C95" s="26"/>
      <c r="D95" s="26">
        <v>22000</v>
      </c>
      <c r="E95" s="29">
        <f t="shared" si="2"/>
        <v>2005026</v>
      </c>
      <c r="F95" s="51" t="s">
        <v>148</v>
      </c>
      <c r="G95" s="52"/>
      <c r="H95" s="32"/>
      <c r="I95" s="32"/>
      <c r="J95" s="32"/>
      <c r="K95" s="32"/>
      <c r="L95" s="32"/>
      <c r="M95" s="28"/>
      <c r="N95" s="66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customFormat="1" ht="244.5" customHeight="1" spans="1:14">
      <c r="A96" s="22">
        <v>46017</v>
      </c>
      <c r="B96" s="25" t="s">
        <v>149</v>
      </c>
      <c r="C96" s="26"/>
      <c r="D96" s="26">
        <v>168500</v>
      </c>
      <c r="E96" s="29">
        <f t="shared" si="2"/>
        <v>1836526</v>
      </c>
      <c r="F96" s="68" t="s">
        <v>150</v>
      </c>
      <c r="G96" s="52"/>
      <c r="N96" s="2"/>
    </row>
    <row r="97" customFormat="1" ht="274.1" customHeight="1" spans="1:14">
      <c r="A97" s="22">
        <v>46017</v>
      </c>
      <c r="B97" s="25" t="s">
        <v>151</v>
      </c>
      <c r="C97" s="26"/>
      <c r="D97" s="26">
        <v>20500</v>
      </c>
      <c r="E97" s="29">
        <f t="shared" si="2"/>
        <v>1816026</v>
      </c>
      <c r="F97" s="68" t="s">
        <v>152</v>
      </c>
      <c r="G97" s="52"/>
      <c r="N97" s="2"/>
    </row>
    <row r="98" customFormat="1" ht="409.5" customHeight="1" spans="1:14">
      <c r="A98" s="22">
        <v>46018</v>
      </c>
      <c r="B98" s="25" t="s">
        <v>153</v>
      </c>
      <c r="C98" s="26"/>
      <c r="D98" s="26">
        <v>8000</v>
      </c>
      <c r="E98" s="29">
        <f t="shared" si="2"/>
        <v>1808026</v>
      </c>
      <c r="F98" s="68" t="s">
        <v>154</v>
      </c>
      <c r="G98" s="52"/>
      <c r="N98" s="2"/>
    </row>
    <row r="99" customFormat="1" ht="105.65" customHeight="1" spans="1:14">
      <c r="A99" s="22">
        <v>46019</v>
      </c>
      <c r="B99" s="25" t="s">
        <v>155</v>
      </c>
      <c r="C99" s="26"/>
      <c r="D99" s="26">
        <v>282500</v>
      </c>
      <c r="E99" s="29">
        <f t="shared" si="2"/>
        <v>1525526</v>
      </c>
      <c r="F99" s="68" t="s">
        <v>156</v>
      </c>
      <c r="G99" s="52"/>
      <c r="N99" s="2"/>
    </row>
    <row r="100" customFormat="1" ht="84.65" customHeight="1" spans="1:14">
      <c r="A100" s="22">
        <v>46019</v>
      </c>
      <c r="B100" s="25" t="s">
        <v>67</v>
      </c>
      <c r="C100" s="26">
        <v>5819</v>
      </c>
      <c r="D100" s="26"/>
      <c r="E100" s="29">
        <f t="shared" si="2"/>
        <v>1531345</v>
      </c>
      <c r="F100" s="72" t="s">
        <v>68</v>
      </c>
      <c r="G100" s="52"/>
      <c r="N100" s="2"/>
    </row>
    <row r="101" customFormat="1" ht="120.6" customHeight="1" spans="1:14">
      <c r="A101" s="22">
        <v>46020</v>
      </c>
      <c r="B101" s="25" t="s">
        <v>157</v>
      </c>
      <c r="C101" s="26"/>
      <c r="D101" s="26">
        <v>157747</v>
      </c>
      <c r="E101" s="29">
        <f t="shared" si="2"/>
        <v>1373598</v>
      </c>
      <c r="F101" s="68" t="s">
        <v>158</v>
      </c>
      <c r="G101" s="52"/>
      <c r="N101" s="2"/>
    </row>
    <row r="102" customFormat="1" ht="116.6" customHeight="1" spans="1:14">
      <c r="A102" s="22">
        <v>46020</v>
      </c>
      <c r="B102" s="25" t="s">
        <v>155</v>
      </c>
      <c r="C102" s="26"/>
      <c r="D102" s="26">
        <v>422500</v>
      </c>
      <c r="E102" s="29">
        <f t="shared" si="2"/>
        <v>951098</v>
      </c>
      <c r="F102" s="68" t="s">
        <v>159</v>
      </c>
      <c r="G102" s="52"/>
      <c r="N102" s="2"/>
    </row>
    <row r="103" customFormat="1" ht="409.5" customHeight="1" spans="1:14">
      <c r="A103" s="22">
        <v>46020</v>
      </c>
      <c r="B103" s="25" t="s">
        <v>160</v>
      </c>
      <c r="C103" s="26"/>
      <c r="D103" s="26">
        <v>78000</v>
      </c>
      <c r="E103" s="29">
        <f t="shared" si="2"/>
        <v>873098</v>
      </c>
      <c r="F103" s="68" t="s">
        <v>161</v>
      </c>
      <c r="G103" s="52"/>
      <c r="N103" s="2"/>
    </row>
    <row r="104" customFormat="1" ht="120.55" customHeight="1" spans="1:14">
      <c r="A104" s="22">
        <v>46020</v>
      </c>
      <c r="B104" s="25" t="s">
        <v>162</v>
      </c>
      <c r="C104" s="26"/>
      <c r="D104" s="26">
        <v>342500</v>
      </c>
      <c r="E104" s="29">
        <f t="shared" si="2"/>
        <v>530598</v>
      </c>
      <c r="F104" s="59" t="s">
        <v>163</v>
      </c>
      <c r="G104" s="52"/>
      <c r="N104" s="2"/>
    </row>
    <row r="105" customFormat="1" ht="214.25" customHeight="1" spans="1:14">
      <c r="A105" s="22">
        <v>46021</v>
      </c>
      <c r="B105" s="25" t="s">
        <v>86</v>
      </c>
      <c r="C105" s="26"/>
      <c r="D105" s="26">
        <v>22500</v>
      </c>
      <c r="E105" s="29">
        <f t="shared" si="2"/>
        <v>508098</v>
      </c>
      <c r="F105" s="59" t="s">
        <v>164</v>
      </c>
      <c r="G105" s="52"/>
      <c r="N105" s="2"/>
    </row>
    <row r="106" customFormat="1" ht="114.3" customHeight="1" spans="1:14">
      <c r="A106" s="22">
        <v>46021</v>
      </c>
      <c r="B106" s="25" t="s">
        <v>162</v>
      </c>
      <c r="C106" s="26"/>
      <c r="D106" s="26">
        <v>172500</v>
      </c>
      <c r="E106" s="29">
        <f t="shared" si="2"/>
        <v>335598</v>
      </c>
      <c r="F106" s="59" t="s">
        <v>165</v>
      </c>
      <c r="G106" s="52"/>
      <c r="N106" s="2"/>
    </row>
    <row r="107" customFormat="1" ht="216.3" customHeight="1" spans="1:14">
      <c r="A107" s="22">
        <v>46021</v>
      </c>
      <c r="B107" s="25" t="s">
        <v>160</v>
      </c>
      <c r="C107" s="26"/>
      <c r="D107" s="26">
        <v>54000</v>
      </c>
      <c r="E107" s="29">
        <f t="shared" si="2"/>
        <v>281598</v>
      </c>
      <c r="F107" s="68" t="s">
        <v>166</v>
      </c>
      <c r="G107" s="52"/>
      <c r="N107" s="2"/>
    </row>
    <row r="108" customFormat="1" ht="132.25" customHeight="1" spans="1:14">
      <c r="A108" s="22">
        <v>46021</v>
      </c>
      <c r="B108" s="25" t="s">
        <v>167</v>
      </c>
      <c r="C108" s="26"/>
      <c r="D108" s="26">
        <v>222280</v>
      </c>
      <c r="E108" s="29">
        <f t="shared" si="2"/>
        <v>59318</v>
      </c>
      <c r="F108" s="68" t="s">
        <v>168</v>
      </c>
      <c r="G108" s="52"/>
      <c r="N108" s="2"/>
    </row>
    <row r="109" customFormat="1" ht="208.4" customHeight="1" spans="1:14">
      <c r="A109" s="22">
        <v>46022</v>
      </c>
      <c r="B109" s="25" t="s">
        <v>51</v>
      </c>
      <c r="C109" s="26"/>
      <c r="D109" s="26">
        <v>58000</v>
      </c>
      <c r="E109" s="29">
        <f t="shared" si="2"/>
        <v>1318</v>
      </c>
      <c r="F109" s="68" t="s">
        <v>146</v>
      </c>
      <c r="G109" s="52"/>
      <c r="N109" s="2"/>
    </row>
    <row r="110" customFormat="1" ht="77" customHeight="1" spans="1:14">
      <c r="A110" s="22">
        <v>46022</v>
      </c>
      <c r="B110" s="25" t="s">
        <v>106</v>
      </c>
      <c r="C110" s="26">
        <v>3000000</v>
      </c>
      <c r="D110" s="26"/>
      <c r="E110" s="29">
        <f t="shared" si="2"/>
        <v>3001318</v>
      </c>
      <c r="F110" s="30" t="s">
        <v>81</v>
      </c>
      <c r="G110" s="73"/>
      <c r="N110" s="2"/>
    </row>
    <row r="111" customFormat="1" ht="77" customHeight="1" spans="1:14">
      <c r="A111" s="22">
        <v>46022</v>
      </c>
      <c r="B111" s="25" t="s">
        <v>14</v>
      </c>
      <c r="C111" s="26"/>
      <c r="D111" s="26">
        <v>1200</v>
      </c>
      <c r="E111" s="29">
        <f t="shared" si="2"/>
        <v>3000118</v>
      </c>
      <c r="F111" s="30" t="s">
        <v>15</v>
      </c>
      <c r="G111" s="74"/>
      <c r="N111" s="2"/>
    </row>
    <row r="112" customFormat="1" ht="139.05" customHeight="1" spans="1:14">
      <c r="A112" s="22">
        <v>46022</v>
      </c>
      <c r="B112" s="25" t="s">
        <v>95</v>
      </c>
      <c r="C112" s="26"/>
      <c r="D112" s="26">
        <v>462500</v>
      </c>
      <c r="E112" s="29">
        <f t="shared" si="2"/>
        <v>2537618</v>
      </c>
      <c r="F112" s="75" t="s">
        <v>169</v>
      </c>
      <c r="G112" s="76"/>
      <c r="N112" s="2"/>
    </row>
    <row r="113" customFormat="1" ht="263" customHeight="1" spans="1:14">
      <c r="A113" s="22">
        <v>46022</v>
      </c>
      <c r="B113" s="25" t="s">
        <v>170</v>
      </c>
      <c r="C113" s="26"/>
      <c r="D113" s="26">
        <v>42500</v>
      </c>
      <c r="E113" s="29">
        <f t="shared" si="2"/>
        <v>2495118</v>
      </c>
      <c r="F113" s="77" t="s">
        <v>171</v>
      </c>
      <c r="G113" s="76"/>
      <c r="H113" s="78"/>
      <c r="N113" s="2"/>
    </row>
    <row r="114" customFormat="1" ht="264.75" customHeight="1" spans="1:14">
      <c r="A114" s="22">
        <v>46023</v>
      </c>
      <c r="B114" s="25" t="s">
        <v>149</v>
      </c>
      <c r="C114" s="26"/>
      <c r="D114" s="26">
        <v>242500</v>
      </c>
      <c r="E114" s="29">
        <f t="shared" si="2"/>
        <v>2252618</v>
      </c>
      <c r="F114" s="79" t="s">
        <v>172</v>
      </c>
      <c r="G114" s="76"/>
      <c r="N114" s="2"/>
    </row>
    <row r="115" customFormat="1" ht="335.55" customHeight="1" spans="1:14">
      <c r="A115" s="22">
        <v>46024</v>
      </c>
      <c r="B115" s="25" t="s">
        <v>173</v>
      </c>
      <c r="C115" s="26"/>
      <c r="D115" s="26">
        <v>210300</v>
      </c>
      <c r="E115" s="29">
        <f t="shared" si="2"/>
        <v>2042318</v>
      </c>
      <c r="F115" s="77" t="s">
        <v>174</v>
      </c>
      <c r="G115" s="76"/>
      <c r="N115" s="2"/>
    </row>
    <row r="116" customFormat="1" ht="291.6" customHeight="1" spans="1:14">
      <c r="A116" s="22">
        <v>46024</v>
      </c>
      <c r="B116" s="25" t="s">
        <v>125</v>
      </c>
      <c r="C116" s="26"/>
      <c r="D116" s="26">
        <v>90000</v>
      </c>
      <c r="E116" s="29">
        <f t="shared" si="2"/>
        <v>1952318</v>
      </c>
      <c r="F116" s="75" t="s">
        <v>175</v>
      </c>
      <c r="G116" s="76"/>
      <c r="N116" s="2"/>
    </row>
    <row r="117" customFormat="1" ht="267.85" customHeight="1" spans="1:14">
      <c r="A117" s="22">
        <v>46024</v>
      </c>
      <c r="B117" s="25" t="s">
        <v>176</v>
      </c>
      <c r="C117" s="26"/>
      <c r="D117" s="26">
        <v>129000</v>
      </c>
      <c r="E117" s="29">
        <f t="shared" si="2"/>
        <v>1823318</v>
      </c>
      <c r="F117" s="77" t="s">
        <v>177</v>
      </c>
      <c r="G117" s="76"/>
      <c r="N117" s="2"/>
    </row>
    <row r="118" customFormat="1" ht="197.65" customHeight="1" spans="1:14">
      <c r="A118" s="22">
        <v>46024</v>
      </c>
      <c r="B118" s="25" t="s">
        <v>51</v>
      </c>
      <c r="C118" s="26"/>
      <c r="D118" s="26">
        <v>44500</v>
      </c>
      <c r="E118" s="29">
        <f t="shared" si="2"/>
        <v>1778818</v>
      </c>
      <c r="F118" s="79" t="s">
        <v>178</v>
      </c>
      <c r="G118" s="76"/>
      <c r="N118" s="2"/>
    </row>
    <row r="119" customFormat="1" ht="265.8" customHeight="1" spans="1:14">
      <c r="A119" s="22">
        <v>46024</v>
      </c>
      <c r="B119" s="25" t="s">
        <v>179</v>
      </c>
      <c r="C119" s="26"/>
      <c r="D119" s="26">
        <v>111000</v>
      </c>
      <c r="E119" s="29">
        <f t="shared" si="2"/>
        <v>1667818</v>
      </c>
      <c r="F119" s="77" t="s">
        <v>180</v>
      </c>
      <c r="G119" s="76"/>
      <c r="N119" s="2"/>
    </row>
    <row r="120" customFormat="1" ht="257.75" customHeight="1" spans="1:14">
      <c r="A120" s="22">
        <v>46024</v>
      </c>
      <c r="B120" s="25" t="s">
        <v>181</v>
      </c>
      <c r="C120" s="26"/>
      <c r="D120" s="26">
        <v>36000</v>
      </c>
      <c r="E120" s="29">
        <f t="shared" si="2"/>
        <v>1631818</v>
      </c>
      <c r="F120" s="79" t="s">
        <v>182</v>
      </c>
      <c r="G120" s="76"/>
      <c r="N120" s="2"/>
    </row>
    <row r="121" customFormat="1" ht="246.1" customHeight="1" spans="1:14">
      <c r="A121" s="22">
        <v>46024</v>
      </c>
      <c r="B121" s="25" t="s">
        <v>183</v>
      </c>
      <c r="C121" s="26"/>
      <c r="D121" s="26">
        <v>300100</v>
      </c>
      <c r="E121" s="29">
        <f t="shared" si="2"/>
        <v>1331718</v>
      </c>
      <c r="F121" s="79" t="s">
        <v>184</v>
      </c>
      <c r="G121" s="76"/>
      <c r="N121" s="2"/>
    </row>
    <row r="122" customFormat="1" ht="214.45" customHeight="1" spans="1:14">
      <c r="A122" s="22">
        <v>46024</v>
      </c>
      <c r="B122" s="25" t="s">
        <v>185</v>
      </c>
      <c r="C122" s="26"/>
      <c r="D122" s="26">
        <v>29475</v>
      </c>
      <c r="E122" s="29">
        <f t="shared" si="2"/>
        <v>1302243</v>
      </c>
      <c r="F122" s="77" t="s">
        <v>186</v>
      </c>
      <c r="G122" s="76"/>
      <c r="I122" s="78"/>
      <c r="N122" s="2"/>
    </row>
    <row r="123" customFormat="1" ht="223.2" customHeight="1" spans="1:14">
      <c r="A123" s="22">
        <v>46024</v>
      </c>
      <c r="B123" s="25" t="s">
        <v>149</v>
      </c>
      <c r="C123" s="26"/>
      <c r="D123" s="26">
        <v>236500</v>
      </c>
      <c r="E123" s="29">
        <f t="shared" si="2"/>
        <v>1065743</v>
      </c>
      <c r="F123" s="79" t="s">
        <v>187</v>
      </c>
      <c r="G123" s="76"/>
      <c r="N123" s="2"/>
    </row>
    <row r="124" customFormat="1" ht="15.75" customHeight="1" spans="1:14">
      <c r="A124" s="22"/>
      <c r="B124" s="25"/>
      <c r="C124" s="26"/>
      <c r="D124" s="26"/>
      <c r="E124" s="29">
        <f t="shared" si="2"/>
        <v>1065743</v>
      </c>
      <c r="F124" s="80"/>
      <c r="G124" s="81"/>
      <c r="N124" s="2"/>
    </row>
    <row r="125" customFormat="1" ht="15.75" customHeight="1" spans="1:14">
      <c r="A125" s="22"/>
      <c r="B125" s="25"/>
      <c r="C125" s="26"/>
      <c r="D125" s="26"/>
      <c r="E125" s="29">
        <f t="shared" si="2"/>
        <v>1065743</v>
      </c>
      <c r="F125" s="80"/>
      <c r="G125" s="81"/>
      <c r="N125" s="2"/>
    </row>
    <row r="126" customFormat="1" ht="15.75" customHeight="1" spans="1:14">
      <c r="A126" s="22"/>
      <c r="B126" s="25"/>
      <c r="C126" s="26"/>
      <c r="D126" s="26"/>
      <c r="E126" s="29">
        <f t="shared" si="2"/>
        <v>1065743</v>
      </c>
      <c r="F126" s="80"/>
      <c r="G126" s="81"/>
      <c r="N126" s="2"/>
    </row>
    <row r="127" customFormat="1" ht="15.75" customHeight="1" spans="1:14">
      <c r="A127" s="22"/>
      <c r="B127" s="25"/>
      <c r="C127" s="26"/>
      <c r="D127" s="26"/>
      <c r="E127" s="29">
        <f t="shared" si="2"/>
        <v>1065743</v>
      </c>
      <c r="F127" s="80"/>
      <c r="G127" s="81"/>
      <c r="N127" s="2"/>
    </row>
    <row r="128" customFormat="1" ht="15.75" customHeight="1" spans="1:14">
      <c r="A128" s="22"/>
      <c r="B128" s="25"/>
      <c r="C128" s="26"/>
      <c r="D128" s="26"/>
      <c r="E128" s="29">
        <f t="shared" si="2"/>
        <v>1065743</v>
      </c>
      <c r="F128" s="80"/>
      <c r="G128" s="81"/>
      <c r="N128" s="2"/>
    </row>
    <row r="129" customFormat="1" ht="15.75" customHeight="1" spans="1:14">
      <c r="A129" s="22"/>
      <c r="B129" s="25"/>
      <c r="C129" s="26"/>
      <c r="D129" s="26"/>
      <c r="E129" s="29">
        <f t="shared" si="2"/>
        <v>1065743</v>
      </c>
      <c r="F129" s="80"/>
      <c r="G129" s="81"/>
      <c r="N129" s="2"/>
    </row>
    <row r="130" customFormat="1" ht="15.75" customHeight="1" spans="1:14">
      <c r="A130" s="22"/>
      <c r="B130" s="25"/>
      <c r="C130" s="26"/>
      <c r="D130" s="26"/>
      <c r="E130" s="29">
        <f t="shared" si="2"/>
        <v>1065743</v>
      </c>
      <c r="F130" s="80"/>
      <c r="G130" s="81"/>
      <c r="N130" s="2"/>
    </row>
    <row r="131" customFormat="1" ht="15.75" customHeight="1" spans="1:14">
      <c r="A131" s="22"/>
      <c r="B131" s="25"/>
      <c r="C131" s="26"/>
      <c r="D131" s="26"/>
      <c r="E131" s="29">
        <f t="shared" si="2"/>
        <v>1065743</v>
      </c>
      <c r="F131" s="80"/>
      <c r="G131" s="81"/>
      <c r="N131" s="2"/>
    </row>
    <row r="132" customFormat="1" ht="15.75" customHeight="1" spans="1:14">
      <c r="A132" s="22"/>
      <c r="B132" s="25"/>
      <c r="C132" s="26"/>
      <c r="D132" s="26"/>
      <c r="E132" s="29">
        <f t="shared" si="2"/>
        <v>1065743</v>
      </c>
      <c r="F132" s="80"/>
      <c r="G132" s="81"/>
      <c r="N132" s="2"/>
    </row>
    <row r="133" customFormat="1" ht="15.75" customHeight="1" spans="1:14">
      <c r="A133" s="22"/>
      <c r="B133" s="25"/>
      <c r="C133" s="26"/>
      <c r="D133" s="26"/>
      <c r="E133" s="29">
        <f t="shared" si="2"/>
        <v>1065743</v>
      </c>
      <c r="F133" s="80"/>
      <c r="G133" s="81"/>
      <c r="N133" s="2"/>
    </row>
    <row r="134" customFormat="1" ht="15.75" customHeight="1" spans="1:14">
      <c r="A134" s="22"/>
      <c r="B134" s="25"/>
      <c r="C134" s="26"/>
      <c r="D134" s="26"/>
      <c r="E134" s="29">
        <f t="shared" si="2"/>
        <v>1065743</v>
      </c>
      <c r="F134" s="80"/>
      <c r="G134" s="81"/>
      <c r="N134" s="2"/>
    </row>
    <row r="135" customFormat="1" ht="15.75" customHeight="1" spans="1:14">
      <c r="A135" s="22"/>
      <c r="B135" s="25"/>
      <c r="C135" s="26"/>
      <c r="D135" s="26"/>
      <c r="E135" s="29">
        <f t="shared" si="2"/>
        <v>1065743</v>
      </c>
      <c r="F135" s="80"/>
      <c r="G135" s="81"/>
      <c r="N135" s="2"/>
    </row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1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  <mergeCell ref="G83:G84"/>
    <mergeCell ref="G110:G111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2025-01-25T12:20:00Z</dcterms:created>
  <dcterms:modified xsi:type="dcterms:W3CDTF">2026-01-02T15:44:21Z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1033-12.1.23152.23152</vt:lpwstr>
  </property>
</Properties>
</file>