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 firstSheet="2"/>
  </bookViews>
  <sheets>
    <sheet name="Petty Cash Andika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<sst xmlns="http://schemas.openxmlformats.org/spreadsheetml/2006/main" count="289" uniqueCount="204">
  <si>
    <t>Tanggal</t>
  </si>
  <si>
    <t>Rincian Transaksi</t>
  </si>
  <si>
    <t>Debit</t>
  </si>
  <si>
    <t>Kredit</t>
  </si>
  <si>
    <t>Saldo</t>
  </si>
  <si>
    <t>Deskripsi</t>
  </si>
  <si>
    <t>Invoice</t>
  </si>
  <si>
    <t>LEGEND :</t>
  </si>
  <si>
    <t>FLOOR</t>
  </si>
  <si>
    <t>BAR</t>
  </si>
  <si>
    <t>KITCHEN</t>
  </si>
  <si>
    <t>SHISHA</t>
  </si>
  <si>
    <t>FROM PETTY CASH BRI</t>
  </si>
  <si>
    <t>TOPPED UP RP. 1.000.000</t>
  </si>
  <si>
    <t>OVO ADMIN FEE</t>
  </si>
  <si>
    <t>ADMIN FEE RP. 1.200</t>
  </si>
  <si>
    <t>BSM PRINTING BALI</t>
  </si>
  <si>
    <t>PRINTIING SALES REPORT FOR FLOOR</t>
  </si>
  <si>
    <t>SINAR MULIA FOTOKOPI</t>
  </si>
  <si>
    <t>PRINT EDIBLE PAPER</t>
  </si>
  <si>
    <t>SARASWATI PRINTING FOTOKOPI</t>
  </si>
  <si>
    <t>PRINT &amp; FOTOCOPY OF SCHEDULE CHANGE REQUEST (CHEF)</t>
  </si>
  <si>
    <t>SAYUR, BUAH DAN SEMBAKO (BUK BUNGA)</t>
  </si>
  <si>
    <t>PURCHASE OF URGENT BAR SUPPLIES</t>
  </si>
  <si>
    <t>TOKO DEMAK BAUT MATERIIAL</t>
  </si>
  <si>
    <t>PURCHASE OF SCREWS TO REPAIR CEILING</t>
  </si>
  <si>
    <t>GRAMEDIA 003 B GALERIA</t>
  </si>
  <si>
    <t>PURCHASE OF WHITE CARTON PAPER</t>
  </si>
  <si>
    <t>BALI STARS PROMOSINDO (BCA)</t>
  </si>
  <si>
    <t>(PRINT NEW BALAGAN STICKER &amp; FLOWER MAINTENANCE INSTRUCTIONS) + ADMIN FEE RP. 2500</t>
  </si>
  <si>
    <t>(PRINT STICKER "PLEASE BE CAREFUL") + ADMIN FEE RP. 2500</t>
  </si>
  <si>
    <t>ANNA FLORIST</t>
  </si>
  <si>
    <t>PURCHASE FLOOR FLOWER</t>
  </si>
  <si>
    <t>PEPITO EXPRESS PECATU</t>
  </si>
  <si>
    <t>PURCHASE PUFF PASTRY</t>
  </si>
  <si>
    <t>TOKO BUAH PUSPITA</t>
  </si>
  <si>
    <t>PURCHASE ROYAL NZ APPLE</t>
  </si>
  <si>
    <t>&lt;&lt;&lt;&lt;&lt;&lt;&lt;</t>
  </si>
  <si>
    <t>BALANCE WHEN PROPOSING TOP UP</t>
  </si>
  <si>
    <t>XJAU - MR.D.I.Y RUKO JIMB</t>
  </si>
  <si>
    <t>PURCHASE TORCH REFILL</t>
  </si>
  <si>
    <t>KADEK ANDIKA PUTRA (BCA) + ADMIN FEE RP 2.500</t>
  </si>
  <si>
    <t>REIMBURSE PURCHASE OF JOLLY TIME POPCORN USING PERSONAL CASH MONEY Rp 17.200</t>
  </si>
  <si>
    <t>REIMBURSE BALINESE OFFERING PURCHASE USING MY PERSONAL CASH MONEY Rp. 10.000</t>
  </si>
  <si>
    <t>REIMBURSE BALINESE COOKIES PURCHASE USING MY PERSONAL CASH MONEY Rp. 31.000</t>
  </si>
  <si>
    <t>TOP UP BY LEMESY RP. 1.000.000</t>
  </si>
  <si>
    <t>PRINTING ART LABEL FOR PAINTING NOVEMBER 2025 - JANUARY 2026</t>
  </si>
  <si>
    <t>FRESHINDO TUKAD YEH AYA</t>
  </si>
  <si>
    <t>PURCHASING TORCH REFILL (GAS LIGHTER 84 G</t>
  </si>
  <si>
    <t>TRANSFER TO NI LUH MULIA DEWI (BCA). MULIA JAYA</t>
  </si>
  <si>
    <t>PAYING BILL OF MULIA JAYA (BAR)</t>
  </si>
  <si>
    <t>CM ULUWATU</t>
  </si>
  <si>
    <t>PURCHASE URGENT TKW BOX L FOR KITCHEN</t>
  </si>
  <si>
    <t>PT OLMEC INDUSTRIES INDONESIAN (BNI)</t>
  </si>
  <si>
    <t>PURCHASING NACHOS</t>
  </si>
  <si>
    <t>TRIA GARDEN HO</t>
  </si>
  <si>
    <t>PURCHASING INSECTICIDE</t>
  </si>
  <si>
    <t>BAR ESSENTIALS ULUWATU</t>
  </si>
  <si>
    <t>PURCHASING BAMBOO COCTAIL PICK (BAR)</t>
  </si>
  <si>
    <t>MR.D.I.Y RK JIMBARAN</t>
  </si>
  <si>
    <t>PURCHASING DOUBLE TAPE (FLOOR)</t>
  </si>
  <si>
    <t>ARTHAYASA PHOTO HO</t>
  </si>
  <si>
    <t>PURCHASING 2 SPIDOL (MARKER) FOR KITCHEN AND FLOOR</t>
  </si>
  <si>
    <t>FROM PETTY CASH BCA</t>
  </si>
  <si>
    <t>ADMIN FEE RP. 1.000</t>
  </si>
  <si>
    <t>KEMFOOD BALI</t>
  </si>
  <si>
    <t>PURCHASING SALAMI (KITCHEN)</t>
  </si>
  <si>
    <t>BUNGA OVO NABUNG (REWARDS)</t>
  </si>
  <si>
    <t>RECEIVED INTEREST FROM OVO SAVINGS</t>
  </si>
  <si>
    <t>THE CHAI</t>
  </si>
  <si>
    <t>PURCHASE CHAMOMILE TEA</t>
  </si>
  <si>
    <t>MAX STAPLES 10</t>
  </si>
  <si>
    <t>NIRMALA BALANGAN</t>
  </si>
  <si>
    <t>BAYGON FOR BAR TO KILL INSECTS</t>
  </si>
  <si>
    <t>BUMDES</t>
  </si>
  <si>
    <t>PURCHASE GREEN MUSTARD, CUCUMBER, ORANGE</t>
  </si>
  <si>
    <t>DEWATA FRESH FRUIT</t>
  </si>
  <si>
    <t>PURCHASE MANGO</t>
  </si>
  <si>
    <t>IMPORTED LEMONk FOR BAR</t>
  </si>
  <si>
    <t>BALIARTSUPPLIESJIMBARAN</t>
  </si>
  <si>
    <t>PURCHASE PAINTS FOR ART</t>
  </si>
  <si>
    <t>TOPPED UP RP. 3.000.000</t>
  </si>
  <si>
    <t>TRANSFER KE LUH DINA ANGGRA WAHY</t>
  </si>
  <si>
    <t>MANDIRI TRANSFER FOR FLOOR TO BUYBALINESE OFFERING UTILITIES ADMIN FEE RP. 2.500</t>
  </si>
  <si>
    <t>SARANA CIPTA AGRO 1</t>
  </si>
  <si>
    <t>PURCHASING PLANT FERTILIZER</t>
  </si>
  <si>
    <t>TRANSFER KE BALI STARS CV</t>
  </si>
  <si>
    <t>PRINTING 10 SHEET OF VINYL STICKER</t>
  </si>
  <si>
    <t>PURCHASE 12 PLASTIC MAP, 2 SHEET PROTECTOR</t>
  </si>
  <si>
    <t>PURCHASE 2 GLASS, LED STRIPE, BATTERY FOR CHRISTMAS</t>
  </si>
  <si>
    <t>THE CHAI ULUWATU</t>
  </si>
  <si>
    <t>PURCHASE DA HONG PAO "ROU GUI"</t>
  </si>
  <si>
    <t>TRANSFER KE NI KOMANG DIAH LESTA</t>
  </si>
  <si>
    <t>REIMBURSE CANANG (BALINESE OFFERING) FOR FLOOR + ADMIN FEE RP 2.500</t>
  </si>
  <si>
    <t>PURCHASE FLOWERS FOR FLOOR</t>
  </si>
  <si>
    <t>TRANSFER KE KADEK ANDIKA PUTRA</t>
  </si>
  <si>
    <t>REIMBURSEMENT OF PRINTING 23 SHEETS OF FRANCHISE AGREEMENT PAPER FOR QUIZ USING PERSONAL MONEY</t>
  </si>
  <si>
    <t>PURCHASE OF 2 DOUBLE TAPE, 1 BIG TRANSPARANT TAPE, 1 PACKAGE OF SMALL TAPE</t>
  </si>
  <si>
    <t>PURCHASE PHONE CHARGER FOR FLOOR</t>
  </si>
  <si>
    <t>TOKO KARYA NIRMALA</t>
  </si>
  <si>
    <t>PURCHASING PAINTS FOR CINEMA AND FLOOR CEILING</t>
  </si>
  <si>
    <t>PURCHASE 3G ADAPTER SWITCH</t>
  </si>
  <si>
    <t>DAPUR PRIMA</t>
  </si>
  <si>
    <t>PURCHASE OF TRASH CONTAINER</t>
  </si>
  <si>
    <t>TRANSFER KE BAYU RAHADIAN P</t>
  </si>
  <si>
    <t>REIMBURSE PURCHASE OF 2 BAR KNIFE TO PAK BAYU BAR MANAGER</t>
  </si>
  <si>
    <t>BANK BRI</t>
  </si>
  <si>
    <t>TOPPED UP RP. 1.500.000</t>
  </si>
  <si>
    <t>TRANSFER KE IRINA TERESHCHENKO</t>
  </si>
  <si>
    <t>PAYMENT TO IRINA BY OVO TRANSFER</t>
  </si>
  <si>
    <t>BANK BCA</t>
  </si>
  <si>
    <t>MOVING CASH RECEIVED FOR IRINA TO OVO ACCOUNT</t>
  </si>
  <si>
    <t>SHEENA CELL-HO</t>
  </si>
  <si>
    <t>PURCHASING 4 NAPKIN POLISH FOR BAR</t>
  </si>
  <si>
    <t>TRANSFER KE MUHAMMAD KOMARUDIN</t>
  </si>
  <si>
    <t>PURCHASING DAIRY FRESH MILK FOR KITCHEN</t>
  </si>
  <si>
    <t>TRANSFER KE GERALDO ANDERSON</t>
  </si>
  <si>
    <t>REIMBURSE SHISHA PURCHASE OF 5 BRUSH</t>
  </si>
  <si>
    <t>PURCHASING BROOM FOR KITCHEN</t>
  </si>
  <si>
    <t>REIMBURSING PURCHASE OF GYSUM (4), HOLO 0.25X2X4 (2), CORNICE (5KG), GYSUM TAPE (1). OVO GOT PROBLEM AT THE TIME SO I HAVE TO USE BCA FOR PAYMENT</t>
  </si>
  <si>
    <t>PURCHASE SHEET PROTECTOR AND BIG CLIP TILE MAP BLUE AND BLACK COLOR FOR CHEF</t>
  </si>
  <si>
    <t>TIARA DEWATA SOPUTAN</t>
  </si>
  <si>
    <t>PURCHASE  5 PACKS OF JOLLY TIME BIG CHEEZ POPCORN FOR KITCHEN</t>
  </si>
  <si>
    <t>PURCHASE 1 BOX OF STAPLES REFILL FOR FLOOR</t>
  </si>
  <si>
    <t>PURCHASING NAPKIN FOR FLOOR</t>
  </si>
  <si>
    <t>PENNA MART II MBL</t>
  </si>
  <si>
    <t>PURCHASING RAMI THREAD</t>
  </si>
  <si>
    <t>K</t>
  </si>
  <si>
    <t>VAEKA NUROHMI</t>
  </si>
  <si>
    <t>PURCHASING FRESH MILK FOR KITCHEN</t>
  </si>
  <si>
    <t>TRANSFER KE SDRI CINDY FITRIA CAHYANI</t>
  </si>
  <si>
    <t>REIMBURSING FLOOR PURCHASE OF NATURAL RAFFIA AT D.I.Y TO CINDY</t>
  </si>
  <si>
    <t>PURCHASING 2 KG OF PAINT 1872 AND 1 AC HOSE PLASTER</t>
  </si>
  <si>
    <t>PURCHASE EXTRA 3KG CORNISE FOR CEILLING REPARATION</t>
  </si>
  <si>
    <t>TRANSFER KE I PUTU PRAM ADHIPUTRA WA</t>
  </si>
  <si>
    <t>PURCHASE RAJAWALI GLUE FOR CEILLING AND 1 KG OF CEMENT + ADMIN FEE</t>
  </si>
  <si>
    <t>TRANSFER KE IKSAN SAFRUDI</t>
  </si>
  <si>
    <t>PAYMENT FOR HANDYMAN FOR REPAIRING THE CEILLING</t>
  </si>
  <si>
    <t>REIMBURSE CANANG (BALINESE OFFERING) FOR FLOOR (DINA) + ADMIN FEE RP 2.500</t>
  </si>
  <si>
    <t>REIMBURSE PURCHASE OF ABISEKA FRESH MILK TO ANDIKA PURCHASING</t>
  </si>
  <si>
    <t>REIMBURSE PURCHASE OF THE CHAI CHAMOMILE TEA 210 GRAMS TO ANDIKA PURCHASING</t>
  </si>
  <si>
    <t>PRINTING NEW YEAR BANNER ON BALISTARS</t>
  </si>
  <si>
    <t>DAPUR PRIMA GATSU</t>
  </si>
  <si>
    <t>Purchase balagan order stuff for kitchen w OVO</t>
  </si>
  <si>
    <t>PURCHASE PAINT 1873 FOR FLOOR CEILLING</t>
  </si>
  <si>
    <t>PRINTING SIGN FOR PRIVATE EVENT</t>
  </si>
  <si>
    <t>PURCHASE 2 PACKS OF KEBAB STICK FOR KITCHEN</t>
  </si>
  <si>
    <t>ULULANI DREAMLAND 1</t>
  </si>
  <si>
    <t>PAID 22 SHEET OF PRINT OUT FOR MS. ANGELICA AT LOBBY'S RECEPTIONIST</t>
  </si>
  <si>
    <t>TRANSFER KE AHMAD SYIHAN ASHIILAH MU</t>
  </si>
  <si>
    <t>PURCHASE 3 PACKS OF TORTILLA WRAP INCLUDING GOSEND FEE</t>
  </si>
  <si>
    <t>NIRMALA SUPERMARKET UGS</t>
  </si>
  <si>
    <t>PURCHASE CHAFFER CANDLE FOR DISH</t>
  </si>
  <si>
    <t>BERSAUDARA FAZZ FAZZ</t>
  </si>
  <si>
    <t>PURCHASE 1 PACK OF CRYSTAL ICE AT MADURA WAROENG FOR BAR</t>
  </si>
  <si>
    <t>TRANSFER KE VAEKA NUROHMI</t>
  </si>
  <si>
    <t>PURCHASE OF 20 L OF ABISEKA FRESH MILK + ADMIN FEE RP. 2.500</t>
  </si>
  <si>
    <t>TRANSFER KE KEMANG FOOD INDUSTRIES P</t>
  </si>
  <si>
    <t>PURCHASE OF 1 KG OF SALAMI</t>
  </si>
  <si>
    <t>PURCHASE 30L OF ABISEKA FRESH MILK + ADMIN FEE RP. 2.500</t>
  </si>
  <si>
    <t>GRAB</t>
  </si>
  <si>
    <t>PAYMENT TO ABISEKA FRESH MILK GRAB DELIVERY</t>
  </si>
  <si>
    <t>TRANSFER KE DINETA JAYA PT</t>
  </si>
  <si>
    <t>PAYMENT FOR 2 VANILLA ICE CREAM</t>
  </si>
  <si>
    <t>PRINTING GLUHWEIN SIGN ON BALISTARS</t>
  </si>
  <si>
    <t>PAYMENT OF DINETA JAYA CHOCOLATE ICE CREAM 1 BOX</t>
  </si>
  <si>
    <t>GRAB DELIVERY COST FOR DELIVERING TORTILLA USING OVO PAYMENT</t>
  </si>
  <si>
    <t>TRANSFER KE OLMEC INDUSTRIES INDONESIA PT</t>
  </si>
  <si>
    <t>PURCHASE TORTILLA WRAP W OVO AND GRAB DELIVERY</t>
  </si>
  <si>
    <t>REIMBURSE PRINT OF ROOFTOP BAR MENU AT JAYA PRINTING (OVO HAS PROBLEM ON PAYMENT AT THE TIME)</t>
  </si>
  <si>
    <t>TRANSFER KE SRI RAHAYU</t>
  </si>
  <si>
    <t>PURCHASE 5 PACKS OF CRYSTAL ICE FROM MADURA WAROENG</t>
  </si>
  <si>
    <t>PURCHASE OF TORTILLA WRAP DELIVERY USING GOSEND</t>
  </si>
  <si>
    <t>TOKOPEDIA</t>
  </si>
  <si>
    <t>PURCHASE OF DIMMER SWITCH FOR BAR VIA TOKOPEDIA</t>
  </si>
  <si>
    <t>PURCHASE OF STATIONARIES</t>
  </si>
  <si>
    <t>WARUNG SANTHI SAYUR DAN B</t>
  </si>
  <si>
    <t>PURCHASE OF GROCERIES FOR BAR</t>
  </si>
  <si>
    <t>PURCHASE OF PEPING PAPER FOR KITCHEN</t>
  </si>
  <si>
    <t>VIKA FRESH FRUIT</t>
  </si>
  <si>
    <t>PURCHASE OF FRUIT GROCERIES FOR BAR</t>
  </si>
  <si>
    <t>TOKO PUTRA MANDIRI</t>
  </si>
  <si>
    <t>PURCHASE OF CAKRA FLOUR FOR KITCHEN</t>
  </si>
  <si>
    <t>TRANSFER KE RISKI FIRMANSYAH</t>
  </si>
  <si>
    <t>REIMBURSE PURCHASE OF CHICKEN LEG AT 30 DEC 2025 TO CHEF RISKI REGARDING URGENT SUPPLIES</t>
  </si>
  <si>
    <t>TRANSFER KE SIGID PURNAMA</t>
  </si>
  <si>
    <t>REIMBURSING PURCHASE OF 1X AQUA GALLOON FOR BAR TO SIGID PURNAMA</t>
  </si>
  <si>
    <t>PURCHASE 5 PACK OF TORTILLA WRAP DELIVERED BY GOSEND</t>
  </si>
  <si>
    <t>REIMBURSE PURCHASE FLOWERS FOR FLOOR TO ANDIKA WHEN OVO GOT PROBLEM ON QRIS PAYMENT</t>
  </si>
  <si>
    <t>TRANSFER KE KHOIRUR ROSIKIN</t>
  </si>
  <si>
    <t>REIMBURSE NAPKIN LAUNDRY TO MILA FLOOR</t>
  </si>
  <si>
    <t>PURCHASE 5 PACKS OF TORTILLA WRAP FOR KITCHEN</t>
  </si>
  <si>
    <t>PURCHASE 2 PACKS OF BIRTHDAY CANDLES AND 2 PACKS OF WHITE BOARD MARKER (2 PCS EACH)</t>
  </si>
  <si>
    <t>REIMBURSE TO GERALDO FOR REPLACING CASHIER TIPPING CASH FOR PAYMENTS OF SHISHA GOSEND, BAR GOSEND (NEW YEAR), BAR INVENTORY PRINTOUT</t>
  </si>
  <si>
    <t>REIMBURSE PAYMENT OF MULIA JAYA 8 PACKS OF PASSION FRUIT TO ANDIKA</t>
  </si>
  <si>
    <t>REIMBURSE PRINTING OF SHISHA CARDS &amp; STICKERS AT BALISTARS TO ANDIKA</t>
  </si>
  <si>
    <t>TRANSFER KE SUMBER KACA UTAMA CV</t>
  </si>
  <si>
    <t>PURCHASE 2 PCS GLASS DOOR SWING STOP</t>
  </si>
  <si>
    <t>A441 AZKO BALI GATSU BR</t>
  </si>
  <si>
    <t>PURCHASE DEODORIZER FOR TOILET</t>
  </si>
  <si>
    <t>PURCHASE 30 L OF ABISEKA FRESH MILK</t>
  </si>
  <si>
    <t>REIMBURSE PAYMENT OF FLOOR NAPKIN LAUNDRY TO CINDY</t>
  </si>
  <si>
    <t>PURCHASE WHITE PLASTIC BAG &amp; CLING PLASTIC WRAP</t>
  </si>
  <si>
    <t>REIMBURSE PURCHASE OF 15 PCS OR BAR SAUCER ON SHOPEE USING PERSONAL BCA FUND TO ANDIKA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</si>
</sst>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-* #,##0_-;\-* #,##0_-;_-* &quot;-&quot;_-;_-@"/>
    <numFmt numFmtId="181" formatCode="_(* #,##0.00_);_(* \(#,##0.00\);_(* &quot;-&quot;??_);_(@_)"/>
    <numFmt numFmtId="182" formatCode="dd\-mmm\-yy"/>
  </numFmts>
  <fonts count="27">
    <font>
      <sz val="11"/>
      <color theme="1"/>
      <name val="Calibri"/>
      <charset val="134"/>
      <scheme val="minor"/>
    </font>
    <font>
      <b/>
      <sz val="12"/>
      <color rgb="FF000000"/>
      <name val="Sansserif"/>
      <charset val="134"/>
    </font>
    <font>
      <sz val="10"/>
      <color rgb="FF000000"/>
      <name val="Sansserif"/>
      <charset val="134"/>
    </font>
    <font>
      <sz val="11"/>
      <color theme="1"/>
      <name val="Calibri"/>
      <charset val="134"/>
    </font>
    <font>
      <sz val="10"/>
      <color rgb="FF000000"/>
      <name val="Calibri"/>
      <charset val="134"/>
    </font>
    <font>
      <sz val="10"/>
      <color rgb="FF000000"/>
      <name val="Arial"/>
      <charset val="134"/>
    </font>
    <font>
      <b/>
      <sz val="10"/>
      <color rgb="FF000000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18" applyNumberFormat="0" applyAlignment="0" applyProtection="0">
      <alignment vertical="center"/>
    </xf>
    <xf numFmtId="0" fontId="17" fillId="13" borderId="19" applyNumberFormat="0" applyAlignment="0" applyProtection="0">
      <alignment vertical="center"/>
    </xf>
    <xf numFmtId="0" fontId="18" fillId="13" borderId="18" applyNumberFormat="0" applyAlignment="0" applyProtection="0">
      <alignment vertical="center"/>
    </xf>
    <xf numFmtId="0" fontId="19" fillId="14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80" fontId="1" fillId="2" borderId="1" xfId="0" applyNumberFormat="1" applyFont="1" applyFill="1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181" fontId="1" fillId="3" borderId="2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181" fontId="2" fillId="0" borderId="2" xfId="0" applyNumberFormat="1" applyFont="1" applyBorder="1" applyAlignment="1">
      <alignment horizontal="right" vertical="center" wrapText="1"/>
    </xf>
    <xf numFmtId="181" fontId="2" fillId="0" borderId="2" xfId="0" applyNumberFormat="1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 wrapText="1"/>
    </xf>
    <xf numFmtId="4" fontId="3" fillId="0" borderId="0" xfId="0" applyNumberFormat="1" applyFont="1">
      <alignment vertical="center"/>
    </xf>
    <xf numFmtId="182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81" fontId="2" fillId="0" borderId="5" xfId="0" applyNumberFormat="1" applyFont="1" applyBorder="1" applyAlignment="1">
      <alignment horizontal="center" vertical="center" wrapText="1"/>
    </xf>
    <xf numFmtId="181" fontId="2" fillId="0" borderId="5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81" fontId="2" fillId="0" borderId="4" xfId="0" applyNumberFormat="1" applyFont="1" applyBorder="1" applyAlignment="1">
      <alignment horizontal="center" vertical="center" wrapText="1"/>
    </xf>
    <xf numFmtId="181" fontId="2" fillId="0" borderId="4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81" fontId="2" fillId="0" borderId="3" xfId="0" applyNumberFormat="1" applyFont="1" applyBorder="1" applyAlignment="1">
      <alignment horizontal="center" vertical="center" wrapText="1"/>
    </xf>
    <xf numFmtId="181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81" fontId="2" fillId="0" borderId="5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left" vertical="center" wrapText="1"/>
    </xf>
    <xf numFmtId="181" fontId="2" fillId="0" borderId="7" xfId="0" applyNumberFormat="1" applyFont="1" applyBorder="1" applyAlignment="1">
      <alignment horizontal="right" vertical="center" wrapText="1"/>
    </xf>
    <xf numFmtId="181" fontId="1" fillId="3" borderId="2" xfId="0" applyNumberFormat="1" applyFont="1" applyFill="1" applyBorder="1" applyAlignment="1">
      <alignment vertical="center"/>
    </xf>
    <xf numFmtId="0" fontId="4" fillId="0" borderId="0" xfId="0" applyFont="1">
      <alignment vertical="center"/>
    </xf>
    <xf numFmtId="181" fontId="2" fillId="4" borderId="2" xfId="0" applyNumberFormat="1" applyFont="1" applyFill="1" applyBorder="1" applyAlignment="1">
      <alignment horizontal="right" vertical="center" wrapText="1"/>
    </xf>
    <xf numFmtId="181" fontId="2" fillId="0" borderId="8" xfId="0" applyNumberFormat="1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2" fillId="0" borderId="10" xfId="0" applyFont="1" applyBorder="1" applyAlignment="1">
      <alignment horizontal="center" vertical="center"/>
    </xf>
    <xf numFmtId="181" fontId="2" fillId="5" borderId="8" xfId="0" applyNumberFormat="1" applyFont="1" applyFill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181" fontId="2" fillId="6" borderId="8" xfId="0" applyNumberFormat="1" applyFont="1" applyFill="1" applyBorder="1" applyAlignment="1">
      <alignment vertical="center" wrapText="1"/>
    </xf>
    <xf numFmtId="181" fontId="2" fillId="0" borderId="3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81" fontId="2" fillId="7" borderId="8" xfId="0" applyNumberFormat="1" applyFont="1" applyFill="1" applyBorder="1" applyAlignment="1">
      <alignment vertical="center" wrapText="1"/>
    </xf>
    <xf numFmtId="0" fontId="2" fillId="0" borderId="12" xfId="0" applyNumberFormat="1" applyFont="1" applyBorder="1" applyAlignment="1">
      <alignment vertical="center"/>
    </xf>
    <xf numFmtId="181" fontId="2" fillId="4" borderId="4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vertical="center"/>
    </xf>
    <xf numFmtId="181" fontId="2" fillId="4" borderId="3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/>
    </xf>
    <xf numFmtId="181" fontId="2" fillId="0" borderId="6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5" fillId="0" borderId="0" xfId="0" applyNumberFormat="1" applyFont="1">
      <alignment vertical="center"/>
    </xf>
    <xf numFmtId="181" fontId="2" fillId="6" borderId="8" xfId="0" applyNumberFormat="1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vertical="center" wrapText="1"/>
    </xf>
    <xf numFmtId="0" fontId="5" fillId="0" borderId="7" xfId="0" applyNumberFormat="1" applyFont="1" applyBorder="1">
      <alignment vertical="center"/>
    </xf>
    <xf numFmtId="181" fontId="5" fillId="0" borderId="0" xfId="0" applyNumberFormat="1" applyFont="1">
      <alignment vertical="center"/>
    </xf>
    <xf numFmtId="181" fontId="2" fillId="7" borderId="8" xfId="0" applyNumberFormat="1" applyFont="1" applyFill="1" applyBorder="1" applyAlignment="1">
      <alignment horizontal="left" vertical="center" wrapText="1"/>
    </xf>
    <xf numFmtId="0" fontId="5" fillId="0" borderId="13" xfId="0" applyNumberFormat="1" applyFont="1" applyBorder="1" applyAlignment="1">
      <alignment horizontal="center" vertical="center"/>
    </xf>
    <xf numFmtId="180" fontId="5" fillId="0" borderId="14" xfId="0" applyNumberFormat="1" applyFont="1" applyBorder="1" applyAlignment="1">
      <alignment horizontal="center" vertical="center"/>
    </xf>
    <xf numFmtId="0" fontId="5" fillId="7" borderId="7" xfId="0" applyFont="1" applyFill="1" applyBorder="1" applyAlignment="1">
      <alignment vertical="center" wrapText="1"/>
    </xf>
    <xf numFmtId="0" fontId="5" fillId="8" borderId="7" xfId="0" applyFont="1" applyFill="1" applyBorder="1" applyAlignment="1">
      <alignment vertical="center" wrapText="1"/>
    </xf>
    <xf numFmtId="0" fontId="5" fillId="9" borderId="7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0" borderId="6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vertical="center" wrapText="1"/>
    </xf>
    <xf numFmtId="0" fontId="5" fillId="0" borderId="14" xfId="0" applyNumberFormat="1" applyFont="1" applyBorder="1" applyAlignment="1">
      <alignment horizontal="center" vertical="center"/>
    </xf>
    <xf numFmtId="0" fontId="7" fillId="6" borderId="7" xfId="0" applyFont="1" applyFill="1" applyBorder="1" applyAlignment="1">
      <alignment vertical="center" wrapText="1"/>
    </xf>
    <xf numFmtId="180" fontId="5" fillId="0" borderId="7" xfId="0" applyNumberFormat="1" applyFont="1" applyBorder="1">
      <alignment vertical="center"/>
    </xf>
    <xf numFmtId="0" fontId="5" fillId="0" borderId="7" xfId="0" applyFont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2" fillId="0" borderId="7" xfId="0" applyNumberFormat="1" applyFont="1" applyBorder="1">
      <alignment vertical="center"/>
    </xf>
    <xf numFmtId="0" fontId="2" fillId="9" borderId="7" xfId="0" applyFont="1" applyFill="1" applyBorder="1" applyAlignment="1">
      <alignment vertical="center" wrapText="1"/>
    </xf>
    <xf numFmtId="181" fontId="0" fillId="0" borderId="0" xfId="0" applyNumberFormat="1">
      <alignment vertical="center"/>
    </xf>
    <xf numFmtId="0" fontId="2" fillId="6" borderId="7" xfId="0" applyFont="1" applyFill="1" applyBorder="1" applyAlignment="1">
      <alignment vertical="center" wrapText="1"/>
    </xf>
    <xf numFmtId="0" fontId="2" fillId="0" borderId="13" xfId="0" applyNumberFormat="1" applyFont="1" applyBorder="1" applyAlignment="1">
      <alignment horizontal="center" vertical="center"/>
    </xf>
    <xf numFmtId="0" fontId="2" fillId="0" borderId="14" xfId="0" applyNumberFormat="1" applyFont="1" applyBorder="1" applyAlignment="1">
      <alignment horizontal="center" vertical="center"/>
    </xf>
    <xf numFmtId="0" fontId="2" fillId="8" borderId="7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80" fontId="2" fillId="0" borderId="7" xfId="0" applyNumberFormat="1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19685</xdr:colOff>
      <xdr:row>26</xdr:row>
      <xdr:rowOff>19050</xdr:rowOff>
    </xdr:from>
    <xdr:to>
      <xdr:col>6</xdr:col>
      <xdr:colOff>1809115</xdr:colOff>
      <xdr:row>26</xdr:row>
      <xdr:rowOff>3124200</xdr:rowOff>
    </xdr:to>
    <xdr:pic>
      <xdr:nvPicPr>
        <xdr:cNvPr id="119" name="ID_8A0F5362F10D438F9D2CA4DF1FF50176" descr="WhatsApp Image 2025-11-27 at 13.33.38_f5216e16"/>
        <xdr:cNvPicPr>
          <a:picLocks noChangeAspect="1"/>
        </xdr:cNvPicPr>
      </xdr:nvPicPr>
      <xdr:blipFill>
        <a:blip r:embed="rId1"/>
        <a:srcRect l="2670" t="7177" r="7168" b="5036"/>
        <a:stretch>
          <a:fillRect/>
        </a:stretch>
      </xdr:blipFill>
      <xdr:spPr>
        <a:xfrm>
          <a:off x="11957050" y="60191650"/>
          <a:ext cx="1789430" cy="3105150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</xdr:colOff>
      <xdr:row>27</xdr:row>
      <xdr:rowOff>19050</xdr:rowOff>
    </xdr:from>
    <xdr:to>
      <xdr:col>6</xdr:col>
      <xdr:colOff>1807845</xdr:colOff>
      <xdr:row>27</xdr:row>
      <xdr:rowOff>4000500</xdr:rowOff>
    </xdr:to>
    <xdr:pic>
      <xdr:nvPicPr>
        <xdr:cNvPr id="120" name="ID_82656C8A8F8E4549B21EFEBF9DB42128" descr="WhatsApp Image 2025-11-27 at 11.19.09_37793349"/>
        <xdr:cNvPicPr>
          <a:picLocks noChangeAspect="1"/>
        </xdr:cNvPicPr>
      </xdr:nvPicPr>
      <xdr:blipFill>
        <a:blip r:embed="rId2"/>
        <a:srcRect l="13236" r="7776" b="1212"/>
        <a:stretch>
          <a:fillRect/>
        </a:stretch>
      </xdr:blipFill>
      <xdr:spPr>
        <a:xfrm>
          <a:off x="11958320" y="63326645"/>
          <a:ext cx="1786890" cy="3981450"/>
        </a:xfrm>
        <a:prstGeom prst="rect">
          <a:avLst/>
        </a:prstGeom>
      </xdr:spPr>
    </xdr:pic>
    <xdr:clientData/>
  </xdr:twoCellAnchor>
  <xdr:twoCellAnchor editAs="oneCell">
    <xdr:from>
      <xdr:col>6</xdr:col>
      <xdr:colOff>21590</xdr:colOff>
      <xdr:row>28</xdr:row>
      <xdr:rowOff>19050</xdr:rowOff>
    </xdr:from>
    <xdr:to>
      <xdr:col>6</xdr:col>
      <xdr:colOff>1807210</xdr:colOff>
      <xdr:row>28</xdr:row>
      <xdr:rowOff>2647950</xdr:rowOff>
    </xdr:to>
    <xdr:pic>
      <xdr:nvPicPr>
        <xdr:cNvPr id="121" name="ID_3F219A19286D4A04895F424E4DCC5B7F" descr="WhatsApp Image 2025-11-27 at 18.29.03_bbe23a1d"/>
        <xdr:cNvPicPr>
          <a:picLocks noChangeAspect="1"/>
        </xdr:cNvPicPr>
      </xdr:nvPicPr>
      <xdr:blipFill>
        <a:blip r:embed="rId3"/>
        <a:srcRect l="5286" t="11651" r="7418" b="16140"/>
        <a:stretch>
          <a:fillRect/>
        </a:stretch>
      </xdr:blipFill>
      <xdr:spPr>
        <a:xfrm>
          <a:off x="11958955" y="67344290"/>
          <a:ext cx="1785620" cy="2628900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</xdr:colOff>
      <xdr:row>31</xdr:row>
      <xdr:rowOff>18732</xdr:rowOff>
    </xdr:from>
    <xdr:to>
      <xdr:col>6</xdr:col>
      <xdr:colOff>1804352</xdr:colOff>
      <xdr:row>31</xdr:row>
      <xdr:rowOff>1180147</xdr:rowOff>
    </xdr:to>
    <xdr:pic>
      <xdr:nvPicPr>
        <xdr:cNvPr id="122" name="ID_27E6A828D741443A99BA488795C0DE3D" descr="WhatsApp Image 2025-11-28 at 10.02.23_ba49c9fb"/>
        <xdr:cNvPicPr>
          <a:picLocks noChangeAspect="1"/>
        </xdr:cNvPicPr>
      </xdr:nvPicPr>
      <xdr:blipFill>
        <a:blip r:embed="rId4"/>
        <a:srcRect l="3121" t="11383" b="5410"/>
        <a:stretch>
          <a:fillRect/>
        </a:stretch>
      </xdr:blipFill>
      <xdr:spPr>
        <a:xfrm rot="16200000">
          <a:off x="12270105" y="72091550"/>
          <a:ext cx="1161415" cy="1780540"/>
        </a:xfrm>
        <a:prstGeom prst="rect">
          <a:avLst/>
        </a:prstGeom>
      </xdr:spPr>
    </xdr:pic>
    <xdr:clientData/>
  </xdr:twoCellAnchor>
  <xdr:twoCellAnchor editAs="oneCell">
    <xdr:from>
      <xdr:col>6</xdr:col>
      <xdr:colOff>21590</xdr:colOff>
      <xdr:row>32</xdr:row>
      <xdr:rowOff>19050</xdr:rowOff>
    </xdr:from>
    <xdr:to>
      <xdr:col>6</xdr:col>
      <xdr:colOff>1807210</xdr:colOff>
      <xdr:row>32</xdr:row>
      <xdr:rowOff>1047750</xdr:rowOff>
    </xdr:to>
    <xdr:pic>
      <xdr:nvPicPr>
        <xdr:cNvPr id="123" name="ID_C5F2BE65E2634900A32E50B103AC5827" descr="WhatsApp Image 2025-11-29 at 12.43.40_cde50c0f"/>
        <xdr:cNvPicPr>
          <a:picLocks noChangeAspect="1"/>
        </xdr:cNvPicPr>
      </xdr:nvPicPr>
      <xdr:blipFill>
        <a:blip r:embed="rId5"/>
        <a:srcRect t="5157" b="68964"/>
        <a:stretch>
          <a:fillRect/>
        </a:stretch>
      </xdr:blipFill>
      <xdr:spPr>
        <a:xfrm>
          <a:off x="11958955" y="73599040"/>
          <a:ext cx="1785620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34</xdr:row>
      <xdr:rowOff>19050</xdr:rowOff>
    </xdr:from>
    <xdr:to>
      <xdr:col>6</xdr:col>
      <xdr:colOff>1805940</xdr:colOff>
      <xdr:row>34</xdr:row>
      <xdr:rowOff>1218565</xdr:rowOff>
    </xdr:to>
    <xdr:pic>
      <xdr:nvPicPr>
        <xdr:cNvPr id="124" name="ID_CE9556AAD6D344E58661E574A14E9F8A" descr="WhatsApp Image 2025-11-29 at 09.54.47_f65430d9"/>
        <xdr:cNvPicPr>
          <a:picLocks noChangeAspect="1"/>
        </xdr:cNvPicPr>
      </xdr:nvPicPr>
      <xdr:blipFill>
        <a:blip r:embed="rId6"/>
        <a:srcRect l="5401" t="14786" b="5978"/>
        <a:stretch>
          <a:fillRect/>
        </a:stretch>
      </xdr:blipFill>
      <xdr:spPr>
        <a:xfrm rot="16200000">
          <a:off x="12251690" y="76147930"/>
          <a:ext cx="1199515" cy="178371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25</xdr:row>
      <xdr:rowOff>22860</xdr:rowOff>
    </xdr:from>
    <xdr:to>
      <xdr:col>6</xdr:col>
      <xdr:colOff>1804670</xdr:colOff>
      <xdr:row>25</xdr:row>
      <xdr:rowOff>3248025</xdr:rowOff>
    </xdr:to>
    <xdr:pic>
      <xdr:nvPicPr>
        <xdr:cNvPr id="125" name="ID_39B84FB01F2141F99414B20093DBED1C" descr="WhatsApp Image 2025-11-27 at 13.32.59_5935a239"/>
        <xdr:cNvPicPr>
          <a:picLocks noChangeAspect="1"/>
        </xdr:cNvPicPr>
      </xdr:nvPicPr>
      <xdr:blipFill>
        <a:blip r:embed="rId7"/>
        <a:srcRect l="3603" t="2183" r="3053" b="3167"/>
        <a:stretch>
          <a:fillRect/>
        </a:stretch>
      </xdr:blipFill>
      <xdr:spPr>
        <a:xfrm>
          <a:off x="11960225" y="56926480"/>
          <a:ext cx="1781810" cy="3225165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24</xdr:row>
      <xdr:rowOff>22860</xdr:rowOff>
    </xdr:from>
    <xdr:to>
      <xdr:col>6</xdr:col>
      <xdr:colOff>1802130</xdr:colOff>
      <xdr:row>24</xdr:row>
      <xdr:rowOff>2336165</xdr:rowOff>
    </xdr:to>
    <xdr:pic>
      <xdr:nvPicPr>
        <xdr:cNvPr id="126" name="ID_59334C0B814F406AAE2D96A439698DCA" descr="WhatsApp Image 2025-11-27 at 09.15.52_f3737dc6"/>
        <xdr:cNvPicPr>
          <a:picLocks noChangeAspect="1"/>
        </xdr:cNvPicPr>
      </xdr:nvPicPr>
      <xdr:blipFill>
        <a:blip r:embed="rId8"/>
        <a:srcRect l="6018" t="7311" r="5435" b="27867"/>
        <a:stretch>
          <a:fillRect/>
        </a:stretch>
      </xdr:blipFill>
      <xdr:spPr>
        <a:xfrm>
          <a:off x="11963400" y="54566820"/>
          <a:ext cx="1776095" cy="2313305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23</xdr:row>
      <xdr:rowOff>22860</xdr:rowOff>
    </xdr:from>
    <xdr:to>
      <xdr:col>6</xdr:col>
      <xdr:colOff>1804035</xdr:colOff>
      <xdr:row>23</xdr:row>
      <xdr:rowOff>1832610</xdr:rowOff>
    </xdr:to>
    <xdr:pic>
      <xdr:nvPicPr>
        <xdr:cNvPr id="127" name="ID_625A8F2A22894984843638FB30D87209" descr="WhatsApp Image 2025-11-26 at 17.59.50_7895b4f2"/>
        <xdr:cNvPicPr>
          <a:picLocks noChangeAspect="1"/>
        </xdr:cNvPicPr>
      </xdr:nvPicPr>
      <xdr:blipFill>
        <a:blip r:embed="rId9"/>
        <a:srcRect l="2651" t="16779" r="4190" b="30050"/>
        <a:stretch>
          <a:fillRect/>
        </a:stretch>
      </xdr:blipFill>
      <xdr:spPr>
        <a:xfrm>
          <a:off x="11960860" y="52718970"/>
          <a:ext cx="1780540" cy="1809750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22</xdr:row>
      <xdr:rowOff>22860</xdr:rowOff>
    </xdr:from>
    <xdr:to>
      <xdr:col>6</xdr:col>
      <xdr:colOff>1800225</xdr:colOff>
      <xdr:row>22</xdr:row>
      <xdr:rowOff>2390140</xdr:rowOff>
    </xdr:to>
    <xdr:pic>
      <xdr:nvPicPr>
        <xdr:cNvPr id="128" name="ID_42EE3FCC7141497A8EDC2A2DD5A6D525" descr="WhatsApp Image 2025-11-26 at 12.36.26_87b6f5cb"/>
        <xdr:cNvPicPr>
          <a:picLocks noChangeAspect="1"/>
        </xdr:cNvPicPr>
      </xdr:nvPicPr>
      <xdr:blipFill>
        <a:blip r:embed="rId10"/>
        <a:srcRect l="1683" t="13535" r="3086" b="15019"/>
        <a:stretch>
          <a:fillRect/>
        </a:stretch>
      </xdr:blipFill>
      <xdr:spPr>
        <a:xfrm>
          <a:off x="11964670" y="50300255"/>
          <a:ext cx="1772920" cy="236728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21</xdr:row>
      <xdr:rowOff>22860</xdr:rowOff>
    </xdr:from>
    <xdr:to>
      <xdr:col>6</xdr:col>
      <xdr:colOff>1801495</xdr:colOff>
      <xdr:row>21</xdr:row>
      <xdr:rowOff>3356610</xdr:rowOff>
    </xdr:to>
    <xdr:pic>
      <xdr:nvPicPr>
        <xdr:cNvPr id="129" name="ID_8A5FE3359DE14E87A0B247982901E8F8" descr="WhatsApp Image 2025-11-26 at 09.17.14_f23a8c52"/>
        <xdr:cNvPicPr>
          <a:picLocks noChangeAspect="1"/>
        </xdr:cNvPicPr>
      </xdr:nvPicPr>
      <xdr:blipFill>
        <a:blip r:embed="rId11"/>
        <a:srcRect l="10829" t="10960" r="17753" b="13687"/>
        <a:stretch>
          <a:fillRect/>
        </a:stretch>
      </xdr:blipFill>
      <xdr:spPr>
        <a:xfrm>
          <a:off x="11963400" y="46910625"/>
          <a:ext cx="1775460" cy="333375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20</xdr:row>
      <xdr:rowOff>22860</xdr:rowOff>
    </xdr:from>
    <xdr:to>
      <xdr:col>6</xdr:col>
      <xdr:colOff>1804670</xdr:colOff>
      <xdr:row>20</xdr:row>
      <xdr:rowOff>3737610</xdr:rowOff>
    </xdr:to>
    <xdr:pic>
      <xdr:nvPicPr>
        <xdr:cNvPr id="130" name="ID_AAF99EF7699E49E792092130BCF973D1" descr="WhatsApp Image 2025-11-26 at 08.31.00_9e6197cf"/>
        <xdr:cNvPicPr>
          <a:picLocks noChangeAspect="1"/>
        </xdr:cNvPicPr>
      </xdr:nvPicPr>
      <xdr:blipFill>
        <a:blip r:embed="rId12"/>
        <a:srcRect l="3849" t="2298" r="12715"/>
        <a:stretch>
          <a:fillRect/>
        </a:stretch>
      </xdr:blipFill>
      <xdr:spPr>
        <a:xfrm>
          <a:off x="11960225" y="43150155"/>
          <a:ext cx="1781810" cy="371475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18</xdr:row>
      <xdr:rowOff>36195</xdr:rowOff>
    </xdr:from>
    <xdr:to>
      <xdr:col>6</xdr:col>
      <xdr:colOff>1805305</xdr:colOff>
      <xdr:row>19</xdr:row>
      <xdr:rowOff>1111250</xdr:rowOff>
    </xdr:to>
    <xdr:pic>
      <xdr:nvPicPr>
        <xdr:cNvPr id="131" name="ID_9157C58868F64E548F2E4C7315A21354" descr="WhatsApp Image 2025-11-26 at 14.35.10_21cdab3c"/>
        <xdr:cNvPicPr>
          <a:picLocks noChangeAspect="1"/>
        </xdr:cNvPicPr>
      </xdr:nvPicPr>
      <xdr:blipFill>
        <a:blip r:embed="rId13"/>
        <a:srcRect t="5297" b="38706"/>
        <a:stretch>
          <a:fillRect/>
        </a:stretch>
      </xdr:blipFill>
      <xdr:spPr>
        <a:xfrm>
          <a:off x="11960225" y="40877490"/>
          <a:ext cx="1782445" cy="221805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17</xdr:row>
      <xdr:rowOff>24130</xdr:rowOff>
    </xdr:from>
    <xdr:to>
      <xdr:col>6</xdr:col>
      <xdr:colOff>1805305</xdr:colOff>
      <xdr:row>17</xdr:row>
      <xdr:rowOff>2756535</xdr:rowOff>
    </xdr:to>
    <xdr:pic>
      <xdr:nvPicPr>
        <xdr:cNvPr id="132" name="ID_20C603EAC9104414A3D58752A819AC43" descr="WhatsApp Image 2025-11-21 at 13.07.07_c33f621f"/>
        <xdr:cNvPicPr>
          <a:picLocks noChangeAspect="1"/>
        </xdr:cNvPicPr>
      </xdr:nvPicPr>
      <xdr:blipFill>
        <a:blip r:embed="rId14"/>
        <a:srcRect l="1967" t="10278" r="4973" b="9315"/>
        <a:stretch>
          <a:fillRect/>
        </a:stretch>
      </xdr:blipFill>
      <xdr:spPr>
        <a:xfrm>
          <a:off x="11960225" y="38091745"/>
          <a:ext cx="1782445" cy="273240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16</xdr:row>
      <xdr:rowOff>22860</xdr:rowOff>
    </xdr:from>
    <xdr:to>
      <xdr:col>6</xdr:col>
      <xdr:colOff>1804035</xdr:colOff>
      <xdr:row>16</xdr:row>
      <xdr:rowOff>2295525</xdr:rowOff>
    </xdr:to>
    <xdr:pic>
      <xdr:nvPicPr>
        <xdr:cNvPr id="133" name="ID_A055755AA1CB4F1994EF9B18B2B34D52" descr="WhatsApp Image 2025-11-21 at 13.07.07_a3f32a90"/>
        <xdr:cNvPicPr>
          <a:picLocks noChangeAspect="1"/>
        </xdr:cNvPicPr>
      </xdr:nvPicPr>
      <xdr:blipFill>
        <a:blip r:embed="rId15"/>
        <a:srcRect l="3703" t="19602" r="1874" b="12500"/>
        <a:stretch>
          <a:fillRect/>
        </a:stretch>
      </xdr:blipFill>
      <xdr:spPr>
        <a:xfrm>
          <a:off x="11961495" y="35775900"/>
          <a:ext cx="1779905" cy="227266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15</xdr:row>
      <xdr:rowOff>22860</xdr:rowOff>
    </xdr:from>
    <xdr:to>
      <xdr:col>6</xdr:col>
      <xdr:colOff>1804035</xdr:colOff>
      <xdr:row>15</xdr:row>
      <xdr:rowOff>2853055</xdr:rowOff>
    </xdr:to>
    <xdr:pic>
      <xdr:nvPicPr>
        <xdr:cNvPr id="134" name="ID_743ED94C83C144FDB9A30A8B28F86BB2" descr="WhatsApp Image 2025-11-21 at 13.53.11_2d1554bf"/>
        <xdr:cNvPicPr>
          <a:picLocks noChangeAspect="1"/>
        </xdr:cNvPicPr>
      </xdr:nvPicPr>
      <xdr:blipFill>
        <a:blip r:embed="rId16"/>
        <a:srcRect l="6397" t="9375" r="6902" b="12973"/>
        <a:stretch>
          <a:fillRect/>
        </a:stretch>
      </xdr:blipFill>
      <xdr:spPr>
        <a:xfrm>
          <a:off x="11961495" y="32900620"/>
          <a:ext cx="1779905" cy="283019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14</xdr:row>
      <xdr:rowOff>22860</xdr:rowOff>
    </xdr:from>
    <xdr:to>
      <xdr:col>6</xdr:col>
      <xdr:colOff>1804670</xdr:colOff>
      <xdr:row>14</xdr:row>
      <xdr:rowOff>3451860</xdr:rowOff>
    </xdr:to>
    <xdr:pic>
      <xdr:nvPicPr>
        <xdr:cNvPr id="135" name="ID_FE863F5902C74DB48A1345A0C2D5D491" descr="WhatsApp Image 2025-11-21 at 11.53.30_3702301d"/>
        <xdr:cNvPicPr>
          <a:picLocks noChangeAspect="1"/>
        </xdr:cNvPicPr>
      </xdr:nvPicPr>
      <xdr:blipFill>
        <a:blip r:embed="rId17"/>
        <a:srcRect l="10811" t="7968" r="16673" b="12824"/>
        <a:stretch>
          <a:fillRect/>
        </a:stretch>
      </xdr:blipFill>
      <xdr:spPr>
        <a:xfrm>
          <a:off x="11960225" y="29427170"/>
          <a:ext cx="178181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13</xdr:row>
      <xdr:rowOff>22860</xdr:rowOff>
    </xdr:from>
    <xdr:to>
      <xdr:col>6</xdr:col>
      <xdr:colOff>1802130</xdr:colOff>
      <xdr:row>13</xdr:row>
      <xdr:rowOff>2730500</xdr:rowOff>
    </xdr:to>
    <xdr:pic>
      <xdr:nvPicPr>
        <xdr:cNvPr id="136" name="ID_EC333B36C15C46F1AC4EA3C7D265EC05" descr="WhatsApp Image 2025-11-19 at 16.00.11_8a15c424"/>
        <xdr:cNvPicPr>
          <a:picLocks noChangeAspect="1"/>
        </xdr:cNvPicPr>
      </xdr:nvPicPr>
      <xdr:blipFill>
        <a:blip r:embed="rId18"/>
        <a:srcRect t="7483" r="4209" b="10394"/>
        <a:stretch>
          <a:fillRect/>
        </a:stretch>
      </xdr:blipFill>
      <xdr:spPr>
        <a:xfrm>
          <a:off x="11962765" y="26670635"/>
          <a:ext cx="1776730" cy="270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12</xdr:row>
      <xdr:rowOff>22860</xdr:rowOff>
    </xdr:from>
    <xdr:to>
      <xdr:col>6</xdr:col>
      <xdr:colOff>1805305</xdr:colOff>
      <xdr:row>12</xdr:row>
      <xdr:rowOff>3409950</xdr:rowOff>
    </xdr:to>
    <xdr:pic>
      <xdr:nvPicPr>
        <xdr:cNvPr id="137" name="ID_7B638A0C7F304A12BD837087904FF349" descr="WhatsApp Image 2025-11-19 at 15.43.57_ab9d6017"/>
        <xdr:cNvPicPr>
          <a:picLocks noChangeAspect="1"/>
        </xdr:cNvPicPr>
      </xdr:nvPicPr>
      <xdr:blipFill>
        <a:blip r:embed="rId19"/>
        <a:srcRect l="7239" t="4735" r="11111" b="7860"/>
        <a:stretch>
          <a:fillRect/>
        </a:stretch>
      </xdr:blipFill>
      <xdr:spPr>
        <a:xfrm>
          <a:off x="11960225" y="23239095"/>
          <a:ext cx="1782445" cy="338709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11</xdr:row>
      <xdr:rowOff>22225</xdr:rowOff>
    </xdr:from>
    <xdr:to>
      <xdr:col>6</xdr:col>
      <xdr:colOff>1802765</xdr:colOff>
      <xdr:row>11</xdr:row>
      <xdr:rowOff>2498725</xdr:rowOff>
    </xdr:to>
    <xdr:pic>
      <xdr:nvPicPr>
        <xdr:cNvPr id="138" name="ID_B60127B7755044CBABA7F34F97F6585D" descr="WhatsApp Image 2025-11-18 at 13.37.07_901859f8"/>
        <xdr:cNvPicPr>
          <a:picLocks noChangeAspect="1"/>
        </xdr:cNvPicPr>
      </xdr:nvPicPr>
      <xdr:blipFill>
        <a:blip r:embed="rId20"/>
        <a:srcRect l="1852" t="12879" r="6061" b="14962"/>
        <a:stretch>
          <a:fillRect/>
        </a:stretch>
      </xdr:blipFill>
      <xdr:spPr>
        <a:xfrm>
          <a:off x="11962130" y="20716875"/>
          <a:ext cx="1778000" cy="247650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10</xdr:row>
      <xdr:rowOff>22860</xdr:rowOff>
    </xdr:from>
    <xdr:to>
      <xdr:col>6</xdr:col>
      <xdr:colOff>1805305</xdr:colOff>
      <xdr:row>10</xdr:row>
      <xdr:rowOff>2131060</xdr:rowOff>
    </xdr:to>
    <xdr:pic>
      <xdr:nvPicPr>
        <xdr:cNvPr id="139" name="ID_BE9BD37938D849CEBB2069137832A932" descr="WhatsApp Image 2025-11-18 at 14.12.40_08353966"/>
        <xdr:cNvPicPr>
          <a:picLocks noChangeAspect="1"/>
        </xdr:cNvPicPr>
      </xdr:nvPicPr>
      <xdr:blipFill>
        <a:blip r:embed="rId21"/>
        <a:srcRect l="4040" t="14872" b="21282"/>
        <a:stretch>
          <a:fillRect/>
        </a:stretch>
      </xdr:blipFill>
      <xdr:spPr>
        <a:xfrm>
          <a:off x="11960225" y="18571210"/>
          <a:ext cx="1782445" cy="21082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9</xdr:row>
      <xdr:rowOff>22860</xdr:rowOff>
    </xdr:from>
    <xdr:to>
      <xdr:col>6</xdr:col>
      <xdr:colOff>1802765</xdr:colOff>
      <xdr:row>9</xdr:row>
      <xdr:rowOff>2172335</xdr:rowOff>
    </xdr:to>
    <xdr:pic>
      <xdr:nvPicPr>
        <xdr:cNvPr id="140" name="ID_1586D1D49EB443319BE53842ACC33797" descr="WhatsApp Image 2025-11-17 at 21.19.45_975791aa"/>
        <xdr:cNvPicPr>
          <a:picLocks noChangeAspect="1"/>
        </xdr:cNvPicPr>
      </xdr:nvPicPr>
      <xdr:blipFill>
        <a:blip r:embed="rId22"/>
        <a:srcRect l="1684" t="15625" b="17519"/>
        <a:stretch>
          <a:fillRect/>
        </a:stretch>
      </xdr:blipFill>
      <xdr:spPr>
        <a:xfrm>
          <a:off x="11962765" y="16377920"/>
          <a:ext cx="1777365" cy="2149475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</xdr:colOff>
      <xdr:row>8</xdr:row>
      <xdr:rowOff>22860</xdr:rowOff>
    </xdr:from>
    <xdr:to>
      <xdr:col>6</xdr:col>
      <xdr:colOff>1792605</xdr:colOff>
      <xdr:row>8</xdr:row>
      <xdr:rowOff>1246505</xdr:rowOff>
    </xdr:to>
    <xdr:pic>
      <xdr:nvPicPr>
        <xdr:cNvPr id="141" name="ID_94CE67D117E24BC4856DDEF6FF011A7B" descr="WhatsApp Image 2025-11-14 at 10.39.44_89f2a6a8"/>
        <xdr:cNvPicPr>
          <a:picLocks noChangeAspect="1"/>
        </xdr:cNvPicPr>
      </xdr:nvPicPr>
      <xdr:blipFill>
        <a:blip r:embed="rId23"/>
        <a:srcRect t="10433" b="8806"/>
        <a:stretch>
          <a:fillRect/>
        </a:stretch>
      </xdr:blipFill>
      <xdr:spPr>
        <a:xfrm rot="16200000">
          <a:off x="12238990" y="14835505"/>
          <a:ext cx="1223645" cy="1758315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7</xdr:row>
      <xdr:rowOff>22860</xdr:rowOff>
    </xdr:from>
    <xdr:to>
      <xdr:col>6</xdr:col>
      <xdr:colOff>1804670</xdr:colOff>
      <xdr:row>7</xdr:row>
      <xdr:rowOff>2894330</xdr:rowOff>
    </xdr:to>
    <xdr:pic>
      <xdr:nvPicPr>
        <xdr:cNvPr id="142" name="ID_07F3A82E63C84F9385A92B06871CD739" descr="WhatsApp Image 2025-11-14 at 10.29.59_0615a45c"/>
        <xdr:cNvPicPr>
          <a:picLocks noChangeAspect="1"/>
        </xdr:cNvPicPr>
      </xdr:nvPicPr>
      <xdr:blipFill>
        <a:blip r:embed="rId24"/>
        <a:srcRect l="6229" t="8807" r="6566" b="12216"/>
        <a:stretch>
          <a:fillRect/>
        </a:stretch>
      </xdr:blipFill>
      <xdr:spPr>
        <a:xfrm>
          <a:off x="11960860" y="12188825"/>
          <a:ext cx="1781175" cy="2871470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</xdr:colOff>
      <xdr:row>6</xdr:row>
      <xdr:rowOff>22860</xdr:rowOff>
    </xdr:from>
    <xdr:to>
      <xdr:col>6</xdr:col>
      <xdr:colOff>1800225</xdr:colOff>
      <xdr:row>6</xdr:row>
      <xdr:rowOff>2540000</xdr:rowOff>
    </xdr:to>
    <xdr:pic>
      <xdr:nvPicPr>
        <xdr:cNvPr id="143" name="ID_0A956BE1438E41B69C190696196303E1" descr="WhatsApp Image 2025-11-13 at 20.22.54_37d563c5"/>
        <xdr:cNvPicPr>
          <a:picLocks noChangeAspect="1"/>
        </xdr:cNvPicPr>
      </xdr:nvPicPr>
      <xdr:blipFill>
        <a:blip r:embed="rId25"/>
        <a:srcRect l="8145" t="14494" r="10941" b="20896"/>
        <a:stretch>
          <a:fillRect/>
        </a:stretch>
      </xdr:blipFill>
      <xdr:spPr>
        <a:xfrm>
          <a:off x="11965305" y="9617710"/>
          <a:ext cx="1772285" cy="2517140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</xdr:colOff>
      <xdr:row>5</xdr:row>
      <xdr:rowOff>22542</xdr:rowOff>
    </xdr:from>
    <xdr:to>
      <xdr:col>6</xdr:col>
      <xdr:colOff>1799907</xdr:colOff>
      <xdr:row>5</xdr:row>
      <xdr:rowOff>1232852</xdr:rowOff>
    </xdr:to>
    <xdr:pic>
      <xdr:nvPicPr>
        <xdr:cNvPr id="144" name="ID_78BBA2D7BAB14DEB93596E0834F3EC9F" descr="WhatsApp Image 2025-11-14 at 16.04.12_50aab3a8"/>
        <xdr:cNvPicPr>
          <a:picLocks noChangeAspect="1"/>
        </xdr:cNvPicPr>
      </xdr:nvPicPr>
      <xdr:blipFill>
        <a:blip r:embed="rId26"/>
        <a:srcRect l="4883" t="15201" r="2525" b="8557"/>
        <a:stretch>
          <a:fillRect/>
        </a:stretch>
      </xdr:blipFill>
      <xdr:spPr>
        <a:xfrm rot="16200000">
          <a:off x="12245340" y="8084185"/>
          <a:ext cx="1210310" cy="1772285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4</xdr:row>
      <xdr:rowOff>22860</xdr:rowOff>
    </xdr:from>
    <xdr:to>
      <xdr:col>6</xdr:col>
      <xdr:colOff>1804670</xdr:colOff>
      <xdr:row>4</xdr:row>
      <xdr:rowOff>2308860</xdr:rowOff>
    </xdr:to>
    <xdr:pic>
      <xdr:nvPicPr>
        <xdr:cNvPr id="145" name="ID_B793726908DD4B3B9BADF1FE26DC0927" descr="WhatsApp Image 2025-11-13 at 20.23.10_81696b6f"/>
        <xdr:cNvPicPr>
          <a:picLocks noChangeAspect="1"/>
        </xdr:cNvPicPr>
      </xdr:nvPicPr>
      <xdr:blipFill>
        <a:blip r:embed="rId27"/>
        <a:srcRect l="8081" t="18182" r="13131" b="25000"/>
        <a:stretch>
          <a:fillRect/>
        </a:stretch>
      </xdr:blipFill>
      <xdr:spPr>
        <a:xfrm>
          <a:off x="11960860" y="6040120"/>
          <a:ext cx="1781175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3</xdr:row>
      <xdr:rowOff>25400</xdr:rowOff>
    </xdr:from>
    <xdr:to>
      <xdr:col>6</xdr:col>
      <xdr:colOff>1805305</xdr:colOff>
      <xdr:row>3</xdr:row>
      <xdr:rowOff>3966845</xdr:rowOff>
    </xdr:to>
    <xdr:pic>
      <xdr:nvPicPr>
        <xdr:cNvPr id="146" name="ID_1635F4017F2949E097AC01610113A384" descr="WhatsApp Image 2025-11-13 at 20.23.22_d732675a"/>
        <xdr:cNvPicPr>
          <a:picLocks noChangeAspect="1"/>
        </xdr:cNvPicPr>
      </xdr:nvPicPr>
      <xdr:blipFill>
        <a:blip r:embed="rId28"/>
        <a:srcRect l="12963" t="2178" r="16330" b="9943"/>
        <a:stretch>
          <a:fillRect/>
        </a:stretch>
      </xdr:blipFill>
      <xdr:spPr>
        <a:xfrm>
          <a:off x="11960225" y="2054225"/>
          <a:ext cx="1782445" cy="3941445"/>
        </a:xfrm>
        <a:prstGeom prst="rect">
          <a:avLst/>
        </a:prstGeom>
      </xdr:spPr>
    </xdr:pic>
    <xdr:clientData/>
  </xdr:twoCellAnchor>
  <xdr:twoCellAnchor editAs="oneCell">
    <xdr:from>
      <xdr:col>6</xdr:col>
      <xdr:colOff>45085</xdr:colOff>
      <xdr:row>1</xdr:row>
      <xdr:rowOff>22860</xdr:rowOff>
    </xdr:from>
    <xdr:to>
      <xdr:col>6</xdr:col>
      <xdr:colOff>1782445</xdr:colOff>
      <xdr:row>2</xdr:row>
      <xdr:rowOff>744220</xdr:rowOff>
    </xdr:to>
    <xdr:pic>
      <xdr:nvPicPr>
        <xdr:cNvPr id="147" name="ID_FB2B4E78CDE640C7B889C532C0253C77" descr="WhatsApp Image 2025-11-14 at 16.25.56_a8b3c3a0"/>
        <xdr:cNvPicPr>
          <a:picLocks noChangeAspect="1"/>
        </xdr:cNvPicPr>
      </xdr:nvPicPr>
      <xdr:blipFill>
        <a:blip r:embed="rId29"/>
        <a:srcRect t="38452" b="23191"/>
        <a:stretch>
          <a:fillRect/>
        </a:stretch>
      </xdr:blipFill>
      <xdr:spPr>
        <a:xfrm>
          <a:off x="11982450" y="527685"/>
          <a:ext cx="1737360" cy="148336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35</xdr:row>
      <xdr:rowOff>24765</xdr:rowOff>
    </xdr:from>
    <xdr:to>
      <xdr:col>6</xdr:col>
      <xdr:colOff>1805305</xdr:colOff>
      <xdr:row>35</xdr:row>
      <xdr:rowOff>2157730</xdr:rowOff>
    </xdr:to>
    <xdr:pic>
      <xdr:nvPicPr>
        <xdr:cNvPr id="148" name="ID_A815B042B0804792ACA787C5266BF1E3" descr="WhatsApp Image 2025-12-01 at 15.31.00_075488bc"/>
        <xdr:cNvPicPr>
          <a:picLocks noChangeAspect="1"/>
        </xdr:cNvPicPr>
      </xdr:nvPicPr>
      <xdr:blipFill>
        <a:blip r:embed="rId30"/>
        <a:srcRect l="2160" t="14747" r="6726" b="23257"/>
        <a:stretch>
          <a:fillRect/>
        </a:stretch>
      </xdr:blipFill>
      <xdr:spPr>
        <a:xfrm>
          <a:off x="11960225" y="77678915"/>
          <a:ext cx="1782445" cy="213296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33</xdr:row>
      <xdr:rowOff>22860</xdr:rowOff>
    </xdr:from>
    <xdr:to>
      <xdr:col>6</xdr:col>
      <xdr:colOff>1803400</xdr:colOff>
      <xdr:row>33</xdr:row>
      <xdr:rowOff>1764665</xdr:rowOff>
    </xdr:to>
    <xdr:pic>
      <xdr:nvPicPr>
        <xdr:cNvPr id="149" name="ID_D52166E56282491F9C79EAE15E29E096" descr="WhatsApp Image 2025-11-29 at 13.54.02_6bd4dd17"/>
        <xdr:cNvPicPr>
          <a:picLocks noChangeAspect="1"/>
        </xdr:cNvPicPr>
      </xdr:nvPicPr>
      <xdr:blipFill>
        <a:blip r:embed="rId31"/>
        <a:srcRect l="1181" t="30303" r="8528" b="20170"/>
        <a:stretch>
          <a:fillRect/>
        </a:stretch>
      </xdr:blipFill>
      <xdr:spPr>
        <a:xfrm>
          <a:off x="11962130" y="74662665"/>
          <a:ext cx="1778635" cy="174180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36</xdr:row>
      <xdr:rowOff>0</xdr:rowOff>
    </xdr:from>
    <xdr:to>
      <xdr:col>6</xdr:col>
      <xdr:colOff>1803400</xdr:colOff>
      <xdr:row>36</xdr:row>
      <xdr:rowOff>1741805</xdr:rowOff>
    </xdr:to>
    <xdr:pic>
      <xdr:nvPicPr>
        <xdr:cNvPr id="150" name="ID_8C275E7E254B4513B8C7554DEB158BDC" descr="WhatsApp Image 2025-11-29 at 13.54.02_6bd4dd17"/>
        <xdr:cNvPicPr>
          <a:picLocks noChangeAspect="1"/>
        </xdr:cNvPicPr>
      </xdr:nvPicPr>
      <xdr:blipFill>
        <a:blip r:embed="rId31"/>
        <a:srcRect l="1181" t="30303" r="8528" b="20170"/>
        <a:stretch>
          <a:fillRect/>
        </a:stretch>
      </xdr:blipFill>
      <xdr:spPr>
        <a:xfrm>
          <a:off x="11962130" y="79825850"/>
          <a:ext cx="1778635" cy="174180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36</xdr:row>
      <xdr:rowOff>22860</xdr:rowOff>
    </xdr:from>
    <xdr:to>
      <xdr:col>6</xdr:col>
      <xdr:colOff>1803400</xdr:colOff>
      <xdr:row>36</xdr:row>
      <xdr:rowOff>2743835</xdr:rowOff>
    </xdr:to>
    <xdr:pic>
      <xdr:nvPicPr>
        <xdr:cNvPr id="151" name="ID_4B56C1B3709443E18954B225A60BB0E3" descr="WhatsApp Image 2025-12-01 at 18.55.20_6f00bd5f"/>
        <xdr:cNvPicPr>
          <a:picLocks noChangeAspect="1"/>
        </xdr:cNvPicPr>
      </xdr:nvPicPr>
      <xdr:blipFill>
        <a:blip r:embed="rId32"/>
        <a:srcRect l="5571" t="11648" r="7485" b="13920"/>
        <a:stretch>
          <a:fillRect/>
        </a:stretch>
      </xdr:blipFill>
      <xdr:spPr>
        <a:xfrm>
          <a:off x="11961495" y="79848710"/>
          <a:ext cx="1779270" cy="272097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37</xdr:row>
      <xdr:rowOff>22860</xdr:rowOff>
    </xdr:from>
    <xdr:to>
      <xdr:col>6</xdr:col>
      <xdr:colOff>1802130</xdr:colOff>
      <xdr:row>37</xdr:row>
      <xdr:rowOff>2743835</xdr:rowOff>
    </xdr:to>
    <xdr:pic>
      <xdr:nvPicPr>
        <xdr:cNvPr id="152" name="ID_9DF94591650A49878900CCC6C42362C0" descr="WhatsApp Image 2025-12-01 at 17.16.50_19287482"/>
        <xdr:cNvPicPr>
          <a:picLocks noChangeAspect="1"/>
        </xdr:cNvPicPr>
      </xdr:nvPicPr>
      <xdr:blipFill>
        <a:blip r:embed="rId33"/>
        <a:srcRect l="4383" t="3031" r="5765" b="19677"/>
        <a:stretch>
          <a:fillRect/>
        </a:stretch>
      </xdr:blipFill>
      <xdr:spPr>
        <a:xfrm>
          <a:off x="11962765" y="82614770"/>
          <a:ext cx="1776730" cy="272097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38</xdr:row>
      <xdr:rowOff>23495</xdr:rowOff>
    </xdr:from>
    <xdr:to>
      <xdr:col>6</xdr:col>
      <xdr:colOff>1805305</xdr:colOff>
      <xdr:row>38</xdr:row>
      <xdr:rowOff>2729230</xdr:rowOff>
    </xdr:to>
    <xdr:pic>
      <xdr:nvPicPr>
        <xdr:cNvPr id="153" name="ID_1A766C42F8D94A04912C728A6D0FB252" descr="WhatsApp Image 2025-12-01 at 17.27.56_99fbdd2c"/>
        <xdr:cNvPicPr>
          <a:picLocks noChangeAspect="1"/>
        </xdr:cNvPicPr>
      </xdr:nvPicPr>
      <xdr:blipFill>
        <a:blip r:embed="rId34"/>
        <a:srcRect l="4554" t="9192" r="4363" b="13197"/>
        <a:stretch>
          <a:fillRect/>
        </a:stretch>
      </xdr:blipFill>
      <xdr:spPr>
        <a:xfrm>
          <a:off x="11960225" y="85385275"/>
          <a:ext cx="1782445" cy="270573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39</xdr:row>
      <xdr:rowOff>22860</xdr:rowOff>
    </xdr:from>
    <xdr:to>
      <xdr:col>6</xdr:col>
      <xdr:colOff>1803400</xdr:colOff>
      <xdr:row>39</xdr:row>
      <xdr:rowOff>2023110</xdr:rowOff>
    </xdr:to>
    <xdr:pic>
      <xdr:nvPicPr>
        <xdr:cNvPr id="154" name="ID_F4AF917B384445689828086432001AA0" descr="WhatsApp Image 2025-12-02 at 10.22.59_8d59f283"/>
        <xdr:cNvPicPr>
          <a:picLocks noChangeAspect="1"/>
        </xdr:cNvPicPr>
      </xdr:nvPicPr>
      <xdr:blipFill>
        <a:blip r:embed="rId35"/>
        <a:srcRect l="3583" t="11496" r="2427" b="8846"/>
        <a:stretch>
          <a:fillRect/>
        </a:stretch>
      </xdr:blipFill>
      <xdr:spPr>
        <a:xfrm>
          <a:off x="11962130" y="88131650"/>
          <a:ext cx="1778635" cy="2000250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</xdr:colOff>
      <xdr:row>40</xdr:row>
      <xdr:rowOff>22542</xdr:rowOff>
    </xdr:from>
    <xdr:to>
      <xdr:col>6</xdr:col>
      <xdr:colOff>1798002</xdr:colOff>
      <xdr:row>40</xdr:row>
      <xdr:rowOff>1001712</xdr:rowOff>
    </xdr:to>
    <xdr:pic>
      <xdr:nvPicPr>
        <xdr:cNvPr id="155" name="ID_EE93CFA980E24161AFC71DD09E41ABD8" descr="WhatsApp Image 2025-12-04 at 09.16.49_c5861baf"/>
        <xdr:cNvPicPr>
          <a:picLocks noChangeAspect="1"/>
        </xdr:cNvPicPr>
      </xdr:nvPicPr>
      <xdr:blipFill>
        <a:blip r:embed="rId36"/>
        <a:srcRect l="7217" t="1357" r="2828" b="7607"/>
        <a:stretch>
          <a:fillRect/>
        </a:stretch>
      </xdr:blipFill>
      <xdr:spPr>
        <a:xfrm rot="16200000">
          <a:off x="12360910" y="89777570"/>
          <a:ext cx="979170" cy="176847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41</xdr:row>
      <xdr:rowOff>22225</xdr:rowOff>
    </xdr:from>
    <xdr:to>
      <xdr:col>6</xdr:col>
      <xdr:colOff>1771015</xdr:colOff>
      <xdr:row>42</xdr:row>
      <xdr:rowOff>1124585</xdr:rowOff>
    </xdr:to>
    <xdr:pic>
      <xdr:nvPicPr>
        <xdr:cNvPr id="156" name="ID_53FE05949C2042CDBACC189F3B896AF8" descr="WhatsApp Image 2025-12-05 at 23.25.18_86acf115"/>
        <xdr:cNvPicPr>
          <a:picLocks noChangeAspect="1"/>
        </xdr:cNvPicPr>
      </xdr:nvPicPr>
      <xdr:blipFill>
        <a:blip r:embed="rId37"/>
        <a:srcRect b="40876"/>
        <a:stretch>
          <a:fillRect/>
        </a:stretch>
      </xdr:blipFill>
      <xdr:spPr>
        <a:xfrm>
          <a:off x="11994515" y="91192985"/>
          <a:ext cx="1713865" cy="224536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43</xdr:row>
      <xdr:rowOff>22225</xdr:rowOff>
    </xdr:from>
    <xdr:to>
      <xdr:col>6</xdr:col>
      <xdr:colOff>1801495</xdr:colOff>
      <xdr:row>43</xdr:row>
      <xdr:rowOff>2757805</xdr:rowOff>
    </xdr:to>
    <xdr:pic>
      <xdr:nvPicPr>
        <xdr:cNvPr id="157" name="ID_9A3BFD484D8D4F9590A8E2B7FC04842F" descr="WhatsApp Image 2025-12-04 at 21.43.13_05b48f86"/>
        <xdr:cNvPicPr>
          <a:picLocks noChangeAspect="1"/>
        </xdr:cNvPicPr>
      </xdr:nvPicPr>
      <xdr:blipFill>
        <a:blip r:embed="rId38"/>
        <a:srcRect l="4811" t="7717" r="2916" b="11968"/>
        <a:stretch>
          <a:fillRect/>
        </a:stretch>
      </xdr:blipFill>
      <xdr:spPr>
        <a:xfrm>
          <a:off x="11963400" y="93478985"/>
          <a:ext cx="1775460" cy="273558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44</xdr:row>
      <xdr:rowOff>23495</xdr:rowOff>
    </xdr:from>
    <xdr:to>
      <xdr:col>6</xdr:col>
      <xdr:colOff>1805305</xdr:colOff>
      <xdr:row>44</xdr:row>
      <xdr:rowOff>3232785</xdr:rowOff>
    </xdr:to>
    <xdr:pic>
      <xdr:nvPicPr>
        <xdr:cNvPr id="158" name="ID_9F4271962D9B4BD48FC654AB63C1D420" descr="WhatsApp Image 2025-12-05 at 10.13.30_a8effc7e"/>
        <xdr:cNvPicPr>
          <a:picLocks noChangeAspect="1"/>
        </xdr:cNvPicPr>
      </xdr:nvPicPr>
      <xdr:blipFill>
        <a:blip r:embed="rId39"/>
        <a:srcRect l="1437" t="3532" r="7387" b="3721"/>
        <a:stretch>
          <a:fillRect/>
        </a:stretch>
      </xdr:blipFill>
      <xdr:spPr>
        <a:xfrm>
          <a:off x="11960225" y="96267270"/>
          <a:ext cx="1782445" cy="320929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45</xdr:row>
      <xdr:rowOff>0</xdr:rowOff>
    </xdr:from>
    <xdr:to>
      <xdr:col>6</xdr:col>
      <xdr:colOff>1802130</xdr:colOff>
      <xdr:row>46</xdr:row>
      <xdr:rowOff>449580</xdr:rowOff>
    </xdr:to>
    <xdr:pic>
      <xdr:nvPicPr>
        <xdr:cNvPr id="159" name="ID_3D058C66E869423E899E3A348CB9FAE1" descr="WhatsApp Image 2025-12-05 at 11.25.07_fd38138a"/>
        <xdr:cNvPicPr>
          <a:picLocks noChangeAspect="1"/>
        </xdr:cNvPicPr>
      </xdr:nvPicPr>
      <xdr:blipFill>
        <a:blip r:embed="rId40"/>
        <a:srcRect l="1437" t="7314" r="2604" b="15449"/>
        <a:stretch>
          <a:fillRect/>
        </a:stretch>
      </xdr:blipFill>
      <xdr:spPr>
        <a:xfrm>
          <a:off x="11962765" y="99496245"/>
          <a:ext cx="1776730" cy="2531110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45</xdr:row>
      <xdr:rowOff>22860</xdr:rowOff>
    </xdr:from>
    <xdr:to>
      <xdr:col>6</xdr:col>
      <xdr:colOff>1804035</xdr:colOff>
      <xdr:row>45</xdr:row>
      <xdr:rowOff>2064385</xdr:rowOff>
    </xdr:to>
    <xdr:pic>
      <xdr:nvPicPr>
        <xdr:cNvPr id="160" name="ID_31F9BF3F54F441C7A5ED321B91667A1A" descr="WhatsApp Image 2025-12-05 at 17.32.26_fb86e8a0"/>
        <xdr:cNvPicPr>
          <a:picLocks noChangeAspect="1"/>
        </xdr:cNvPicPr>
      </xdr:nvPicPr>
      <xdr:blipFill>
        <a:blip r:embed="rId41"/>
        <a:srcRect t="14080" b="21084"/>
        <a:stretch>
          <a:fillRect/>
        </a:stretch>
      </xdr:blipFill>
      <xdr:spPr>
        <a:xfrm>
          <a:off x="11960860" y="99519105"/>
          <a:ext cx="1780540" cy="204152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46</xdr:row>
      <xdr:rowOff>24765</xdr:rowOff>
    </xdr:from>
    <xdr:to>
      <xdr:col>6</xdr:col>
      <xdr:colOff>1805305</xdr:colOff>
      <xdr:row>46</xdr:row>
      <xdr:rowOff>2606040</xdr:rowOff>
    </xdr:to>
    <xdr:pic>
      <xdr:nvPicPr>
        <xdr:cNvPr id="161" name="ID_29DBF58E25324083A2CE95F7535F3186" descr="WhatsApp Image 2025-12-05 at 17.58.29_360473e9"/>
        <xdr:cNvPicPr>
          <a:picLocks noChangeAspect="1"/>
        </xdr:cNvPicPr>
      </xdr:nvPicPr>
      <xdr:blipFill>
        <a:blip r:embed="rId42"/>
        <a:srcRect l="3852" t="11636" r="1325" b="10863"/>
        <a:stretch>
          <a:fillRect/>
        </a:stretch>
      </xdr:blipFill>
      <xdr:spPr>
        <a:xfrm>
          <a:off x="11960225" y="101602540"/>
          <a:ext cx="1782445" cy="258127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47</xdr:row>
      <xdr:rowOff>22860</xdr:rowOff>
    </xdr:from>
    <xdr:to>
      <xdr:col>6</xdr:col>
      <xdr:colOff>1797050</xdr:colOff>
      <xdr:row>47</xdr:row>
      <xdr:rowOff>5179695</xdr:rowOff>
    </xdr:to>
    <xdr:pic>
      <xdr:nvPicPr>
        <xdr:cNvPr id="162" name="ID_5DD4E1F826E045F5ADF53FF0EB60C9CE" descr="WhatsApp Image 2025-12-05 at 18.17.54_7376acac"/>
        <xdr:cNvPicPr>
          <a:picLocks noChangeAspect="1"/>
        </xdr:cNvPicPr>
      </xdr:nvPicPr>
      <xdr:blipFill>
        <a:blip r:embed="rId43"/>
        <a:srcRect l="15875" r="24947" b="2280"/>
        <a:stretch>
          <a:fillRect/>
        </a:stretch>
      </xdr:blipFill>
      <xdr:spPr>
        <a:xfrm>
          <a:off x="11967845" y="104222550"/>
          <a:ext cx="1766570" cy="515683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48</xdr:row>
      <xdr:rowOff>22860</xdr:rowOff>
    </xdr:from>
    <xdr:to>
      <xdr:col>6</xdr:col>
      <xdr:colOff>1799590</xdr:colOff>
      <xdr:row>48</xdr:row>
      <xdr:rowOff>1819275</xdr:rowOff>
    </xdr:to>
    <xdr:pic>
      <xdr:nvPicPr>
        <xdr:cNvPr id="163" name="ID_4157A45557E24C07A5A8850F63FC8EE9" descr="WhatsApp Image 2025-12-06 at 10.49.24_be0a77e1"/>
        <xdr:cNvPicPr>
          <a:picLocks noChangeAspect="1"/>
        </xdr:cNvPicPr>
      </xdr:nvPicPr>
      <xdr:blipFill>
        <a:blip r:embed="rId44"/>
        <a:srcRect l="5292" t="24353" r="9438" b="26941"/>
        <a:stretch>
          <a:fillRect/>
        </a:stretch>
      </xdr:blipFill>
      <xdr:spPr>
        <a:xfrm>
          <a:off x="11965940" y="109423200"/>
          <a:ext cx="1771015" cy="179641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49</xdr:row>
      <xdr:rowOff>24765</xdr:rowOff>
    </xdr:from>
    <xdr:to>
      <xdr:col>6</xdr:col>
      <xdr:colOff>1805305</xdr:colOff>
      <xdr:row>49</xdr:row>
      <xdr:rowOff>3898900</xdr:rowOff>
    </xdr:to>
    <xdr:pic>
      <xdr:nvPicPr>
        <xdr:cNvPr id="164" name="ID_4CC71F9E16794E019033861D74E88EF4" descr="WhatsApp Image 2025-12-06 at 11.46.30_b3d4c41d"/>
        <xdr:cNvPicPr>
          <a:picLocks noChangeAspect="1"/>
        </xdr:cNvPicPr>
      </xdr:nvPicPr>
      <xdr:blipFill>
        <a:blip r:embed="rId45"/>
        <a:srcRect t="3106" b="33712"/>
        <a:stretch>
          <a:fillRect/>
        </a:stretch>
      </xdr:blipFill>
      <xdr:spPr>
        <a:xfrm>
          <a:off x="11960225" y="111269145"/>
          <a:ext cx="1782445" cy="3874135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50</xdr:row>
      <xdr:rowOff>22860</xdr:rowOff>
    </xdr:from>
    <xdr:to>
      <xdr:col>6</xdr:col>
      <xdr:colOff>1800225</xdr:colOff>
      <xdr:row>50</xdr:row>
      <xdr:rowOff>2049780</xdr:rowOff>
    </xdr:to>
    <xdr:pic>
      <xdr:nvPicPr>
        <xdr:cNvPr id="165" name="ID_79D5C458CC6342D69B73BC4FB1B73033" descr="WhatsApp Image 2025-12-08 at 09.51.07_8999af8c"/>
        <xdr:cNvPicPr>
          <a:picLocks noChangeAspect="1"/>
        </xdr:cNvPicPr>
      </xdr:nvPicPr>
      <xdr:blipFill>
        <a:blip r:embed="rId46"/>
        <a:srcRect l="4809" t="10424" r="6091" b="32195"/>
        <a:stretch>
          <a:fillRect/>
        </a:stretch>
      </xdr:blipFill>
      <xdr:spPr>
        <a:xfrm>
          <a:off x="11964670" y="115187730"/>
          <a:ext cx="1772920" cy="20269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51</xdr:row>
      <xdr:rowOff>22860</xdr:rowOff>
    </xdr:from>
    <xdr:to>
      <xdr:col>6</xdr:col>
      <xdr:colOff>1797050</xdr:colOff>
      <xdr:row>51</xdr:row>
      <xdr:rowOff>1478915</xdr:rowOff>
    </xdr:to>
    <xdr:pic>
      <xdr:nvPicPr>
        <xdr:cNvPr id="166" name="ID_6C7B612CC2B246028D8BEE0720499729" descr="WhatsApp Image 2025-12-08 at 10.19.25_f3fa809e"/>
        <xdr:cNvPicPr>
          <a:picLocks noChangeAspect="1"/>
        </xdr:cNvPicPr>
      </xdr:nvPicPr>
      <xdr:blipFill>
        <a:blip r:embed="rId47"/>
        <a:srcRect l="2882" t="23986" r="2423" b="32061"/>
        <a:stretch>
          <a:fillRect/>
        </a:stretch>
      </xdr:blipFill>
      <xdr:spPr>
        <a:xfrm>
          <a:off x="11967845" y="117262910"/>
          <a:ext cx="1766570" cy="145605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52</xdr:row>
      <xdr:rowOff>22860</xdr:rowOff>
    </xdr:from>
    <xdr:to>
      <xdr:col>6</xdr:col>
      <xdr:colOff>1802765</xdr:colOff>
      <xdr:row>52</xdr:row>
      <xdr:rowOff>2553970</xdr:rowOff>
    </xdr:to>
    <xdr:pic>
      <xdr:nvPicPr>
        <xdr:cNvPr id="167" name="ID_3147B6AAC4E640BA99680C383F8CD42A" descr="WhatsApp Image 2025-12-08 at 18.38.27_26005281"/>
        <xdr:cNvPicPr>
          <a:picLocks noChangeAspect="1"/>
        </xdr:cNvPicPr>
      </xdr:nvPicPr>
      <xdr:blipFill>
        <a:blip r:embed="rId48"/>
        <a:srcRect t="5015" b="14717"/>
        <a:stretch>
          <a:fillRect/>
        </a:stretch>
      </xdr:blipFill>
      <xdr:spPr>
        <a:xfrm>
          <a:off x="11962765" y="118766590"/>
          <a:ext cx="1777365" cy="253111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53</xdr:row>
      <xdr:rowOff>22860</xdr:rowOff>
    </xdr:from>
    <xdr:to>
      <xdr:col>6</xdr:col>
      <xdr:colOff>1804670</xdr:colOff>
      <xdr:row>53</xdr:row>
      <xdr:rowOff>3818890</xdr:rowOff>
    </xdr:to>
    <xdr:pic>
      <xdr:nvPicPr>
        <xdr:cNvPr id="168" name="ID_F7B0F1C21F5F4A7FB7461CF6EB9332BA" descr="WhatsApp Image 2025-12-08 at 19.51.43_1b522df7"/>
        <xdr:cNvPicPr>
          <a:picLocks noChangeAspect="1"/>
        </xdr:cNvPicPr>
      </xdr:nvPicPr>
      <xdr:blipFill>
        <a:blip r:embed="rId49"/>
        <a:srcRect l="8178" r="25851" b="21120"/>
        <a:stretch>
          <a:fillRect/>
        </a:stretch>
      </xdr:blipFill>
      <xdr:spPr>
        <a:xfrm>
          <a:off x="11960225" y="121344055"/>
          <a:ext cx="1781810" cy="379603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54</xdr:row>
      <xdr:rowOff>24765</xdr:rowOff>
    </xdr:from>
    <xdr:to>
      <xdr:col>6</xdr:col>
      <xdr:colOff>1805305</xdr:colOff>
      <xdr:row>54</xdr:row>
      <xdr:rowOff>3775710</xdr:rowOff>
    </xdr:to>
    <xdr:pic>
      <xdr:nvPicPr>
        <xdr:cNvPr id="169" name="ID_5A94959CEA1846D48DA8CF0B100C9CF6" descr="WhatsApp Image 2025-12-09 at 10.55.09_f17bb38f"/>
        <xdr:cNvPicPr>
          <a:picLocks noChangeAspect="1"/>
        </xdr:cNvPicPr>
      </xdr:nvPicPr>
      <xdr:blipFill>
        <a:blip r:embed="rId50"/>
        <a:srcRect l="17061" t="13261" r="19079" b="10843"/>
        <a:stretch>
          <a:fillRect/>
        </a:stretch>
      </xdr:blipFill>
      <xdr:spPr>
        <a:xfrm>
          <a:off x="11960225" y="125188980"/>
          <a:ext cx="1782445" cy="375094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55</xdr:row>
      <xdr:rowOff>22860</xdr:rowOff>
    </xdr:from>
    <xdr:to>
      <xdr:col>6</xdr:col>
      <xdr:colOff>1804035</xdr:colOff>
      <xdr:row>55</xdr:row>
      <xdr:rowOff>2744470</xdr:rowOff>
    </xdr:to>
    <xdr:pic>
      <xdr:nvPicPr>
        <xdr:cNvPr id="170" name="ID_182D855683EC45398E758374E9497D4F" descr="WhatsApp Image 2025-12-09 at 14.12.46_401a4828"/>
        <xdr:cNvPicPr>
          <a:picLocks noChangeAspect="1"/>
        </xdr:cNvPicPr>
      </xdr:nvPicPr>
      <xdr:blipFill>
        <a:blip r:embed="rId51"/>
        <a:srcRect l="6717" t="11634" r="8598" b="15353"/>
        <a:stretch>
          <a:fillRect/>
        </a:stretch>
      </xdr:blipFill>
      <xdr:spPr>
        <a:xfrm>
          <a:off x="11961495" y="128984375"/>
          <a:ext cx="1779905" cy="272161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56</xdr:row>
      <xdr:rowOff>27940</xdr:rowOff>
    </xdr:from>
    <xdr:to>
      <xdr:col>6</xdr:col>
      <xdr:colOff>1805305</xdr:colOff>
      <xdr:row>56</xdr:row>
      <xdr:rowOff>3773170</xdr:rowOff>
    </xdr:to>
    <xdr:pic>
      <xdr:nvPicPr>
        <xdr:cNvPr id="171" name="ID_8A4F0DD858B6436FA7E2F399D343D2FF" descr="WhatsApp Image 2025-12-09 at 17.03.21_f07be305"/>
        <xdr:cNvPicPr>
          <a:picLocks noChangeAspect="1"/>
        </xdr:cNvPicPr>
      </xdr:nvPicPr>
      <xdr:blipFill>
        <a:blip r:embed="rId52"/>
        <a:srcRect l="6961" r="8978" b="599"/>
        <a:stretch>
          <a:fillRect/>
        </a:stretch>
      </xdr:blipFill>
      <xdr:spPr>
        <a:xfrm>
          <a:off x="11960225" y="131755515"/>
          <a:ext cx="1782445" cy="374523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57</xdr:row>
      <xdr:rowOff>25400</xdr:rowOff>
    </xdr:from>
    <xdr:to>
      <xdr:col>6</xdr:col>
      <xdr:colOff>1805305</xdr:colOff>
      <xdr:row>57</xdr:row>
      <xdr:rowOff>4877435</xdr:rowOff>
    </xdr:to>
    <xdr:pic>
      <xdr:nvPicPr>
        <xdr:cNvPr id="172" name="ID_EDEEF060BB214062A64FC33EA19219F3" descr="WhatsApp Image 2025-12-10 at 08.55.22_d4b14074"/>
        <xdr:cNvPicPr>
          <a:picLocks noChangeAspect="1"/>
        </xdr:cNvPicPr>
      </xdr:nvPicPr>
      <xdr:blipFill>
        <a:blip r:embed="rId53"/>
        <a:srcRect l="14194" t="2985" r="23945" b="2228"/>
        <a:stretch>
          <a:fillRect/>
        </a:stretch>
      </xdr:blipFill>
      <xdr:spPr>
        <a:xfrm>
          <a:off x="11960225" y="135543925"/>
          <a:ext cx="1782445" cy="485203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58</xdr:row>
      <xdr:rowOff>28575</xdr:rowOff>
    </xdr:from>
    <xdr:to>
      <xdr:col>6</xdr:col>
      <xdr:colOff>1805305</xdr:colOff>
      <xdr:row>58</xdr:row>
      <xdr:rowOff>4983480</xdr:rowOff>
    </xdr:to>
    <xdr:pic>
      <xdr:nvPicPr>
        <xdr:cNvPr id="173" name="ID_854F877470EA498888E74F187DE3A817" descr="WhatsApp Image 2025-12-10 at 19.07.58_389e24c9"/>
        <xdr:cNvPicPr>
          <a:picLocks noChangeAspect="1"/>
        </xdr:cNvPicPr>
      </xdr:nvPicPr>
      <xdr:blipFill>
        <a:blip r:embed="rId54"/>
        <a:srcRect l="20209" t="1370" r="20122" b="4994"/>
        <a:stretch>
          <a:fillRect/>
        </a:stretch>
      </xdr:blipFill>
      <xdr:spPr>
        <a:xfrm>
          <a:off x="11960225" y="140449935"/>
          <a:ext cx="1782445" cy="4954905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59</xdr:row>
      <xdr:rowOff>22860</xdr:rowOff>
    </xdr:from>
    <xdr:to>
      <xdr:col>6</xdr:col>
      <xdr:colOff>1774825</xdr:colOff>
      <xdr:row>60</xdr:row>
      <xdr:rowOff>716915</xdr:rowOff>
    </xdr:to>
    <xdr:pic>
      <xdr:nvPicPr>
        <xdr:cNvPr id="174" name="ID_F07E1800010F4C73AEA7BA418C1E43F4" descr="WhatsApp Image 2025-12-11 at 18.24.37_19d4cf22"/>
        <xdr:cNvPicPr>
          <a:picLocks noChangeAspect="1"/>
        </xdr:cNvPicPr>
      </xdr:nvPicPr>
      <xdr:blipFill>
        <a:blip r:embed="rId55"/>
        <a:srcRect t="5686" b="56854"/>
        <a:stretch>
          <a:fillRect/>
        </a:stretch>
      </xdr:blipFill>
      <xdr:spPr>
        <a:xfrm>
          <a:off x="11990705" y="145451195"/>
          <a:ext cx="1721485" cy="143065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61</xdr:row>
      <xdr:rowOff>24765</xdr:rowOff>
    </xdr:from>
    <xdr:to>
      <xdr:col>6</xdr:col>
      <xdr:colOff>1805305</xdr:colOff>
      <xdr:row>61</xdr:row>
      <xdr:rowOff>4088765</xdr:rowOff>
    </xdr:to>
    <xdr:pic>
      <xdr:nvPicPr>
        <xdr:cNvPr id="175" name="ID_8FFD94D3738F4A4590F284FED2B65147" descr="WhatsApp Image 2025-12-11 at 13.08.13_18005b18"/>
        <xdr:cNvPicPr>
          <a:picLocks noChangeAspect="1"/>
        </xdr:cNvPicPr>
      </xdr:nvPicPr>
      <xdr:blipFill>
        <a:blip r:embed="rId56"/>
        <a:srcRect b="33712"/>
        <a:stretch>
          <a:fillRect/>
        </a:stretch>
      </xdr:blipFill>
      <xdr:spPr>
        <a:xfrm>
          <a:off x="11960225" y="146926300"/>
          <a:ext cx="1782445" cy="4064000"/>
        </a:xfrm>
        <a:prstGeom prst="rect">
          <a:avLst/>
        </a:prstGeom>
      </xdr:spPr>
    </xdr:pic>
    <xdr:clientData/>
  </xdr:twoCellAnchor>
  <xdr:twoCellAnchor editAs="oneCell">
    <xdr:from>
      <xdr:col>6</xdr:col>
      <xdr:colOff>34925</xdr:colOff>
      <xdr:row>62</xdr:row>
      <xdr:rowOff>22860</xdr:rowOff>
    </xdr:from>
    <xdr:to>
      <xdr:col>6</xdr:col>
      <xdr:colOff>1792605</xdr:colOff>
      <xdr:row>63</xdr:row>
      <xdr:rowOff>716915</xdr:rowOff>
    </xdr:to>
    <xdr:pic>
      <xdr:nvPicPr>
        <xdr:cNvPr id="176" name="ID_EF913D774083490CB26ECB2F6D70BF50" descr="WhatsApp Image 2025-12-11 at 18.33.49_15735005"/>
        <xdr:cNvPicPr>
          <a:picLocks noChangeAspect="1"/>
        </xdr:cNvPicPr>
      </xdr:nvPicPr>
      <xdr:blipFill>
        <a:blip r:embed="rId57"/>
        <a:srcRect t="6497" b="56836"/>
        <a:stretch>
          <a:fillRect/>
        </a:stretch>
      </xdr:blipFill>
      <xdr:spPr>
        <a:xfrm>
          <a:off x="11972290" y="151036020"/>
          <a:ext cx="1757680" cy="143065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64</xdr:row>
      <xdr:rowOff>22860</xdr:rowOff>
    </xdr:from>
    <xdr:to>
      <xdr:col>6</xdr:col>
      <xdr:colOff>1803400</xdr:colOff>
      <xdr:row>64</xdr:row>
      <xdr:rowOff>2444750</xdr:rowOff>
    </xdr:to>
    <xdr:pic>
      <xdr:nvPicPr>
        <xdr:cNvPr id="177" name="ID_38DECD9E5D83453D8823494099B63907" descr="WhatsApp Image 2025-12-12 at 11.31.59_cd9f46c1"/>
        <xdr:cNvPicPr>
          <a:picLocks noChangeAspect="1"/>
        </xdr:cNvPicPr>
      </xdr:nvPicPr>
      <xdr:blipFill>
        <a:blip r:embed="rId58"/>
        <a:srcRect l="4321" t="10701" r="2346" b="17721"/>
        <a:stretch>
          <a:fillRect/>
        </a:stretch>
      </xdr:blipFill>
      <xdr:spPr>
        <a:xfrm>
          <a:off x="11961495" y="152509220"/>
          <a:ext cx="1779270" cy="242189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</xdr:colOff>
      <xdr:row>65</xdr:row>
      <xdr:rowOff>22225</xdr:rowOff>
    </xdr:from>
    <xdr:to>
      <xdr:col>6</xdr:col>
      <xdr:colOff>1801495</xdr:colOff>
      <xdr:row>65</xdr:row>
      <xdr:rowOff>2267585</xdr:rowOff>
    </xdr:to>
    <xdr:pic>
      <xdr:nvPicPr>
        <xdr:cNvPr id="178" name="ID_72A027A79901446CA38BFED6C097BCD3" descr="WhatsApp Image 2025-12-12 at 11.30.43_9c7e2904"/>
        <xdr:cNvPicPr>
          <a:picLocks noChangeAspect="1"/>
        </xdr:cNvPicPr>
      </xdr:nvPicPr>
      <xdr:blipFill>
        <a:blip r:embed="rId59"/>
        <a:srcRect t="15697" r="3463" b="15461"/>
        <a:stretch>
          <a:fillRect/>
        </a:stretch>
      </xdr:blipFill>
      <xdr:spPr>
        <a:xfrm>
          <a:off x="11964035" y="154973655"/>
          <a:ext cx="1774825" cy="224536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66</xdr:row>
      <xdr:rowOff>29845</xdr:rowOff>
    </xdr:from>
    <xdr:to>
      <xdr:col>6</xdr:col>
      <xdr:colOff>2211070</xdr:colOff>
      <xdr:row>66</xdr:row>
      <xdr:rowOff>4993005</xdr:rowOff>
    </xdr:to>
    <xdr:pic>
      <xdr:nvPicPr>
        <xdr:cNvPr id="179" name="ID_C4F57455940549F2A12E0D5EF13078B6" descr="WhatsApp Image 2025-12-12 at 13.26.00_7d1dc53a"/>
        <xdr:cNvPicPr>
          <a:picLocks noChangeAspect="1"/>
        </xdr:cNvPicPr>
      </xdr:nvPicPr>
      <xdr:blipFill>
        <a:blip r:embed="rId60"/>
        <a:srcRect l="18287" t="6390" r="10251" b="2153"/>
        <a:stretch>
          <a:fillRect/>
        </a:stretch>
      </xdr:blipFill>
      <xdr:spPr>
        <a:xfrm>
          <a:off x="11961495" y="157274895"/>
          <a:ext cx="2186940" cy="496316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67</xdr:row>
      <xdr:rowOff>31750</xdr:rowOff>
    </xdr:from>
    <xdr:to>
      <xdr:col>6</xdr:col>
      <xdr:colOff>2211070</xdr:colOff>
      <xdr:row>67</xdr:row>
      <xdr:rowOff>4379595</xdr:rowOff>
    </xdr:to>
    <xdr:pic>
      <xdr:nvPicPr>
        <xdr:cNvPr id="180" name="ID_F56A2B2CBCAB45D0B1FAD2427C3B705C" descr="PHOTO-2025-12-14-13-10-04"/>
        <xdr:cNvPicPr>
          <a:picLocks noChangeAspect="1"/>
        </xdr:cNvPicPr>
      </xdr:nvPicPr>
      <xdr:blipFill>
        <a:blip r:embed="rId61"/>
        <a:srcRect l="2734" r="6600" b="958"/>
        <a:stretch>
          <a:fillRect/>
        </a:stretch>
      </xdr:blipFill>
      <xdr:spPr>
        <a:xfrm>
          <a:off x="11961495" y="162290760"/>
          <a:ext cx="2186940" cy="4347845"/>
        </a:xfrm>
        <a:prstGeom prst="rect">
          <a:avLst/>
        </a:prstGeom>
      </xdr:spPr>
    </xdr:pic>
    <xdr:clientData/>
  </xdr:twoCellAnchor>
  <xdr:twoCellAnchor editAs="oneCell">
    <xdr:from>
      <xdr:col>6</xdr:col>
      <xdr:colOff>29210</xdr:colOff>
      <xdr:row>68</xdr:row>
      <xdr:rowOff>24130</xdr:rowOff>
    </xdr:from>
    <xdr:to>
      <xdr:col>6</xdr:col>
      <xdr:colOff>2205990</xdr:colOff>
      <xdr:row>68</xdr:row>
      <xdr:rowOff>2152650</xdr:rowOff>
    </xdr:to>
    <xdr:pic>
      <xdr:nvPicPr>
        <xdr:cNvPr id="181" name="ID_7E53B6538C52408E93DFA0822FB1FA92" descr="PHOTO-2025-12-14-21-56-12"/>
        <xdr:cNvPicPr>
          <a:picLocks noChangeAspect="1"/>
        </xdr:cNvPicPr>
      </xdr:nvPicPr>
      <xdr:blipFill>
        <a:blip r:embed="rId62"/>
        <a:srcRect l="1044" t="17887" b="28905"/>
        <a:stretch>
          <a:fillRect/>
        </a:stretch>
      </xdr:blipFill>
      <xdr:spPr>
        <a:xfrm>
          <a:off x="11966575" y="166677340"/>
          <a:ext cx="2176780" cy="212852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69</xdr:row>
      <xdr:rowOff>24130</xdr:rowOff>
    </xdr:from>
    <xdr:to>
      <xdr:col>6</xdr:col>
      <xdr:colOff>2211070</xdr:colOff>
      <xdr:row>69</xdr:row>
      <xdr:rowOff>3316605</xdr:rowOff>
    </xdr:to>
    <xdr:pic>
      <xdr:nvPicPr>
        <xdr:cNvPr id="182" name="ID_292D45A5D81145AB8A812EDE760DA32E" descr="PHOTO-2025-12-16-11-58-28"/>
        <xdr:cNvPicPr>
          <a:picLocks noChangeAspect="1"/>
        </xdr:cNvPicPr>
      </xdr:nvPicPr>
      <xdr:blipFill>
        <a:blip r:embed="rId63"/>
        <a:srcRect l="3759" t="13670" r="5604" b="11443"/>
        <a:stretch>
          <a:fillRect/>
        </a:stretch>
      </xdr:blipFill>
      <xdr:spPr>
        <a:xfrm>
          <a:off x="11961495" y="168845865"/>
          <a:ext cx="2186940" cy="3292475"/>
        </a:xfrm>
        <a:prstGeom prst="rect">
          <a:avLst/>
        </a:prstGeom>
      </xdr:spPr>
    </xdr:pic>
    <xdr:clientData/>
  </xdr:twoCellAnchor>
  <xdr:twoCellAnchor editAs="oneCell">
    <xdr:from>
      <xdr:col>6</xdr:col>
      <xdr:colOff>29845</xdr:colOff>
      <xdr:row>70</xdr:row>
      <xdr:rowOff>24130</xdr:rowOff>
    </xdr:from>
    <xdr:to>
      <xdr:col>6</xdr:col>
      <xdr:colOff>2205355</xdr:colOff>
      <xdr:row>70</xdr:row>
      <xdr:rowOff>2599690</xdr:rowOff>
    </xdr:to>
    <xdr:pic>
      <xdr:nvPicPr>
        <xdr:cNvPr id="183" name="ID_46E7A8D143F74438B18298710223B829" descr="PHOTO-2025-12-16-13-07-13"/>
        <xdr:cNvPicPr>
          <a:picLocks noChangeAspect="1"/>
        </xdr:cNvPicPr>
      </xdr:nvPicPr>
      <xdr:blipFill>
        <a:blip r:embed="rId64"/>
        <a:srcRect l="3319" t="13774" r="4283" b="26112"/>
        <a:stretch>
          <a:fillRect/>
        </a:stretch>
      </xdr:blipFill>
      <xdr:spPr>
        <a:xfrm>
          <a:off x="11967210" y="172177710"/>
          <a:ext cx="2175510" cy="257556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71</xdr:row>
      <xdr:rowOff>28575</xdr:rowOff>
    </xdr:from>
    <xdr:to>
      <xdr:col>6</xdr:col>
      <xdr:colOff>2211070</xdr:colOff>
      <xdr:row>71</xdr:row>
      <xdr:rowOff>3571240</xdr:rowOff>
    </xdr:to>
    <xdr:pic>
      <xdr:nvPicPr>
        <xdr:cNvPr id="184" name="ID_665489E815DD474C93F022A52F13FF41" descr="PHOTO-2025-12-17-10-28-39"/>
        <xdr:cNvPicPr>
          <a:picLocks noChangeAspect="1"/>
        </xdr:cNvPicPr>
      </xdr:nvPicPr>
      <xdr:blipFill>
        <a:blip r:embed="rId65"/>
        <a:srcRect l="5418" t="9275" r="4229" b="10810"/>
        <a:stretch>
          <a:fillRect/>
        </a:stretch>
      </xdr:blipFill>
      <xdr:spPr>
        <a:xfrm>
          <a:off x="11961495" y="174804705"/>
          <a:ext cx="2186940" cy="3542665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73</xdr:row>
      <xdr:rowOff>24130</xdr:rowOff>
    </xdr:from>
    <xdr:to>
      <xdr:col>6</xdr:col>
      <xdr:colOff>2207895</xdr:colOff>
      <xdr:row>73</xdr:row>
      <xdr:rowOff>3211195</xdr:rowOff>
    </xdr:to>
    <xdr:pic>
      <xdr:nvPicPr>
        <xdr:cNvPr id="185" name="ID_75666115E024464AA7B4EF048DA95807" descr="PHOTO-2025-12-19-09-08-10"/>
        <xdr:cNvPicPr>
          <a:picLocks noChangeAspect="1"/>
        </xdr:cNvPicPr>
      </xdr:nvPicPr>
      <xdr:blipFill>
        <a:blip r:embed="rId66"/>
        <a:srcRect l="3732" t="8237" r="11801" b="24310"/>
        <a:stretch>
          <a:fillRect/>
        </a:stretch>
      </xdr:blipFill>
      <xdr:spPr>
        <a:xfrm>
          <a:off x="11964670" y="181667785"/>
          <a:ext cx="2180590" cy="318706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74</xdr:row>
      <xdr:rowOff>24765</xdr:rowOff>
    </xdr:from>
    <xdr:to>
      <xdr:col>6</xdr:col>
      <xdr:colOff>2211070</xdr:colOff>
      <xdr:row>74</xdr:row>
      <xdr:rowOff>3162935</xdr:rowOff>
    </xdr:to>
    <xdr:pic>
      <xdr:nvPicPr>
        <xdr:cNvPr id="186" name="ID_EA41C605551F448687C1A7AFF9929238" descr="PHOTO-2025-12-19-09-17-40"/>
        <xdr:cNvPicPr>
          <a:picLocks noChangeAspect="1"/>
        </xdr:cNvPicPr>
      </xdr:nvPicPr>
      <xdr:blipFill>
        <a:blip r:embed="rId67"/>
        <a:srcRect l="2292" t="9254" r="13640" b="24368"/>
        <a:stretch>
          <a:fillRect/>
        </a:stretch>
      </xdr:blipFill>
      <xdr:spPr>
        <a:xfrm>
          <a:off x="11961495" y="184901840"/>
          <a:ext cx="2186940" cy="313817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75</xdr:row>
      <xdr:rowOff>24130</xdr:rowOff>
    </xdr:from>
    <xdr:to>
      <xdr:col>6</xdr:col>
      <xdr:colOff>2203450</xdr:colOff>
      <xdr:row>75</xdr:row>
      <xdr:rowOff>1211580</xdr:rowOff>
    </xdr:to>
    <xdr:pic>
      <xdr:nvPicPr>
        <xdr:cNvPr id="187" name="ID_CA48C078F66E4D01A43D00DCE7385644" descr="PHOTO-2025-12-19-10-03-57"/>
        <xdr:cNvPicPr>
          <a:picLocks noChangeAspect="1"/>
        </xdr:cNvPicPr>
      </xdr:nvPicPr>
      <xdr:blipFill>
        <a:blip r:embed="rId68"/>
        <a:srcRect l="13109" t="7003" r="9290" b="14041"/>
        <a:stretch>
          <a:fillRect/>
        </a:stretch>
      </xdr:blipFill>
      <xdr:spPr>
        <a:xfrm rot="16200000">
          <a:off x="12460605" y="187584080"/>
          <a:ext cx="1187450" cy="217297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76</xdr:row>
      <xdr:rowOff>29845</xdr:rowOff>
    </xdr:from>
    <xdr:to>
      <xdr:col>6</xdr:col>
      <xdr:colOff>2211070</xdr:colOff>
      <xdr:row>76</xdr:row>
      <xdr:rowOff>5110480</xdr:rowOff>
    </xdr:to>
    <xdr:pic>
      <xdr:nvPicPr>
        <xdr:cNvPr id="188" name="ID_F21703E4C55848EFA88E1C744CC9F171" descr="PHOTO-2025-12-19-16-51-53"/>
        <xdr:cNvPicPr>
          <a:picLocks noChangeAspect="1"/>
        </xdr:cNvPicPr>
      </xdr:nvPicPr>
      <xdr:blipFill>
        <a:blip r:embed="rId69"/>
        <a:srcRect l="16040" t="8370" r="22184" b="12999"/>
        <a:stretch>
          <a:fillRect/>
        </a:stretch>
      </xdr:blipFill>
      <xdr:spPr>
        <a:xfrm>
          <a:off x="11961495" y="189301755"/>
          <a:ext cx="2186940" cy="508063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77</xdr:row>
      <xdr:rowOff>26035</xdr:rowOff>
    </xdr:from>
    <xdr:to>
      <xdr:col>6</xdr:col>
      <xdr:colOff>2211070</xdr:colOff>
      <xdr:row>77</xdr:row>
      <xdr:rowOff>3420745</xdr:rowOff>
    </xdr:to>
    <xdr:pic>
      <xdr:nvPicPr>
        <xdr:cNvPr id="189" name="ID_02245332833B4E6784C72974A6BB73B8" descr="PHOTO-2025-12-20-16-40-02"/>
        <xdr:cNvPicPr>
          <a:picLocks noChangeAspect="1"/>
        </xdr:cNvPicPr>
      </xdr:nvPicPr>
      <xdr:blipFill>
        <a:blip r:embed="rId70"/>
        <a:srcRect l="5886" t="5406" r="13035" b="26267"/>
        <a:stretch>
          <a:fillRect/>
        </a:stretch>
      </xdr:blipFill>
      <xdr:spPr>
        <a:xfrm>
          <a:off x="11961495" y="194430650"/>
          <a:ext cx="2186940" cy="339471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78</xdr:row>
      <xdr:rowOff>26035</xdr:rowOff>
    </xdr:from>
    <xdr:to>
      <xdr:col>6</xdr:col>
      <xdr:colOff>2211070</xdr:colOff>
      <xdr:row>78</xdr:row>
      <xdr:rowOff>3620135</xdr:rowOff>
    </xdr:to>
    <xdr:pic>
      <xdr:nvPicPr>
        <xdr:cNvPr id="190" name="ID_96CF5F38D19742CE804A3651054121B5" descr="PHOTO-2025-12-21-15-17-53"/>
        <xdr:cNvPicPr>
          <a:picLocks noChangeAspect="1"/>
        </xdr:cNvPicPr>
      </xdr:nvPicPr>
      <xdr:blipFill>
        <a:blip r:embed="rId71"/>
        <a:srcRect l="8755" t="11698" r="5388" b="11947"/>
        <a:stretch>
          <a:fillRect/>
        </a:stretch>
      </xdr:blipFill>
      <xdr:spPr>
        <a:xfrm>
          <a:off x="11961495" y="197865365"/>
          <a:ext cx="2186940" cy="359410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</xdr:colOff>
      <xdr:row>79</xdr:row>
      <xdr:rowOff>24130</xdr:rowOff>
    </xdr:from>
    <xdr:to>
      <xdr:col>6</xdr:col>
      <xdr:colOff>2207895</xdr:colOff>
      <xdr:row>79</xdr:row>
      <xdr:rowOff>3528060</xdr:rowOff>
    </xdr:to>
    <xdr:pic>
      <xdr:nvPicPr>
        <xdr:cNvPr id="191" name="ID_BF66BCD686F141629FF74F5102EDEB8A" descr="PHOTO-2025-12-21-08-58-20"/>
        <xdr:cNvPicPr>
          <a:picLocks noChangeAspect="1"/>
        </xdr:cNvPicPr>
      </xdr:nvPicPr>
      <xdr:blipFill>
        <a:blip r:embed="rId72"/>
        <a:srcRect l="6266" t="9862" r="9584" b="17067"/>
        <a:stretch>
          <a:fillRect/>
        </a:stretch>
      </xdr:blipFill>
      <xdr:spPr>
        <a:xfrm>
          <a:off x="11964035" y="201498835"/>
          <a:ext cx="2181225" cy="350393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80</xdr:row>
      <xdr:rowOff>28575</xdr:rowOff>
    </xdr:from>
    <xdr:to>
      <xdr:col>6</xdr:col>
      <xdr:colOff>2211070</xdr:colOff>
      <xdr:row>80</xdr:row>
      <xdr:rowOff>4958715</xdr:rowOff>
    </xdr:to>
    <xdr:pic>
      <xdr:nvPicPr>
        <xdr:cNvPr id="192" name="ID_0CCE7652CE304BD0A47AD28ECDDB9E74" descr="PHOTO-2025-12-21-21-18-27"/>
        <xdr:cNvPicPr>
          <a:picLocks noChangeAspect="1"/>
        </xdr:cNvPicPr>
      </xdr:nvPicPr>
      <xdr:blipFill>
        <a:blip r:embed="rId73"/>
        <a:srcRect t="3157" b="33357"/>
        <a:stretch>
          <a:fillRect/>
        </a:stretch>
      </xdr:blipFill>
      <xdr:spPr>
        <a:xfrm>
          <a:off x="11961495" y="205056105"/>
          <a:ext cx="2186940" cy="493014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81</xdr:row>
      <xdr:rowOff>21590</xdr:rowOff>
    </xdr:from>
    <xdr:to>
      <xdr:col>6</xdr:col>
      <xdr:colOff>2212340</xdr:colOff>
      <xdr:row>81</xdr:row>
      <xdr:rowOff>3120390</xdr:rowOff>
    </xdr:to>
    <xdr:pic>
      <xdr:nvPicPr>
        <xdr:cNvPr id="193" name="ID_EF2D07A36385462F9FBECA77830BA57C" descr="PHOTO-2025-12-22-17-36-47"/>
        <xdr:cNvPicPr>
          <a:picLocks noChangeAspect="1"/>
        </xdr:cNvPicPr>
      </xdr:nvPicPr>
      <xdr:blipFill>
        <a:blip r:embed="rId74"/>
        <a:srcRect t="9955" r="7991" b="18954"/>
        <a:stretch>
          <a:fillRect/>
        </a:stretch>
      </xdr:blipFill>
      <xdr:spPr>
        <a:xfrm>
          <a:off x="11962130" y="210030060"/>
          <a:ext cx="2187575" cy="3098800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82</xdr:row>
      <xdr:rowOff>37465</xdr:rowOff>
    </xdr:from>
    <xdr:to>
      <xdr:col>6</xdr:col>
      <xdr:colOff>2214880</xdr:colOff>
      <xdr:row>83</xdr:row>
      <xdr:rowOff>1377950</xdr:rowOff>
    </xdr:to>
    <xdr:pic>
      <xdr:nvPicPr>
        <xdr:cNvPr id="194" name="ID_E5CC047743B74B739BB5CE3DC1468580" descr="PHOTO-2025-12-23-14-10-22"/>
        <xdr:cNvPicPr>
          <a:picLocks noChangeAspect="1"/>
        </xdr:cNvPicPr>
      </xdr:nvPicPr>
      <xdr:blipFill>
        <a:blip r:embed="rId75"/>
        <a:srcRect t="4866" b="40441"/>
        <a:stretch>
          <a:fillRect/>
        </a:stretch>
      </xdr:blipFill>
      <xdr:spPr>
        <a:xfrm>
          <a:off x="11959590" y="213180930"/>
          <a:ext cx="2192655" cy="273748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86</xdr:row>
      <xdr:rowOff>21590</xdr:rowOff>
    </xdr:from>
    <xdr:to>
      <xdr:col>6</xdr:col>
      <xdr:colOff>2211705</xdr:colOff>
      <xdr:row>86</xdr:row>
      <xdr:rowOff>2662555</xdr:rowOff>
    </xdr:to>
    <xdr:pic>
      <xdr:nvPicPr>
        <xdr:cNvPr id="195" name="ID_4DA3FD912ED94EC5B91911FDD776A74C" descr="PHOTO-2025-12-23-16-54-27"/>
        <xdr:cNvPicPr>
          <a:picLocks noChangeAspect="1"/>
        </xdr:cNvPicPr>
      </xdr:nvPicPr>
      <xdr:blipFill>
        <a:blip r:embed="rId76"/>
        <a:srcRect t="12798" b="21782"/>
        <a:stretch>
          <a:fillRect/>
        </a:stretch>
      </xdr:blipFill>
      <xdr:spPr>
        <a:xfrm>
          <a:off x="11962130" y="219612845"/>
          <a:ext cx="2186940" cy="2640965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</xdr:colOff>
      <xdr:row>85</xdr:row>
      <xdr:rowOff>22225</xdr:rowOff>
    </xdr:from>
    <xdr:to>
      <xdr:col>6</xdr:col>
      <xdr:colOff>2208530</xdr:colOff>
      <xdr:row>85</xdr:row>
      <xdr:rowOff>2319655</xdr:rowOff>
    </xdr:to>
    <xdr:pic>
      <xdr:nvPicPr>
        <xdr:cNvPr id="196" name="ID_8A12C1E6DB764032A6DA0F5629AA9384" descr="PHOTO-2025-12-23-10-44-12"/>
        <xdr:cNvPicPr>
          <a:picLocks noChangeAspect="1"/>
        </xdr:cNvPicPr>
      </xdr:nvPicPr>
      <xdr:blipFill>
        <a:blip r:embed="rId77"/>
        <a:srcRect l="15884" t="23988" r="16646" b="38003"/>
        <a:stretch>
          <a:fillRect/>
        </a:stretch>
      </xdr:blipFill>
      <xdr:spPr>
        <a:xfrm>
          <a:off x="11965305" y="217277950"/>
          <a:ext cx="2180590" cy="2297430"/>
        </a:xfrm>
        <a:prstGeom prst="rect">
          <a:avLst/>
        </a:prstGeom>
      </xdr:spPr>
    </xdr:pic>
    <xdr:clientData/>
  </xdr:twoCellAnchor>
  <xdr:twoCellAnchor editAs="oneCell">
    <xdr:from>
      <xdr:col>6</xdr:col>
      <xdr:colOff>38417</xdr:colOff>
      <xdr:row>84</xdr:row>
      <xdr:rowOff>21272</xdr:rowOff>
    </xdr:from>
    <xdr:to>
      <xdr:col>6</xdr:col>
      <xdr:colOff>2197417</xdr:colOff>
      <xdr:row>84</xdr:row>
      <xdr:rowOff>1298257</xdr:rowOff>
    </xdr:to>
    <xdr:pic>
      <xdr:nvPicPr>
        <xdr:cNvPr id="197" name="ID_7DA3B613BFBC41898FF10FEA04D64441" descr="PHOTO-2025-12-22-13-20-01"/>
        <xdr:cNvPicPr>
          <a:picLocks noChangeAspect="1"/>
        </xdr:cNvPicPr>
      </xdr:nvPicPr>
      <xdr:blipFill>
        <a:blip r:embed="rId78"/>
        <a:srcRect l="7545" t="7398" r="4626" b="7303"/>
        <a:stretch>
          <a:fillRect/>
        </a:stretch>
      </xdr:blipFill>
      <xdr:spPr>
        <a:xfrm rot="16200000">
          <a:off x="12416155" y="215517095"/>
          <a:ext cx="1276985" cy="2159000"/>
        </a:xfrm>
        <a:prstGeom prst="rect">
          <a:avLst/>
        </a:prstGeom>
      </xdr:spPr>
    </xdr:pic>
    <xdr:clientData/>
  </xdr:twoCellAnchor>
  <xdr:twoCellAnchor editAs="oneCell">
    <xdr:from>
      <xdr:col>6</xdr:col>
      <xdr:colOff>330835</xdr:colOff>
      <xdr:row>87</xdr:row>
      <xdr:rowOff>24130</xdr:rowOff>
    </xdr:from>
    <xdr:to>
      <xdr:col>6</xdr:col>
      <xdr:colOff>1903730</xdr:colOff>
      <xdr:row>87</xdr:row>
      <xdr:rowOff>3187065</xdr:rowOff>
    </xdr:to>
    <xdr:pic>
      <xdr:nvPicPr>
        <xdr:cNvPr id="198" name="ID_FBFDFBFEA540482AAAA5F315204F947D" descr="PHOTO-2025-12-24-12-30-19"/>
        <xdr:cNvPicPr>
          <a:picLocks noChangeAspect="1"/>
        </xdr:cNvPicPr>
      </xdr:nvPicPr>
      <xdr:blipFill>
        <a:blip r:embed="rId79"/>
        <a:srcRect l="24265" t="4786" r="27370" b="42809"/>
        <a:stretch>
          <a:fillRect/>
        </a:stretch>
      </xdr:blipFill>
      <xdr:spPr>
        <a:xfrm>
          <a:off x="12268200" y="222290005"/>
          <a:ext cx="1572895" cy="316293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88</xdr:row>
      <xdr:rowOff>25400</xdr:rowOff>
    </xdr:from>
    <xdr:to>
      <xdr:col>6</xdr:col>
      <xdr:colOff>2211070</xdr:colOff>
      <xdr:row>88</xdr:row>
      <xdr:rowOff>3644265</xdr:rowOff>
    </xdr:to>
    <xdr:pic>
      <xdr:nvPicPr>
        <xdr:cNvPr id="199" name="ID_67D8125EE6A340798823922D86C30077" descr="PHOTO-2025-12-24-14-27-17"/>
        <xdr:cNvPicPr>
          <a:picLocks noChangeAspect="1"/>
        </xdr:cNvPicPr>
      </xdr:nvPicPr>
      <xdr:blipFill>
        <a:blip r:embed="rId80"/>
        <a:srcRect l="6185" t="8403" r="7500" b="15306"/>
        <a:stretch>
          <a:fillRect/>
        </a:stretch>
      </xdr:blipFill>
      <xdr:spPr>
        <a:xfrm>
          <a:off x="11961495" y="225503105"/>
          <a:ext cx="2186940" cy="3618865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</xdr:colOff>
      <xdr:row>89</xdr:row>
      <xdr:rowOff>24130</xdr:rowOff>
    </xdr:from>
    <xdr:to>
      <xdr:col>6</xdr:col>
      <xdr:colOff>2207260</xdr:colOff>
      <xdr:row>89</xdr:row>
      <xdr:rowOff>2528570</xdr:rowOff>
    </xdr:to>
    <xdr:pic>
      <xdr:nvPicPr>
        <xdr:cNvPr id="200" name="ID_4453FC186CD7446E8B21C0B0FE91EE29" descr="PHOTO-2025-12-24-21-14-09"/>
        <xdr:cNvPicPr>
          <a:picLocks noChangeAspect="1"/>
        </xdr:cNvPicPr>
      </xdr:nvPicPr>
      <xdr:blipFill>
        <a:blip r:embed="rId81"/>
        <a:srcRect l="3355" t="13928" r="2390" b="28777"/>
        <a:stretch>
          <a:fillRect/>
        </a:stretch>
      </xdr:blipFill>
      <xdr:spPr>
        <a:xfrm>
          <a:off x="11965305" y="229162610"/>
          <a:ext cx="2179320" cy="2504440"/>
        </a:xfrm>
        <a:prstGeom prst="rect">
          <a:avLst/>
        </a:prstGeom>
      </xdr:spPr>
    </xdr:pic>
    <xdr:clientData/>
  </xdr:twoCellAnchor>
  <xdr:twoCellAnchor editAs="oneCell">
    <xdr:from>
      <xdr:col>6</xdr:col>
      <xdr:colOff>43180</xdr:colOff>
      <xdr:row>98</xdr:row>
      <xdr:rowOff>24130</xdr:rowOff>
    </xdr:from>
    <xdr:to>
      <xdr:col>6</xdr:col>
      <xdr:colOff>2190750</xdr:colOff>
      <xdr:row>98</xdr:row>
      <xdr:rowOff>1316990</xdr:rowOff>
    </xdr:to>
    <xdr:pic>
      <xdr:nvPicPr>
        <xdr:cNvPr id="201" name="ID_F5B5C049BDA94ABA9B1051F9537E8025" descr="PHOTO-2025-12-28-10-27-11"/>
        <xdr:cNvPicPr>
          <a:picLocks noChangeAspect="1"/>
        </xdr:cNvPicPr>
      </xdr:nvPicPr>
      <xdr:blipFill>
        <a:blip r:embed="rId82"/>
        <a:srcRect l="5645" t="9353" r="1889" b="6102"/>
        <a:stretch>
          <a:fillRect/>
        </a:stretch>
      </xdr:blipFill>
      <xdr:spPr>
        <a:xfrm rot="16200000">
          <a:off x="12407900" y="254498475"/>
          <a:ext cx="1292860" cy="2147570"/>
        </a:xfrm>
        <a:prstGeom prst="rect">
          <a:avLst/>
        </a:prstGeom>
      </xdr:spPr>
    </xdr:pic>
    <xdr:clientData/>
  </xdr:twoCellAnchor>
  <xdr:twoCellAnchor editAs="oneCell">
    <xdr:from>
      <xdr:col>6</xdr:col>
      <xdr:colOff>302895</xdr:colOff>
      <xdr:row>97</xdr:row>
      <xdr:rowOff>24130</xdr:rowOff>
    </xdr:from>
    <xdr:to>
      <xdr:col>6</xdr:col>
      <xdr:colOff>1931670</xdr:colOff>
      <xdr:row>97</xdr:row>
      <xdr:rowOff>5186045</xdr:rowOff>
    </xdr:to>
    <xdr:pic>
      <xdr:nvPicPr>
        <xdr:cNvPr id="202" name="ID_8953E088FB4D41D6A3CB9B218DF72C41" descr="PHOTO-2025-12-27-10-55-15"/>
        <xdr:cNvPicPr>
          <a:picLocks noChangeAspect="1"/>
        </xdr:cNvPicPr>
      </xdr:nvPicPr>
      <xdr:blipFill>
        <a:blip r:embed="rId83"/>
        <a:srcRect t="3283" b="26921"/>
        <a:stretch>
          <a:fillRect/>
        </a:stretch>
      </xdr:blipFill>
      <xdr:spPr>
        <a:xfrm>
          <a:off x="12240260" y="249725180"/>
          <a:ext cx="1628775" cy="516191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96</xdr:row>
      <xdr:rowOff>26035</xdr:rowOff>
    </xdr:from>
    <xdr:to>
      <xdr:col>6</xdr:col>
      <xdr:colOff>2211070</xdr:colOff>
      <xdr:row>96</xdr:row>
      <xdr:rowOff>3467100</xdr:rowOff>
    </xdr:to>
    <xdr:pic>
      <xdr:nvPicPr>
        <xdr:cNvPr id="203" name="ID_8850A8F2E341420C9271F6BB2C7357FF" descr="PHOTO-2025-12-26-18-30-19"/>
        <xdr:cNvPicPr>
          <a:picLocks noChangeAspect="1"/>
        </xdr:cNvPicPr>
      </xdr:nvPicPr>
      <xdr:blipFill>
        <a:blip r:embed="rId84"/>
        <a:srcRect l="7492" t="14976" r="16174" b="21537"/>
        <a:stretch>
          <a:fillRect/>
        </a:stretch>
      </xdr:blipFill>
      <xdr:spPr>
        <a:xfrm>
          <a:off x="11961495" y="246246015"/>
          <a:ext cx="2186940" cy="344106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95</xdr:row>
      <xdr:rowOff>24765</xdr:rowOff>
    </xdr:from>
    <xdr:to>
      <xdr:col>6</xdr:col>
      <xdr:colOff>2211070</xdr:colOff>
      <xdr:row>95</xdr:row>
      <xdr:rowOff>3092450</xdr:rowOff>
    </xdr:to>
    <xdr:pic>
      <xdr:nvPicPr>
        <xdr:cNvPr id="204" name="ID_81B1B2574CA8459C8485E6866C37D989" descr="PHOTO-2025-12-26-13-56-26"/>
        <xdr:cNvPicPr>
          <a:picLocks noChangeAspect="1"/>
        </xdr:cNvPicPr>
      </xdr:nvPicPr>
      <xdr:blipFill>
        <a:blip r:embed="rId85"/>
        <a:srcRect t="6553" r="1515" b="20259"/>
        <a:stretch>
          <a:fillRect/>
        </a:stretch>
      </xdr:blipFill>
      <xdr:spPr>
        <a:xfrm>
          <a:off x="11961495" y="243139595"/>
          <a:ext cx="2186940" cy="3067685"/>
        </a:xfrm>
        <a:prstGeom prst="rect">
          <a:avLst/>
        </a:prstGeom>
      </xdr:spPr>
    </xdr:pic>
    <xdr:clientData/>
  </xdr:twoCellAnchor>
  <xdr:twoCellAnchor editAs="oneCell">
    <xdr:from>
      <xdr:col>6</xdr:col>
      <xdr:colOff>33020</xdr:colOff>
      <xdr:row>100</xdr:row>
      <xdr:rowOff>24130</xdr:rowOff>
    </xdr:from>
    <xdr:to>
      <xdr:col>6</xdr:col>
      <xdr:colOff>2201545</xdr:colOff>
      <xdr:row>100</xdr:row>
      <xdr:rowOff>1517015</xdr:rowOff>
    </xdr:to>
    <xdr:pic>
      <xdr:nvPicPr>
        <xdr:cNvPr id="205" name="ID_B43CDDDA9C5443AB92D046B07311BEDF" descr="PHOTO-2025-12-29-09-18-03"/>
        <xdr:cNvPicPr>
          <a:picLocks noChangeAspect="1"/>
        </xdr:cNvPicPr>
      </xdr:nvPicPr>
      <xdr:blipFill>
        <a:blip r:embed="rId86"/>
        <a:srcRect l="13536" t="10086" r="4430" b="18885"/>
        <a:stretch>
          <a:fillRect/>
        </a:stretch>
      </xdr:blipFill>
      <xdr:spPr>
        <a:xfrm rot="16200000">
          <a:off x="12308205" y="257004820"/>
          <a:ext cx="1492885" cy="2168525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</xdr:colOff>
      <xdr:row>102</xdr:row>
      <xdr:rowOff>24130</xdr:rowOff>
    </xdr:from>
    <xdr:to>
      <xdr:col>6</xdr:col>
      <xdr:colOff>2207895</xdr:colOff>
      <xdr:row>102</xdr:row>
      <xdr:rowOff>5186680</xdr:rowOff>
    </xdr:to>
    <xdr:pic>
      <xdr:nvPicPr>
        <xdr:cNvPr id="206" name="ID_C3CA80EF94804B79BC295BA954579A27" descr="PHOTO-2025-12-29-13-32-50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11964035" y="260355080"/>
          <a:ext cx="2181225" cy="5162550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</xdr:colOff>
      <xdr:row>101</xdr:row>
      <xdr:rowOff>24130</xdr:rowOff>
    </xdr:from>
    <xdr:to>
      <xdr:col>6</xdr:col>
      <xdr:colOff>2195195</xdr:colOff>
      <xdr:row>101</xdr:row>
      <xdr:rowOff>1458595</xdr:rowOff>
    </xdr:to>
    <xdr:pic>
      <xdr:nvPicPr>
        <xdr:cNvPr id="207" name="ID_7D2FB8C3E0894AD9931FBE83023A6C51" descr="PHOTO-2025-12-29-12-05-09"/>
        <xdr:cNvPicPr>
          <a:picLocks noChangeAspect="1"/>
        </xdr:cNvPicPr>
      </xdr:nvPicPr>
      <xdr:blipFill>
        <a:blip r:embed="rId88"/>
        <a:srcRect l="25765" t="15482" r="3881" b="6887"/>
        <a:stretch>
          <a:fillRect/>
        </a:stretch>
      </xdr:blipFill>
      <xdr:spPr>
        <a:xfrm>
          <a:off x="11977370" y="258874260"/>
          <a:ext cx="2155190" cy="1434465"/>
        </a:xfrm>
        <a:prstGeom prst="rect">
          <a:avLst/>
        </a:prstGeom>
      </xdr:spPr>
    </xdr:pic>
    <xdr:clientData/>
  </xdr:twoCellAnchor>
  <xdr:twoCellAnchor editAs="oneCell">
    <xdr:from>
      <xdr:col>6</xdr:col>
      <xdr:colOff>32702</xdr:colOff>
      <xdr:row>103</xdr:row>
      <xdr:rowOff>23812</xdr:rowOff>
    </xdr:from>
    <xdr:to>
      <xdr:col>6</xdr:col>
      <xdr:colOff>2201862</xdr:colOff>
      <xdr:row>103</xdr:row>
      <xdr:rowOff>1516697</xdr:rowOff>
    </xdr:to>
    <xdr:pic>
      <xdr:nvPicPr>
        <xdr:cNvPr id="208" name="ID_C11C7FF6515241F29C2013D47B0845F1" descr="PHOTO-2025-12-29-13-30-11"/>
        <xdr:cNvPicPr>
          <a:picLocks noChangeAspect="1"/>
        </xdr:cNvPicPr>
      </xdr:nvPicPr>
      <xdr:blipFill>
        <a:blip r:embed="rId89"/>
        <a:srcRect l="15207" t="14704" r="11066" b="21986"/>
        <a:stretch>
          <a:fillRect/>
        </a:stretch>
      </xdr:blipFill>
      <xdr:spPr>
        <a:xfrm rot="16200000">
          <a:off x="12307570" y="265216640"/>
          <a:ext cx="1492885" cy="2169160"/>
        </a:xfrm>
        <a:prstGeom prst="rect">
          <a:avLst/>
        </a:prstGeom>
      </xdr:spPr>
    </xdr:pic>
    <xdr:clientData/>
  </xdr:twoCellAnchor>
  <xdr:twoCellAnchor editAs="oneCell">
    <xdr:from>
      <xdr:col>6</xdr:col>
      <xdr:colOff>403860</xdr:colOff>
      <xdr:row>94</xdr:row>
      <xdr:rowOff>24130</xdr:rowOff>
    </xdr:from>
    <xdr:to>
      <xdr:col>6</xdr:col>
      <xdr:colOff>1831340</xdr:colOff>
      <xdr:row>94</xdr:row>
      <xdr:rowOff>5186680</xdr:rowOff>
    </xdr:to>
    <xdr:pic>
      <xdr:nvPicPr>
        <xdr:cNvPr id="209" name="ID_BB466F75EAAE47DFA2911D854242D977" descr="PHOTO-2025-12-26-12-23-12"/>
        <xdr:cNvPicPr>
          <a:picLocks noChangeAspect="1"/>
        </xdr:cNvPicPr>
      </xdr:nvPicPr>
      <xdr:blipFill>
        <a:blip r:embed="rId90"/>
        <a:srcRect t="2576" b="24521"/>
        <a:stretch>
          <a:fillRect/>
        </a:stretch>
      </xdr:blipFill>
      <xdr:spPr>
        <a:xfrm>
          <a:off x="12341225" y="237938310"/>
          <a:ext cx="1427480" cy="5162550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</xdr:colOff>
      <xdr:row>93</xdr:row>
      <xdr:rowOff>24765</xdr:rowOff>
    </xdr:from>
    <xdr:to>
      <xdr:col>6</xdr:col>
      <xdr:colOff>2206625</xdr:colOff>
      <xdr:row>93</xdr:row>
      <xdr:rowOff>2564765</xdr:rowOff>
    </xdr:to>
    <xdr:pic>
      <xdr:nvPicPr>
        <xdr:cNvPr id="210" name="ID_CABE3E22C08B47D2822D0EE5A82ACC58" descr="PHOTO-2025-12-26-09-58-10"/>
        <xdr:cNvPicPr>
          <a:picLocks noChangeAspect="1"/>
        </xdr:cNvPicPr>
      </xdr:nvPicPr>
      <xdr:blipFill>
        <a:blip r:embed="rId91"/>
        <a:srcRect l="5841" t="11933" r="4504" b="32875"/>
        <a:stretch>
          <a:fillRect/>
        </a:stretch>
      </xdr:blipFill>
      <xdr:spPr>
        <a:xfrm>
          <a:off x="11965305" y="235356400"/>
          <a:ext cx="2178685" cy="25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92</xdr:row>
      <xdr:rowOff>24130</xdr:rowOff>
    </xdr:from>
    <xdr:to>
      <xdr:col>6</xdr:col>
      <xdr:colOff>2209165</xdr:colOff>
      <xdr:row>92</xdr:row>
      <xdr:rowOff>2623185</xdr:rowOff>
    </xdr:to>
    <xdr:pic>
      <xdr:nvPicPr>
        <xdr:cNvPr id="211" name="ID_CD352B7F8A154C609A22B2FD5AA6F11A" descr="PHOTO-2025-12-26-09-36-50"/>
        <xdr:cNvPicPr>
          <a:picLocks noChangeAspect="1"/>
        </xdr:cNvPicPr>
      </xdr:nvPicPr>
      <xdr:blipFill>
        <a:blip r:embed="rId92"/>
        <a:srcRect l="3345" t="13919" r="3536" b="27398"/>
        <a:stretch>
          <a:fillRect/>
        </a:stretch>
      </xdr:blipFill>
      <xdr:spPr>
        <a:xfrm>
          <a:off x="11963400" y="232718610"/>
          <a:ext cx="2183130" cy="259905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72</xdr:row>
      <xdr:rowOff>24765</xdr:rowOff>
    </xdr:from>
    <xdr:to>
      <xdr:col>6</xdr:col>
      <xdr:colOff>2211070</xdr:colOff>
      <xdr:row>72</xdr:row>
      <xdr:rowOff>3269615</xdr:rowOff>
    </xdr:to>
    <xdr:pic>
      <xdr:nvPicPr>
        <xdr:cNvPr id="212" name="ID_5EDA0A74741741B69455A62E5C8183CB" descr="PHOTO-2025-12-17-11-25-52"/>
        <xdr:cNvPicPr>
          <a:picLocks noChangeAspect="1"/>
        </xdr:cNvPicPr>
      </xdr:nvPicPr>
      <xdr:blipFill>
        <a:blip r:embed="rId93"/>
        <a:srcRect l="2324" t="6930" r="5995" b="19255"/>
        <a:stretch>
          <a:fillRect/>
        </a:stretch>
      </xdr:blipFill>
      <xdr:spPr>
        <a:xfrm>
          <a:off x="11961495" y="178384835"/>
          <a:ext cx="2186940" cy="324485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</xdr:colOff>
      <xdr:row>99</xdr:row>
      <xdr:rowOff>24130</xdr:rowOff>
    </xdr:from>
    <xdr:to>
      <xdr:col>6</xdr:col>
      <xdr:colOff>2192655</xdr:colOff>
      <xdr:row>99</xdr:row>
      <xdr:rowOff>1059180</xdr:rowOff>
    </xdr:to>
    <xdr:pic>
      <xdr:nvPicPr>
        <xdr:cNvPr id="213" name="ID_8A48A26CEB4445A79080B9F6B180F5E1" descr="PHOTO-2025-12-29-14-11-45"/>
        <xdr:cNvPicPr>
          <a:picLocks noChangeAspect="1"/>
        </xdr:cNvPicPr>
      </xdr:nvPicPr>
      <xdr:blipFill>
        <a:blip r:embed="rId94"/>
        <a:srcRect t="5372" b="72993"/>
        <a:stretch>
          <a:fillRect/>
        </a:stretch>
      </xdr:blipFill>
      <xdr:spPr>
        <a:xfrm>
          <a:off x="11979275" y="256267585"/>
          <a:ext cx="2150745" cy="103505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104</xdr:row>
      <xdr:rowOff>24130</xdr:rowOff>
    </xdr:from>
    <xdr:to>
      <xdr:col>6</xdr:col>
      <xdr:colOff>2208530</xdr:colOff>
      <xdr:row>104</xdr:row>
      <xdr:rowOff>2705735</xdr:rowOff>
    </xdr:to>
    <xdr:pic>
      <xdr:nvPicPr>
        <xdr:cNvPr id="214" name="ID_F931BB7B6C344FE89F933835CD5DFD06" descr="PHOTO-2025-12-30-10-21-33"/>
        <xdr:cNvPicPr>
          <a:picLocks noChangeAspect="1"/>
        </xdr:cNvPicPr>
      </xdr:nvPicPr>
      <xdr:blipFill>
        <a:blip r:embed="rId95"/>
        <a:srcRect t="16328" b="19280"/>
        <a:stretch>
          <a:fillRect/>
        </a:stretch>
      </xdr:blipFill>
      <xdr:spPr>
        <a:xfrm>
          <a:off x="11963400" y="267086715"/>
          <a:ext cx="2182495" cy="2681605"/>
        </a:xfrm>
        <a:prstGeom prst="rect">
          <a:avLst/>
        </a:prstGeom>
      </xdr:spPr>
    </xdr:pic>
    <xdr:clientData/>
  </xdr:twoCellAnchor>
  <xdr:twoCellAnchor editAs="oneCell">
    <xdr:from>
      <xdr:col>6</xdr:col>
      <xdr:colOff>35877</xdr:colOff>
      <xdr:row>105</xdr:row>
      <xdr:rowOff>23812</xdr:rowOff>
    </xdr:from>
    <xdr:to>
      <xdr:col>6</xdr:col>
      <xdr:colOff>2198687</xdr:colOff>
      <xdr:row>105</xdr:row>
      <xdr:rowOff>1434147</xdr:rowOff>
    </xdr:to>
    <xdr:pic>
      <xdr:nvPicPr>
        <xdr:cNvPr id="215" name="ID_4DB0877B79004CC5894CC80DAD0DAFA2" descr="PHOTO-2025-12-30-12-55-55"/>
        <xdr:cNvPicPr>
          <a:picLocks noChangeAspect="1"/>
        </xdr:cNvPicPr>
      </xdr:nvPicPr>
      <xdr:blipFill>
        <a:blip r:embed="rId96"/>
        <a:srcRect l="12286" t="10991" b="8693"/>
        <a:stretch>
          <a:fillRect/>
        </a:stretch>
      </xdr:blipFill>
      <xdr:spPr>
        <a:xfrm rot="16200000">
          <a:off x="12348845" y="269430500"/>
          <a:ext cx="1410335" cy="2162810"/>
        </a:xfrm>
        <a:prstGeom prst="rect">
          <a:avLst/>
        </a:prstGeom>
      </xdr:spPr>
    </xdr:pic>
    <xdr:clientData/>
  </xdr:twoCellAnchor>
  <xdr:twoCellAnchor editAs="oneCell">
    <xdr:from>
      <xdr:col>6</xdr:col>
      <xdr:colOff>39370</xdr:colOff>
      <xdr:row>107</xdr:row>
      <xdr:rowOff>31115</xdr:rowOff>
    </xdr:from>
    <xdr:to>
      <xdr:col>6</xdr:col>
      <xdr:colOff>2176780</xdr:colOff>
      <xdr:row>107</xdr:row>
      <xdr:rowOff>1646555</xdr:rowOff>
    </xdr:to>
    <xdr:pic>
      <xdr:nvPicPr>
        <xdr:cNvPr id="216" name="ID_9A1B60ACBC174E26A31A9530C0BA8B04" descr="PHOTO-2025-12-30-14-42-31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11976735" y="274013295"/>
          <a:ext cx="2137410" cy="1615440"/>
        </a:xfrm>
        <a:prstGeom prst="rect">
          <a:avLst/>
        </a:prstGeom>
      </xdr:spPr>
    </xdr:pic>
    <xdr:clientData/>
  </xdr:twoCellAnchor>
  <xdr:twoCellAnchor editAs="oneCell">
    <xdr:from>
      <xdr:col>6</xdr:col>
      <xdr:colOff>31115</xdr:colOff>
      <xdr:row>106</xdr:row>
      <xdr:rowOff>41275</xdr:rowOff>
    </xdr:from>
    <xdr:to>
      <xdr:col>6</xdr:col>
      <xdr:colOff>2185035</xdr:colOff>
      <xdr:row>106</xdr:row>
      <xdr:rowOff>2712085</xdr:rowOff>
    </xdr:to>
    <xdr:pic>
      <xdr:nvPicPr>
        <xdr:cNvPr id="217" name="ID_E8BDEB7D0E964B538B02C8292109D84B" descr="PHOTO-2025-12-30-15-19-46"/>
        <xdr:cNvPicPr>
          <a:picLocks noChangeAspect="1"/>
        </xdr:cNvPicPr>
      </xdr:nvPicPr>
      <xdr:blipFill>
        <a:blip r:embed="rId98"/>
        <a:srcRect t="32035" b="15588"/>
        <a:stretch>
          <a:fillRect/>
        </a:stretch>
      </xdr:blipFill>
      <xdr:spPr>
        <a:xfrm>
          <a:off x="11968480" y="271276445"/>
          <a:ext cx="2153920" cy="2670810"/>
        </a:xfrm>
        <a:prstGeom prst="rect">
          <a:avLst/>
        </a:prstGeom>
      </xdr:spPr>
    </xdr:pic>
    <xdr:clientData/>
  </xdr:twoCellAnchor>
  <xdr:twoCellAnchor editAs="oneCell">
    <xdr:from>
      <xdr:col>6</xdr:col>
      <xdr:colOff>22542</xdr:colOff>
      <xdr:row>111</xdr:row>
      <xdr:rowOff>20637</xdr:rowOff>
    </xdr:from>
    <xdr:to>
      <xdr:col>6</xdr:col>
      <xdr:colOff>2211387</xdr:colOff>
      <xdr:row>111</xdr:row>
      <xdr:rowOff>1760537</xdr:rowOff>
    </xdr:to>
    <xdr:pic>
      <xdr:nvPicPr>
        <xdr:cNvPr id="218" name="ID_00F5FC0A8AC042CE8CBA6356123A16E3" descr="PHOTO-2025-12-31-15-57-31"/>
        <xdr:cNvPicPr>
          <a:picLocks noChangeAspect="1"/>
        </xdr:cNvPicPr>
      </xdr:nvPicPr>
      <xdr:blipFill>
        <a:blip r:embed="rId99"/>
        <a:srcRect l="-2542" t="13656" r="1260" b="10577"/>
        <a:stretch>
          <a:fillRect/>
        </a:stretch>
      </xdr:blipFill>
      <xdr:spPr>
        <a:xfrm rot="16200000">
          <a:off x="12183745" y="280059765"/>
          <a:ext cx="1739900" cy="218884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109</xdr:row>
      <xdr:rowOff>20955</xdr:rowOff>
    </xdr:from>
    <xdr:to>
      <xdr:col>6</xdr:col>
      <xdr:colOff>2206625</xdr:colOff>
      <xdr:row>110</xdr:row>
      <xdr:rowOff>976630</xdr:rowOff>
    </xdr:to>
    <xdr:pic>
      <xdr:nvPicPr>
        <xdr:cNvPr id="219" name="ID_F5D54CFB1C5541CE8C15ECF02F991510" descr="PHOTO-2025-12-31-15-21-08"/>
        <xdr:cNvPicPr>
          <a:picLocks noChangeAspect="1"/>
        </xdr:cNvPicPr>
      </xdr:nvPicPr>
      <xdr:blipFill>
        <a:blip r:embed="rId100"/>
        <a:srcRect t="5961" b="54826"/>
        <a:stretch>
          <a:fillRect/>
        </a:stretch>
      </xdr:blipFill>
      <xdr:spPr>
        <a:xfrm>
          <a:off x="11965940" y="278329390"/>
          <a:ext cx="2178050" cy="193357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</xdr:colOff>
      <xdr:row>108</xdr:row>
      <xdr:rowOff>20320</xdr:rowOff>
    </xdr:from>
    <xdr:to>
      <xdr:col>6</xdr:col>
      <xdr:colOff>2214245</xdr:colOff>
      <xdr:row>108</xdr:row>
      <xdr:rowOff>2640330</xdr:rowOff>
    </xdr:to>
    <xdr:pic>
      <xdr:nvPicPr>
        <xdr:cNvPr id="220" name="ID_722A602F37F146D0B6285DC2E9EA24E0" descr="PHOTO-2025-12-31-10-22-45"/>
        <xdr:cNvPicPr>
          <a:picLocks noChangeAspect="1"/>
        </xdr:cNvPicPr>
      </xdr:nvPicPr>
      <xdr:blipFill>
        <a:blip r:embed="rId101"/>
        <a:srcRect l="5421" t="13354" r="4994" b="27945"/>
        <a:stretch>
          <a:fillRect/>
        </a:stretch>
      </xdr:blipFill>
      <xdr:spPr>
        <a:xfrm>
          <a:off x="11958320" y="275682075"/>
          <a:ext cx="2193290" cy="262001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112</xdr:row>
      <xdr:rowOff>31750</xdr:rowOff>
    </xdr:from>
    <xdr:to>
      <xdr:col>6</xdr:col>
      <xdr:colOff>2207260</xdr:colOff>
      <xdr:row>112</xdr:row>
      <xdr:rowOff>3324860</xdr:rowOff>
    </xdr:to>
    <xdr:pic>
      <xdr:nvPicPr>
        <xdr:cNvPr id="221" name="ID_B55DE1AB5F6946A78F08B00A7F72B87F" descr="PHOTO-2025-12-31-19-26-38"/>
        <xdr:cNvPicPr>
          <a:picLocks noChangeAspect="1"/>
        </xdr:cNvPicPr>
      </xdr:nvPicPr>
      <xdr:blipFill>
        <a:blip r:embed="rId102"/>
        <a:srcRect l="11244" t="14121" r="10761" b="24200"/>
        <a:stretch>
          <a:fillRect/>
        </a:stretch>
      </xdr:blipFill>
      <xdr:spPr>
        <a:xfrm>
          <a:off x="11962765" y="282061920"/>
          <a:ext cx="2181860" cy="329311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113</xdr:row>
      <xdr:rowOff>26670</xdr:rowOff>
    </xdr:from>
    <xdr:to>
      <xdr:col>6</xdr:col>
      <xdr:colOff>2207260</xdr:colOff>
      <xdr:row>113</xdr:row>
      <xdr:rowOff>3342005</xdr:rowOff>
    </xdr:to>
    <xdr:pic>
      <xdr:nvPicPr>
        <xdr:cNvPr id="222" name="ID_8FD39CF239D647EFA6AD41CCE2E4469D" descr="PHOTO-2026-01-01-18-43-46"/>
        <xdr:cNvPicPr>
          <a:picLocks noChangeAspect="1"/>
        </xdr:cNvPicPr>
      </xdr:nvPicPr>
      <xdr:blipFill>
        <a:blip r:embed="rId103"/>
        <a:srcRect t="17740" r="-818" b="1225"/>
        <a:stretch>
          <a:fillRect/>
        </a:stretch>
      </xdr:blipFill>
      <xdr:spPr>
        <a:xfrm>
          <a:off x="11962765" y="285396940"/>
          <a:ext cx="2181860" cy="331533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114</xdr:row>
      <xdr:rowOff>32385</xdr:rowOff>
    </xdr:from>
    <xdr:to>
      <xdr:col>6</xdr:col>
      <xdr:colOff>2207260</xdr:colOff>
      <xdr:row>114</xdr:row>
      <xdr:rowOff>4237990</xdr:rowOff>
    </xdr:to>
    <xdr:pic>
      <xdr:nvPicPr>
        <xdr:cNvPr id="223" name="ID_23491D84F0084530A1A7825D68EECC30" descr="PHOTO-2026-01-02-08-05-58"/>
        <xdr:cNvPicPr>
          <a:picLocks noChangeAspect="1"/>
        </xdr:cNvPicPr>
      </xdr:nvPicPr>
      <xdr:blipFill>
        <a:blip r:embed="rId104"/>
        <a:srcRect t="15356"/>
        <a:stretch>
          <a:fillRect/>
        </a:stretch>
      </xdr:blipFill>
      <xdr:spPr>
        <a:xfrm>
          <a:off x="11962765" y="288764980"/>
          <a:ext cx="2181860" cy="420560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115</xdr:row>
      <xdr:rowOff>27940</xdr:rowOff>
    </xdr:from>
    <xdr:to>
      <xdr:col>6</xdr:col>
      <xdr:colOff>2207260</xdr:colOff>
      <xdr:row>115</xdr:row>
      <xdr:rowOff>3681095</xdr:rowOff>
    </xdr:to>
    <xdr:pic>
      <xdr:nvPicPr>
        <xdr:cNvPr id="224" name="ID_D2B506B75FA4428CA3C1A67EF690543C" descr="PHOTO-2026-01-02-08-54-59"/>
        <xdr:cNvPicPr>
          <a:picLocks noChangeAspect="1"/>
        </xdr:cNvPicPr>
      </xdr:nvPicPr>
      <xdr:blipFill>
        <a:blip r:embed="rId105"/>
        <a:srcRect l="9498" t="9229" r="8040" b="14790"/>
        <a:stretch>
          <a:fillRect/>
        </a:stretch>
      </xdr:blipFill>
      <xdr:spPr>
        <a:xfrm>
          <a:off x="11962765" y="293022020"/>
          <a:ext cx="2181860" cy="365315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116</xdr:row>
      <xdr:rowOff>26670</xdr:rowOff>
    </xdr:from>
    <xdr:to>
      <xdr:col>6</xdr:col>
      <xdr:colOff>2207260</xdr:colOff>
      <xdr:row>116</xdr:row>
      <xdr:rowOff>3381375</xdr:rowOff>
    </xdr:to>
    <xdr:pic>
      <xdr:nvPicPr>
        <xdr:cNvPr id="225" name="ID_A2B4CDA723D24B5F87E4882AE937A37F" descr="PHOTO-2026-01-02-11-09-36"/>
        <xdr:cNvPicPr>
          <a:picLocks noChangeAspect="1"/>
        </xdr:cNvPicPr>
      </xdr:nvPicPr>
      <xdr:blipFill>
        <a:blip r:embed="rId106"/>
        <a:srcRect l="4187" t="11952" r="1572" b="8277"/>
        <a:stretch>
          <a:fillRect/>
        </a:stretch>
      </xdr:blipFill>
      <xdr:spPr>
        <a:xfrm>
          <a:off x="11962765" y="296724070"/>
          <a:ext cx="2181860" cy="335470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120</xdr:row>
      <xdr:rowOff>26670</xdr:rowOff>
    </xdr:from>
    <xdr:to>
      <xdr:col>6</xdr:col>
      <xdr:colOff>2207260</xdr:colOff>
      <xdr:row>120</xdr:row>
      <xdr:rowOff>3107055</xdr:rowOff>
    </xdr:to>
    <xdr:pic>
      <xdr:nvPicPr>
        <xdr:cNvPr id="226" name="ID_BE091890CBCD42E4B4A4565DD1ECFB63" descr="PHOTO-2026-01-02-12-48-51"/>
        <xdr:cNvPicPr>
          <a:picLocks noChangeAspect="1"/>
        </xdr:cNvPicPr>
      </xdr:nvPicPr>
      <xdr:blipFill>
        <a:blip r:embed="rId107"/>
        <a:srcRect t="14809" r="2728" b="9595"/>
        <a:stretch>
          <a:fillRect/>
        </a:stretch>
      </xdr:blipFill>
      <xdr:spPr>
        <a:xfrm>
          <a:off x="11962765" y="309285005"/>
          <a:ext cx="2181860" cy="308038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119</xdr:row>
      <xdr:rowOff>25400</xdr:rowOff>
    </xdr:from>
    <xdr:to>
      <xdr:col>6</xdr:col>
      <xdr:colOff>2207260</xdr:colOff>
      <xdr:row>119</xdr:row>
      <xdr:rowOff>3252470</xdr:rowOff>
    </xdr:to>
    <xdr:pic>
      <xdr:nvPicPr>
        <xdr:cNvPr id="227" name="ID_A7896A2563324729AA0AD58F4898CB36" descr="PHOTO-2026-01-02-11-47-37"/>
        <xdr:cNvPicPr>
          <a:picLocks noChangeAspect="1"/>
        </xdr:cNvPicPr>
      </xdr:nvPicPr>
      <xdr:blipFill>
        <a:blip r:embed="rId108"/>
        <a:srcRect t="9873" b="8679"/>
        <a:stretch>
          <a:fillRect/>
        </a:stretch>
      </xdr:blipFill>
      <xdr:spPr>
        <a:xfrm>
          <a:off x="11962765" y="306010310"/>
          <a:ext cx="2181860" cy="322707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118</xdr:row>
      <xdr:rowOff>26670</xdr:rowOff>
    </xdr:from>
    <xdr:to>
      <xdr:col>6</xdr:col>
      <xdr:colOff>2207260</xdr:colOff>
      <xdr:row>118</xdr:row>
      <xdr:rowOff>3355340</xdr:rowOff>
    </xdr:to>
    <xdr:pic>
      <xdr:nvPicPr>
        <xdr:cNvPr id="228" name="ID_45F6386C690A4FC6A3AE7133E4446BE2" descr="PHOTO-2026-01-02-11-42-24"/>
        <xdr:cNvPicPr>
          <a:picLocks noChangeAspect="1"/>
        </xdr:cNvPicPr>
      </xdr:nvPicPr>
      <xdr:blipFill>
        <a:blip r:embed="rId109"/>
        <a:srcRect l="5804" t="12712" r="11047" b="17682"/>
        <a:stretch>
          <a:fillRect/>
        </a:stretch>
      </xdr:blipFill>
      <xdr:spPr>
        <a:xfrm>
          <a:off x="11962765" y="302635920"/>
          <a:ext cx="2181860" cy="3328670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</xdr:colOff>
      <xdr:row>117</xdr:row>
      <xdr:rowOff>25400</xdr:rowOff>
    </xdr:from>
    <xdr:to>
      <xdr:col>6</xdr:col>
      <xdr:colOff>2200275</xdr:colOff>
      <xdr:row>117</xdr:row>
      <xdr:rowOff>2481580</xdr:rowOff>
    </xdr:to>
    <xdr:pic>
      <xdr:nvPicPr>
        <xdr:cNvPr id="229" name="ID_5C32B752E9AB446EADDB1C32A77AFF85" descr="PHOTO-2026-01-02-11-29-57"/>
        <xdr:cNvPicPr>
          <a:picLocks noChangeAspect="1"/>
        </xdr:cNvPicPr>
      </xdr:nvPicPr>
      <xdr:blipFill>
        <a:blip r:embed="rId110"/>
        <a:srcRect l="13174" t="25597" r="8501" b="25569"/>
        <a:stretch>
          <a:fillRect/>
        </a:stretch>
      </xdr:blipFill>
      <xdr:spPr>
        <a:xfrm>
          <a:off x="11969750" y="300124495"/>
          <a:ext cx="2167890" cy="2456180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121</xdr:row>
      <xdr:rowOff>25400</xdr:rowOff>
    </xdr:from>
    <xdr:to>
      <xdr:col>6</xdr:col>
      <xdr:colOff>2205355</xdr:colOff>
      <xdr:row>121</xdr:row>
      <xdr:rowOff>2703830</xdr:rowOff>
    </xdr:to>
    <xdr:pic>
      <xdr:nvPicPr>
        <xdr:cNvPr id="230" name="ID_D73B6F21FFC541589EF6BAFFE966BA49" descr="PHOTO-2026-01-02-14-09-59"/>
        <xdr:cNvPicPr>
          <a:picLocks noChangeAspect="1"/>
        </xdr:cNvPicPr>
      </xdr:nvPicPr>
      <xdr:blipFill>
        <a:blip r:embed="rId111"/>
        <a:srcRect t="16111" r="8304" b="21795"/>
        <a:stretch>
          <a:fillRect/>
        </a:stretch>
      </xdr:blipFill>
      <xdr:spPr>
        <a:xfrm>
          <a:off x="11964670" y="312409205"/>
          <a:ext cx="2178050" cy="267843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122</xdr:row>
      <xdr:rowOff>27305</xdr:rowOff>
    </xdr:from>
    <xdr:to>
      <xdr:col>6</xdr:col>
      <xdr:colOff>2207260</xdr:colOff>
      <xdr:row>122</xdr:row>
      <xdr:rowOff>2819400</xdr:rowOff>
    </xdr:to>
    <xdr:pic>
      <xdr:nvPicPr>
        <xdr:cNvPr id="231" name="ID_7B5079D33D0F4480A3BA0A1F1B121E9C" descr="PHOTO-2026-01-02-15-32-36"/>
        <xdr:cNvPicPr>
          <a:picLocks noChangeAspect="1"/>
        </xdr:cNvPicPr>
      </xdr:nvPicPr>
      <xdr:blipFill>
        <a:blip r:embed="rId112"/>
        <a:srcRect t="10006" r="740" b="19985"/>
        <a:stretch>
          <a:fillRect/>
        </a:stretch>
      </xdr:blipFill>
      <xdr:spPr>
        <a:xfrm>
          <a:off x="11962765" y="315134625"/>
          <a:ext cx="2181860" cy="2792095"/>
        </a:xfrm>
        <a:prstGeom prst="rect">
          <a:avLst/>
        </a:prstGeom>
      </xdr:spPr>
    </xdr:pic>
    <xdr:clientData/>
  </xdr:twoCellAnchor>
  <xdr:twoCellAnchor editAs="oneCell">
    <xdr:from>
      <xdr:col>6</xdr:col>
      <xdr:colOff>464185</xdr:colOff>
      <xdr:row>125</xdr:row>
      <xdr:rowOff>20955</xdr:rowOff>
    </xdr:from>
    <xdr:to>
      <xdr:col>6</xdr:col>
      <xdr:colOff>1771015</xdr:colOff>
      <xdr:row>125</xdr:row>
      <xdr:rowOff>5193030</xdr:rowOff>
    </xdr:to>
    <xdr:pic>
      <xdr:nvPicPr>
        <xdr:cNvPr id="232" name="ID_9270F37A2D484BE29F9D7FF880CABC24" descr="PHOTO-2026-01-03-16-51-44"/>
        <xdr:cNvPicPr>
          <a:picLocks noChangeAspect="1"/>
        </xdr:cNvPicPr>
      </xdr:nvPicPr>
      <xdr:blipFill>
        <a:blip r:embed="rId113"/>
        <a:srcRect b="34012"/>
        <a:stretch>
          <a:fillRect/>
        </a:stretch>
      </xdr:blipFill>
      <xdr:spPr>
        <a:xfrm>
          <a:off x="12401550" y="322797170"/>
          <a:ext cx="1306830" cy="517207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</xdr:colOff>
      <xdr:row>124</xdr:row>
      <xdr:rowOff>20955</xdr:rowOff>
    </xdr:from>
    <xdr:to>
      <xdr:col>6</xdr:col>
      <xdr:colOff>2213610</xdr:colOff>
      <xdr:row>124</xdr:row>
      <xdr:rowOff>3486150</xdr:rowOff>
    </xdr:to>
    <xdr:pic>
      <xdr:nvPicPr>
        <xdr:cNvPr id="233" name="ID_81B0D70485DC40D0BBFB9799DB26C40D" descr="PHOTO-2026-01-03-15-17-37"/>
        <xdr:cNvPicPr>
          <a:picLocks noChangeAspect="1"/>
        </xdr:cNvPicPr>
      </xdr:nvPicPr>
      <xdr:blipFill>
        <a:blip r:embed="rId114"/>
        <a:srcRect l="3492" t="8711" r="10351" b="16343"/>
        <a:stretch>
          <a:fillRect/>
        </a:stretch>
      </xdr:blipFill>
      <xdr:spPr>
        <a:xfrm>
          <a:off x="11958320" y="319301495"/>
          <a:ext cx="2192655" cy="346519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123</xdr:row>
      <xdr:rowOff>20955</xdr:rowOff>
    </xdr:from>
    <xdr:to>
      <xdr:col>6</xdr:col>
      <xdr:colOff>2203450</xdr:colOff>
      <xdr:row>123</xdr:row>
      <xdr:rowOff>1326515</xdr:rowOff>
    </xdr:to>
    <xdr:pic>
      <xdr:nvPicPr>
        <xdr:cNvPr id="234" name="ID_597B96AD86D04DCB994B72FF85CD93A0" descr="PHOTO-2026-01-03-13-49-43"/>
        <xdr:cNvPicPr>
          <a:picLocks noChangeAspect="1"/>
        </xdr:cNvPicPr>
      </xdr:nvPicPr>
      <xdr:blipFill>
        <a:blip r:embed="rId115"/>
        <a:srcRect l="3492" t="5467" r="5277" b="7374"/>
        <a:stretch>
          <a:fillRect/>
        </a:stretch>
      </xdr:blipFill>
      <xdr:spPr>
        <a:xfrm rot="16200000">
          <a:off x="12401550" y="317529210"/>
          <a:ext cx="1305560" cy="2172970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126</xdr:row>
      <xdr:rowOff>20955</xdr:rowOff>
    </xdr:from>
    <xdr:to>
      <xdr:col>6</xdr:col>
      <xdr:colOff>2212975</xdr:colOff>
      <xdr:row>126</xdr:row>
      <xdr:rowOff>3016250</xdr:rowOff>
    </xdr:to>
    <xdr:pic>
      <xdr:nvPicPr>
        <xdr:cNvPr id="235" name="ID_0D5CB31D281941C39C8655F5F6495355" descr="PHOTO-2026-01-05-10-21-17"/>
        <xdr:cNvPicPr>
          <a:picLocks noChangeAspect="1"/>
        </xdr:cNvPicPr>
      </xdr:nvPicPr>
      <xdr:blipFill>
        <a:blip r:embed="rId116"/>
        <a:srcRect l="3203" t="10761" r="3753" b="22158"/>
        <a:stretch>
          <a:fillRect/>
        </a:stretch>
      </xdr:blipFill>
      <xdr:spPr>
        <a:xfrm>
          <a:off x="11959590" y="327997820"/>
          <a:ext cx="2190750" cy="2995295"/>
        </a:xfrm>
        <a:prstGeom prst="rect">
          <a:avLst/>
        </a:prstGeom>
      </xdr:spPr>
    </xdr:pic>
    <xdr:clientData/>
  </xdr:twoCellAnchor>
  <xdr:twoCellAnchor editAs="oneCell">
    <xdr:from>
      <xdr:col>6</xdr:col>
      <xdr:colOff>159385</xdr:colOff>
      <xdr:row>127</xdr:row>
      <xdr:rowOff>26035</xdr:rowOff>
    </xdr:from>
    <xdr:to>
      <xdr:col>6</xdr:col>
      <xdr:colOff>2075815</xdr:colOff>
      <xdr:row>127</xdr:row>
      <xdr:rowOff>5183505</xdr:rowOff>
    </xdr:to>
    <xdr:pic>
      <xdr:nvPicPr>
        <xdr:cNvPr id="236" name="ID_3F0C292D639B4133A251A77DF51B8C52" descr="PHOTO-2026-01-06-12-19-23"/>
        <xdr:cNvPicPr>
          <a:picLocks noChangeAspect="1"/>
        </xdr:cNvPicPr>
      </xdr:nvPicPr>
      <xdr:blipFill>
        <a:blip r:embed="rId117"/>
        <a:srcRect l="14334" t="1875" r="17174" b="626"/>
        <a:stretch>
          <a:fillRect/>
        </a:stretch>
      </xdr:blipFill>
      <xdr:spPr>
        <a:xfrm>
          <a:off x="12096750" y="331029310"/>
          <a:ext cx="1916430" cy="515747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128</xdr:row>
      <xdr:rowOff>32385</xdr:rowOff>
    </xdr:from>
    <xdr:to>
      <xdr:col>6</xdr:col>
      <xdr:colOff>2209165</xdr:colOff>
      <xdr:row>129</xdr:row>
      <xdr:rowOff>996950</xdr:rowOff>
    </xdr:to>
    <xdr:pic>
      <xdr:nvPicPr>
        <xdr:cNvPr id="237" name="ID_6154514D1E19454AA723D8F3C35E7E6C" descr="PHOTO-2026-01-06-13-16-56"/>
        <xdr:cNvPicPr>
          <a:picLocks noChangeAspect="1"/>
        </xdr:cNvPicPr>
      </xdr:nvPicPr>
      <xdr:blipFill>
        <a:blip r:embed="rId118"/>
        <a:srcRect t="5947" r="-926" b="55093"/>
        <a:stretch>
          <a:fillRect/>
        </a:stretch>
      </xdr:blipFill>
      <xdr:spPr>
        <a:xfrm>
          <a:off x="11963400" y="336236310"/>
          <a:ext cx="2183130" cy="198056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130</xdr:row>
      <xdr:rowOff>25400</xdr:rowOff>
    </xdr:from>
    <xdr:to>
      <xdr:col>6</xdr:col>
      <xdr:colOff>2197100</xdr:colOff>
      <xdr:row>130</xdr:row>
      <xdr:rowOff>1325245</xdr:rowOff>
    </xdr:to>
    <xdr:pic>
      <xdr:nvPicPr>
        <xdr:cNvPr id="238" name="ID_500B25B088CD4BF1B142AB1824A25892" descr="PHOTO-2026-01-06-13-46-58"/>
        <xdr:cNvPicPr>
          <a:picLocks noChangeAspect="1"/>
        </xdr:cNvPicPr>
      </xdr:nvPicPr>
      <xdr:blipFill>
        <a:blip r:embed="rId119"/>
        <a:srcRect l="2111" t="40849" r="247" b="28472"/>
        <a:stretch>
          <a:fillRect/>
        </a:stretch>
      </xdr:blipFill>
      <xdr:spPr>
        <a:xfrm>
          <a:off x="11975465" y="338261325"/>
          <a:ext cx="2159000" cy="1299845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131</xdr:row>
      <xdr:rowOff>26035</xdr:rowOff>
    </xdr:from>
    <xdr:to>
      <xdr:col>6</xdr:col>
      <xdr:colOff>2207895</xdr:colOff>
      <xdr:row>131</xdr:row>
      <xdr:rowOff>2906395</xdr:rowOff>
    </xdr:to>
    <xdr:pic>
      <xdr:nvPicPr>
        <xdr:cNvPr id="239" name="ID_FF221C516D564CD1A517D2EFCA0614B7" descr="PHOTO-2026-01-05-14-32-19"/>
        <xdr:cNvPicPr>
          <a:picLocks noChangeAspect="1"/>
        </xdr:cNvPicPr>
      </xdr:nvPicPr>
      <xdr:blipFill>
        <a:blip r:embed="rId120"/>
        <a:srcRect l="2829" t="10784" r="3922" b="2570"/>
        <a:stretch>
          <a:fillRect/>
        </a:stretch>
      </xdr:blipFill>
      <xdr:spPr>
        <a:xfrm>
          <a:off x="11964670" y="339603080"/>
          <a:ext cx="2180590" cy="288036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132</xdr:row>
      <xdr:rowOff>27940</xdr:rowOff>
    </xdr:from>
    <xdr:to>
      <xdr:col>6</xdr:col>
      <xdr:colOff>2209165</xdr:colOff>
      <xdr:row>132</xdr:row>
      <xdr:rowOff>2796540</xdr:rowOff>
    </xdr:to>
    <xdr:pic>
      <xdr:nvPicPr>
        <xdr:cNvPr id="240" name="ID_AC69DFC17D1C4ECD867C4C4205227646" descr="PHOTO-2026-01-05-15-45-58"/>
        <xdr:cNvPicPr>
          <a:picLocks noChangeAspect="1"/>
        </xdr:cNvPicPr>
      </xdr:nvPicPr>
      <xdr:blipFill>
        <a:blip r:embed="rId121"/>
        <a:srcRect l="303" t="13668" r="1774" b="20814"/>
        <a:stretch>
          <a:fillRect/>
        </a:stretch>
      </xdr:blipFill>
      <xdr:spPr>
        <a:xfrm>
          <a:off x="11963400" y="342529795"/>
          <a:ext cx="2183130" cy="276860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133</xdr:row>
      <xdr:rowOff>29210</xdr:rowOff>
    </xdr:from>
    <xdr:to>
      <xdr:col>6</xdr:col>
      <xdr:colOff>2209165</xdr:colOff>
      <xdr:row>133</xdr:row>
      <xdr:rowOff>4040505</xdr:rowOff>
    </xdr:to>
    <xdr:pic>
      <xdr:nvPicPr>
        <xdr:cNvPr id="241" name="ID_3AD7B8219FA141F68D92C716559D0DA8" descr="PHOTO-2026-01-07-10-39-28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11963400" y="345339670"/>
          <a:ext cx="2183130" cy="4011295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134</xdr:row>
      <xdr:rowOff>27305</xdr:rowOff>
    </xdr:from>
    <xdr:to>
      <xdr:col>6</xdr:col>
      <xdr:colOff>2209165</xdr:colOff>
      <xdr:row>134</xdr:row>
      <xdr:rowOff>4030345</xdr:rowOff>
    </xdr:to>
    <xdr:pic>
      <xdr:nvPicPr>
        <xdr:cNvPr id="242" name="ID_9614FE147B4549849266EC06B896F710" descr="PHOTO-2026-01-07-10-49-36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11963400" y="349402400"/>
          <a:ext cx="2183130" cy="4003040"/>
        </a:xfrm>
        <a:prstGeom prst="rect">
          <a:avLst/>
        </a:prstGeom>
      </xdr:spPr>
    </xdr:pic>
    <xdr:clientData/>
  </xdr:twoCellAnchor>
  <xdr:twoCellAnchor editAs="oneCell">
    <xdr:from>
      <xdr:col>6</xdr:col>
      <xdr:colOff>41275</xdr:colOff>
      <xdr:row>135</xdr:row>
      <xdr:rowOff>25400</xdr:rowOff>
    </xdr:from>
    <xdr:to>
      <xdr:col>6</xdr:col>
      <xdr:colOff>2192655</xdr:colOff>
      <xdr:row>135</xdr:row>
      <xdr:rowOff>1324610</xdr:rowOff>
    </xdr:to>
    <xdr:pic>
      <xdr:nvPicPr>
        <xdr:cNvPr id="243" name="ID_A33215EAB18F448AAB2FB6FBBDCEF0F4" descr="PHOTO-2026-01-07-11-27-48"/>
        <xdr:cNvPicPr>
          <a:picLocks noChangeAspect="1"/>
        </xdr:cNvPicPr>
      </xdr:nvPicPr>
      <xdr:blipFill>
        <a:blip r:embed="rId124"/>
        <a:srcRect l="2279" t="8513" r="13941" b="10673"/>
        <a:stretch>
          <a:fillRect/>
        </a:stretch>
      </xdr:blipFill>
      <xdr:spPr>
        <a:xfrm rot="5400000">
          <a:off x="12404725" y="353028250"/>
          <a:ext cx="1299210" cy="2151380"/>
        </a:xfrm>
        <a:prstGeom prst="rect">
          <a:avLst/>
        </a:prstGeom>
      </xdr:spPr>
    </xdr:pic>
    <xdr:clientData/>
  </xdr:twoCellAnchor>
  <xdr:twoCellAnchor editAs="oneCell">
    <xdr:from>
      <xdr:col>6</xdr:col>
      <xdr:colOff>29210</xdr:colOff>
      <xdr:row>136</xdr:row>
      <xdr:rowOff>26035</xdr:rowOff>
    </xdr:from>
    <xdr:to>
      <xdr:col>6</xdr:col>
      <xdr:colOff>2205990</xdr:colOff>
      <xdr:row>136</xdr:row>
      <xdr:rowOff>3321685</xdr:rowOff>
    </xdr:to>
    <xdr:pic>
      <xdr:nvPicPr>
        <xdr:cNvPr id="244" name="ID_E0306CDDFD67453DB278B77566CC5FB8" descr="PHOTO-2026-01-07-19-49-14"/>
        <xdr:cNvPicPr>
          <a:picLocks noChangeAspect="1"/>
        </xdr:cNvPicPr>
      </xdr:nvPicPr>
      <xdr:blipFill>
        <a:blip r:embed="rId125"/>
        <a:srcRect l="3574" t="10016" r="12278" b="1193"/>
        <a:stretch>
          <a:fillRect/>
        </a:stretch>
      </xdr:blipFill>
      <xdr:spPr>
        <a:xfrm>
          <a:off x="11966575" y="354800535"/>
          <a:ext cx="2176780" cy="3295650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</xdr:colOff>
      <xdr:row>137</xdr:row>
      <xdr:rowOff>26035</xdr:rowOff>
    </xdr:from>
    <xdr:to>
      <xdr:col>6</xdr:col>
      <xdr:colOff>2202815</xdr:colOff>
      <xdr:row>137</xdr:row>
      <xdr:rowOff>2825750</xdr:rowOff>
    </xdr:to>
    <xdr:pic>
      <xdr:nvPicPr>
        <xdr:cNvPr id="245" name="ID_FCB3BB5284964D348D335AAA196DC95D" descr="PHOTO-2026-01-09-10-31-00"/>
        <xdr:cNvPicPr>
          <a:picLocks noChangeAspect="1"/>
        </xdr:cNvPicPr>
      </xdr:nvPicPr>
      <xdr:blipFill>
        <a:blip r:embed="rId126"/>
        <a:srcRect l="1426" t="9325" r="2403" b="25407"/>
        <a:stretch>
          <a:fillRect/>
        </a:stretch>
      </xdr:blipFill>
      <xdr:spPr>
        <a:xfrm>
          <a:off x="11969115" y="358150160"/>
          <a:ext cx="2171065" cy="2799715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138</xdr:row>
      <xdr:rowOff>26035</xdr:rowOff>
    </xdr:from>
    <xdr:to>
      <xdr:col>6</xdr:col>
      <xdr:colOff>2207260</xdr:colOff>
      <xdr:row>138</xdr:row>
      <xdr:rowOff>3013075</xdr:rowOff>
    </xdr:to>
    <xdr:pic>
      <xdr:nvPicPr>
        <xdr:cNvPr id="246" name="ID_6C425A552C394167A0B72764C1798E12" descr="PHOTO-2026-01-09-15-24-45"/>
        <xdr:cNvPicPr>
          <a:picLocks noChangeAspect="1"/>
        </xdr:cNvPicPr>
      </xdr:nvPicPr>
      <xdr:blipFill>
        <a:blip r:embed="rId127"/>
        <a:srcRect b="42320"/>
        <a:stretch>
          <a:fillRect/>
        </a:stretch>
      </xdr:blipFill>
      <xdr:spPr>
        <a:xfrm>
          <a:off x="11964670" y="361005120"/>
          <a:ext cx="2179955" cy="2987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002"/>
  <sheetViews>
    <sheetView tabSelected="1" zoomScale="107" zoomScaleNormal="107" workbookViewId="0">
      <pane ySplit="1" topLeftCell="A138" activePane="bottomLeft" state="frozen"/>
      <selection/>
      <selection pane="bottomLeft" activeCell="B132" sqref="B132"/>
    </sheetView>
  </sheetViews>
  <sheetFormatPr defaultColWidth="14.5078125" defaultRowHeight="15" customHeight="1"/>
  <cols>
    <col min="1" max="1" width="11.1640625" customWidth="1"/>
    <col min="2" max="2" width="47.828125" style="1" customWidth="1"/>
    <col min="3" max="3" width="15.828125" customWidth="1"/>
    <col min="4" max="4" width="15.5078125" customWidth="1"/>
    <col min="5" max="5" width="12.828125" customWidth="1"/>
    <col min="6" max="6" width="43.7109375" style="1" customWidth="1"/>
    <col min="7" max="7" width="27.2890625" customWidth="1"/>
    <col min="8" max="8" width="8.6640625" customWidth="1"/>
    <col min="9" max="9" width="13.015625" customWidth="1"/>
    <col min="10" max="10" width="13.859375" customWidth="1"/>
    <col min="11" max="13" width="8.6640625" customWidth="1"/>
    <col min="14" max="14" width="8.6640625" style="2" customWidth="1"/>
    <col min="15" max="56" width="8.6640625" customWidth="1"/>
  </cols>
  <sheetData>
    <row r="1" ht="39.75" customHeight="1" spans="1:56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7" t="s">
        <v>6</v>
      </c>
      <c r="H1" s="28"/>
      <c r="I1" s="28"/>
      <c r="J1" s="61" t="s">
        <v>7</v>
      </c>
      <c r="K1" s="62" t="s">
        <v>8</v>
      </c>
      <c r="L1" s="63" t="s">
        <v>9</v>
      </c>
      <c r="M1" s="64" t="s">
        <v>10</v>
      </c>
      <c r="N1" s="65" t="s">
        <v>11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</row>
    <row r="2" ht="60" customHeight="1" spans="1:56">
      <c r="A2" s="6">
        <v>45973</v>
      </c>
      <c r="B2" s="7" t="s">
        <v>12</v>
      </c>
      <c r="C2" s="8">
        <v>1000000</v>
      </c>
      <c r="D2" s="9"/>
      <c r="E2" s="29">
        <f>C2</f>
        <v>1000000</v>
      </c>
      <c r="F2" s="30" t="s">
        <v>13</v>
      </c>
      <c r="G2" s="31"/>
      <c r="H2" s="32"/>
      <c r="I2" s="32"/>
      <c r="J2" s="32"/>
      <c r="K2" s="32"/>
      <c r="L2" s="32"/>
      <c r="M2" s="28"/>
      <c r="N2" s="66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</row>
    <row r="3" ht="60" customHeight="1" spans="1:56">
      <c r="A3" s="6">
        <v>45973</v>
      </c>
      <c r="B3" s="7" t="s">
        <v>14</v>
      </c>
      <c r="C3" s="8"/>
      <c r="D3" s="9">
        <v>1200</v>
      </c>
      <c r="E3" s="29">
        <f t="shared" ref="E3:E16" si="0">E2+C3-D3</f>
        <v>998800</v>
      </c>
      <c r="F3" s="30" t="s">
        <v>15</v>
      </c>
      <c r="G3" s="33"/>
      <c r="H3" s="32"/>
      <c r="I3" s="32"/>
      <c r="J3" s="32"/>
      <c r="K3" s="32"/>
      <c r="L3" s="32"/>
      <c r="M3" s="28"/>
      <c r="N3" s="66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</row>
    <row r="4" ht="314.05" customHeight="1" spans="1:56">
      <c r="A4" s="6">
        <v>45974</v>
      </c>
      <c r="B4" s="7" t="s">
        <v>16</v>
      </c>
      <c r="C4" s="8"/>
      <c r="D4" s="9">
        <v>50000</v>
      </c>
      <c r="E4" s="29">
        <f t="shared" si="0"/>
        <v>948800</v>
      </c>
      <c r="F4" s="34" t="s">
        <v>17</v>
      </c>
      <c r="G4" s="35"/>
      <c r="H4" s="32"/>
      <c r="I4" s="32"/>
      <c r="J4" s="32"/>
      <c r="K4" s="32"/>
      <c r="L4" s="32"/>
      <c r="M4" s="28"/>
      <c r="N4" s="66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</row>
    <row r="5" ht="183.15" customHeight="1" spans="1:56">
      <c r="A5" s="6">
        <v>45974</v>
      </c>
      <c r="B5" s="10" t="s">
        <v>18</v>
      </c>
      <c r="C5" s="8"/>
      <c r="D5" s="9">
        <v>255000</v>
      </c>
      <c r="E5" s="29">
        <f t="shared" si="0"/>
        <v>693800</v>
      </c>
      <c r="F5" s="36" t="s">
        <v>19</v>
      </c>
      <c r="G5" s="37"/>
      <c r="H5" s="32"/>
      <c r="I5" s="32"/>
      <c r="J5" s="32"/>
      <c r="K5" s="32"/>
      <c r="L5" s="32"/>
      <c r="M5" s="28"/>
      <c r="N5" s="66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</row>
    <row r="6" ht="98.55" customHeight="1" spans="1:56">
      <c r="A6" s="6">
        <v>45974</v>
      </c>
      <c r="B6" s="7" t="s">
        <v>20</v>
      </c>
      <c r="C6" s="8"/>
      <c r="D6" s="9">
        <v>11000</v>
      </c>
      <c r="E6" s="29">
        <f t="shared" si="0"/>
        <v>682800</v>
      </c>
      <c r="F6" s="34" t="s">
        <v>21</v>
      </c>
      <c r="G6" s="35"/>
      <c r="H6" s="32"/>
      <c r="I6" s="32"/>
      <c r="J6" s="32"/>
      <c r="K6" s="32"/>
      <c r="L6" s="32"/>
      <c r="M6" s="28"/>
      <c r="N6" s="66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</row>
    <row r="7" ht="202.45" customHeight="1" spans="1:56">
      <c r="A7" s="6">
        <v>45974</v>
      </c>
      <c r="B7" s="7" t="s">
        <v>22</v>
      </c>
      <c r="C7" s="8"/>
      <c r="D7" s="9">
        <v>113000</v>
      </c>
      <c r="E7" s="29">
        <f t="shared" si="0"/>
        <v>569800</v>
      </c>
      <c r="F7" s="36" t="s">
        <v>23</v>
      </c>
      <c r="G7" s="37"/>
      <c r="H7" s="32"/>
      <c r="I7" s="32"/>
      <c r="J7" s="32"/>
      <c r="K7" s="32"/>
      <c r="L7" s="32"/>
      <c r="M7" s="28"/>
      <c r="N7" s="66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</row>
    <row r="8" customFormat="1" ht="229.45" customHeight="1" spans="1:56">
      <c r="A8" s="6">
        <v>45975</v>
      </c>
      <c r="B8" s="7" t="s">
        <v>24</v>
      </c>
      <c r="C8" s="8"/>
      <c r="D8" s="9">
        <v>18000</v>
      </c>
      <c r="E8" s="29">
        <f t="shared" si="0"/>
        <v>551800</v>
      </c>
      <c r="F8" s="34" t="s">
        <v>25</v>
      </c>
      <c r="G8" s="38"/>
      <c r="H8" s="32"/>
      <c r="I8" s="32"/>
      <c r="J8" s="32"/>
      <c r="K8" s="32"/>
      <c r="L8" s="32"/>
      <c r="M8" s="28"/>
      <c r="N8" s="66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</row>
    <row r="9" customFormat="1" ht="100.4" customHeight="1" spans="1:56">
      <c r="A9" s="6">
        <v>45975</v>
      </c>
      <c r="B9" s="7" t="s">
        <v>26</v>
      </c>
      <c r="C9" s="8"/>
      <c r="D9" s="9">
        <v>36500</v>
      </c>
      <c r="E9" s="29">
        <f t="shared" si="0"/>
        <v>515300</v>
      </c>
      <c r="F9" s="34" t="s">
        <v>27</v>
      </c>
      <c r="G9" s="37"/>
      <c r="H9" s="32"/>
      <c r="I9" s="32"/>
      <c r="J9" s="32"/>
      <c r="K9" s="32"/>
      <c r="L9" s="32"/>
      <c r="M9" s="28"/>
      <c r="N9" s="66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</row>
    <row r="10" customFormat="1" ht="172.7" customHeight="1" spans="1:56">
      <c r="A10" s="6">
        <v>45978</v>
      </c>
      <c r="B10" s="7" t="s">
        <v>28</v>
      </c>
      <c r="C10" s="8"/>
      <c r="D10" s="9">
        <v>185500</v>
      </c>
      <c r="E10" s="29">
        <f t="shared" si="0"/>
        <v>329800</v>
      </c>
      <c r="F10" s="34" t="s">
        <v>29</v>
      </c>
      <c r="G10" s="38"/>
      <c r="H10" s="32"/>
      <c r="I10" s="32"/>
      <c r="J10" s="32"/>
      <c r="K10" s="32"/>
      <c r="L10" s="32"/>
      <c r="M10" s="28"/>
      <c r="N10" s="66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</row>
    <row r="11" customFormat="1" ht="169" customHeight="1" spans="1:56">
      <c r="A11" s="6">
        <v>45979</v>
      </c>
      <c r="B11" s="7" t="s">
        <v>28</v>
      </c>
      <c r="C11" s="8"/>
      <c r="D11" s="9">
        <v>27500</v>
      </c>
      <c r="E11" s="29">
        <f t="shared" si="0"/>
        <v>302300</v>
      </c>
      <c r="F11" s="34" t="s">
        <v>30</v>
      </c>
      <c r="G11" s="37"/>
      <c r="H11" s="32"/>
      <c r="I11" s="32"/>
      <c r="J11" s="32"/>
      <c r="K11" s="32"/>
      <c r="L11" s="32"/>
      <c r="M11" s="28"/>
      <c r="N11" s="66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</row>
    <row r="12" customFormat="1" ht="198.55" customHeight="1" spans="1:56">
      <c r="A12" s="6">
        <v>45979</v>
      </c>
      <c r="B12" s="7" t="s">
        <v>31</v>
      </c>
      <c r="C12" s="8"/>
      <c r="D12" s="9">
        <v>84000</v>
      </c>
      <c r="E12" s="29">
        <f t="shared" si="0"/>
        <v>218300</v>
      </c>
      <c r="F12" s="34" t="s">
        <v>32</v>
      </c>
      <c r="G12" s="38"/>
      <c r="H12" s="32"/>
      <c r="I12" s="32"/>
      <c r="J12" s="32"/>
      <c r="K12" s="32"/>
      <c r="L12" s="32"/>
      <c r="M12" s="28"/>
      <c r="N12" s="66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</row>
    <row r="13" customFormat="1" ht="270.2" customHeight="1" spans="1:56">
      <c r="A13" s="6">
        <v>45980</v>
      </c>
      <c r="B13" s="7" t="s">
        <v>33</v>
      </c>
      <c r="C13" s="8"/>
      <c r="D13" s="9">
        <v>52900</v>
      </c>
      <c r="E13" s="29">
        <f t="shared" si="0"/>
        <v>165400</v>
      </c>
      <c r="F13" s="36" t="s">
        <v>34</v>
      </c>
      <c r="G13" s="37"/>
      <c r="H13" s="32"/>
      <c r="I13" s="32"/>
      <c r="J13" s="32"/>
      <c r="K13" s="32"/>
      <c r="L13" s="32"/>
      <c r="M13" s="28"/>
      <c r="N13" s="66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</row>
    <row r="14" customFormat="1" ht="217.05" customHeight="1" spans="1:56">
      <c r="A14" s="6">
        <v>45980</v>
      </c>
      <c r="B14" s="7" t="s">
        <v>35</v>
      </c>
      <c r="C14" s="8"/>
      <c r="D14" s="9">
        <v>50000</v>
      </c>
      <c r="E14" s="29">
        <f t="shared" si="0"/>
        <v>115400</v>
      </c>
      <c r="F14" s="36" t="s">
        <v>36</v>
      </c>
      <c r="G14" s="35"/>
      <c r="H14" s="32" t="s">
        <v>37</v>
      </c>
      <c r="I14" s="32" t="s">
        <v>38</v>
      </c>
      <c r="J14" s="32"/>
      <c r="K14" s="32"/>
      <c r="L14" s="32"/>
      <c r="M14" s="28"/>
      <c r="N14" s="66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</row>
    <row r="15" customFormat="1" ht="273.5" customHeight="1" spans="1:56">
      <c r="A15" s="6">
        <v>45982</v>
      </c>
      <c r="B15" s="7" t="s">
        <v>39</v>
      </c>
      <c r="C15" s="11"/>
      <c r="D15" s="9">
        <v>26000</v>
      </c>
      <c r="E15" s="29">
        <f t="shared" si="0"/>
        <v>89400</v>
      </c>
      <c r="F15" s="39" t="s">
        <v>40</v>
      </c>
      <c r="G15" s="40"/>
      <c r="H15" s="32"/>
      <c r="I15" s="32"/>
      <c r="J15" s="32"/>
      <c r="K15" s="32"/>
      <c r="L15" s="32"/>
      <c r="M15" s="28"/>
      <c r="N15" s="66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</row>
    <row r="16" customFormat="1" ht="226.4" customHeight="1" spans="1:56">
      <c r="A16" s="12">
        <v>45982</v>
      </c>
      <c r="B16" s="13" t="s">
        <v>41</v>
      </c>
      <c r="C16" s="14"/>
      <c r="D16" s="15">
        <v>60700</v>
      </c>
      <c r="E16" s="29">
        <f t="shared" si="0"/>
        <v>28700</v>
      </c>
      <c r="F16" s="36" t="s">
        <v>42</v>
      </c>
      <c r="G16" s="38"/>
      <c r="H16" s="32"/>
      <c r="I16" s="32"/>
      <c r="J16" s="32"/>
      <c r="K16" s="32"/>
      <c r="L16" s="32"/>
      <c r="M16" s="28"/>
      <c r="N16" s="66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</row>
    <row r="17" customFormat="1" ht="182.25" customHeight="1" spans="1:56">
      <c r="A17" s="12"/>
      <c r="B17" s="16"/>
      <c r="C17" s="17"/>
      <c r="D17" s="18"/>
      <c r="E17" s="41"/>
      <c r="F17" s="34" t="s">
        <v>43</v>
      </c>
      <c r="G17" s="42"/>
      <c r="H17" s="32"/>
      <c r="I17" s="32"/>
      <c r="J17" s="32"/>
      <c r="K17" s="32"/>
      <c r="L17" s="32"/>
      <c r="M17" s="28"/>
      <c r="N17" s="66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</row>
    <row r="18" customFormat="1" ht="218.4" customHeight="1" spans="1:56">
      <c r="A18" s="6"/>
      <c r="B18" s="19"/>
      <c r="C18" s="20"/>
      <c r="D18" s="21"/>
      <c r="E18" s="43"/>
      <c r="F18" s="34" t="s">
        <v>44</v>
      </c>
      <c r="G18" s="35"/>
      <c r="H18" s="32"/>
      <c r="I18" s="32"/>
      <c r="J18" s="32"/>
      <c r="K18" s="32"/>
      <c r="L18" s="32"/>
      <c r="M18" s="28"/>
      <c r="N18" s="66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</row>
    <row r="19" customFormat="1" ht="90" customHeight="1" spans="1:56">
      <c r="A19" s="6">
        <v>45986</v>
      </c>
      <c r="B19" s="7" t="s">
        <v>12</v>
      </c>
      <c r="C19" s="8">
        <v>1000000</v>
      </c>
      <c r="D19" s="9"/>
      <c r="E19" s="29">
        <f>E16+C19-D19</f>
        <v>1028700</v>
      </c>
      <c r="F19" s="30" t="s">
        <v>45</v>
      </c>
      <c r="G19" s="44"/>
      <c r="H19" s="32"/>
      <c r="I19" s="32"/>
      <c r="J19" s="32"/>
      <c r="K19" s="32"/>
      <c r="L19" s="32"/>
      <c r="M19" s="28"/>
      <c r="N19" s="66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</row>
    <row r="20" customFormat="1" ht="90" customHeight="1" spans="1:56">
      <c r="A20" s="6">
        <v>45986</v>
      </c>
      <c r="B20" s="7" t="s">
        <v>14</v>
      </c>
      <c r="C20" s="8"/>
      <c r="D20" s="9">
        <v>1200</v>
      </c>
      <c r="E20" s="29">
        <f t="shared" ref="E20:E83" si="1">E19+C20-D20</f>
        <v>1027500</v>
      </c>
      <c r="F20" s="30" t="s">
        <v>15</v>
      </c>
      <c r="G20" s="45"/>
      <c r="H20" s="32"/>
      <c r="I20" s="32"/>
      <c r="J20" s="32"/>
      <c r="K20" s="32"/>
      <c r="L20" s="32"/>
      <c r="M20" s="28"/>
      <c r="N20" s="66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</row>
    <row r="21" customFormat="1" ht="296.1" customHeight="1" spans="1:56">
      <c r="A21" s="6">
        <v>45987</v>
      </c>
      <c r="B21" s="7" t="s">
        <v>16</v>
      </c>
      <c r="C21" s="8"/>
      <c r="D21" s="9">
        <v>5000</v>
      </c>
      <c r="E21" s="29">
        <f t="shared" si="1"/>
        <v>1022500</v>
      </c>
      <c r="F21" s="34" t="s">
        <v>46</v>
      </c>
      <c r="G21" s="42"/>
      <c r="H21" s="32"/>
      <c r="I21" s="32"/>
      <c r="J21" s="32"/>
      <c r="K21" s="32"/>
      <c r="L21" s="32"/>
      <c r="M21" s="28"/>
      <c r="N21" s="66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</row>
    <row r="22" customFormat="1" ht="266.9" customHeight="1" spans="1:56">
      <c r="A22" s="6">
        <v>45987</v>
      </c>
      <c r="B22" s="7" t="s">
        <v>47</v>
      </c>
      <c r="C22" s="8"/>
      <c r="D22" s="9">
        <v>12750</v>
      </c>
      <c r="E22" s="29">
        <f t="shared" si="1"/>
        <v>1009750</v>
      </c>
      <c r="F22" s="39" t="s">
        <v>48</v>
      </c>
      <c r="G22" s="38"/>
      <c r="H22" s="32"/>
      <c r="I22" s="32"/>
      <c r="J22" s="32"/>
      <c r="K22" s="32"/>
      <c r="L22" s="32"/>
      <c r="M22" s="28"/>
      <c r="N22" s="66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</row>
    <row r="23" customFormat="1" ht="190.45" customHeight="1" spans="1:56">
      <c r="A23" s="6">
        <v>45987</v>
      </c>
      <c r="B23" s="7" t="s">
        <v>49</v>
      </c>
      <c r="C23" s="8"/>
      <c r="D23" s="9">
        <v>302500</v>
      </c>
      <c r="E23" s="29">
        <f t="shared" si="1"/>
        <v>707250</v>
      </c>
      <c r="F23" s="39" t="s">
        <v>50</v>
      </c>
      <c r="G23" s="42"/>
      <c r="H23" s="32"/>
      <c r="I23" s="32"/>
      <c r="J23" s="32"/>
      <c r="K23" s="32"/>
      <c r="L23" s="32"/>
      <c r="M23" s="28"/>
      <c r="N23" s="66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</row>
    <row r="24" customFormat="1" ht="145.5" customHeight="1" spans="1:56">
      <c r="A24" s="6">
        <v>45987</v>
      </c>
      <c r="B24" s="7" t="s">
        <v>51</v>
      </c>
      <c r="C24" s="8"/>
      <c r="D24" s="9">
        <v>89000</v>
      </c>
      <c r="E24" s="29">
        <f t="shared" si="1"/>
        <v>618250</v>
      </c>
      <c r="F24" s="36" t="s">
        <v>52</v>
      </c>
      <c r="G24" s="38"/>
      <c r="H24" s="28"/>
      <c r="I24" s="32"/>
      <c r="J24" s="32"/>
      <c r="K24" s="32"/>
      <c r="L24" s="32"/>
      <c r="M24" s="28"/>
      <c r="N24" s="66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</row>
    <row r="25" customFormat="1" ht="185.8" customHeight="1" spans="1:56">
      <c r="A25" s="6">
        <v>45988</v>
      </c>
      <c r="B25" s="7" t="s">
        <v>53</v>
      </c>
      <c r="C25" s="8"/>
      <c r="D25" s="8">
        <v>109337</v>
      </c>
      <c r="E25" s="29">
        <f t="shared" si="1"/>
        <v>508913</v>
      </c>
      <c r="F25" s="36" t="s">
        <v>54</v>
      </c>
      <c r="G25" s="46"/>
      <c r="H25" s="32"/>
      <c r="I25" s="32"/>
      <c r="J25" s="32"/>
      <c r="K25" s="32"/>
      <c r="L25" s="32"/>
      <c r="M25" s="28"/>
      <c r="N25" s="66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</row>
    <row r="26" customFormat="1" ht="257.4" customHeight="1" spans="1:56">
      <c r="A26" s="22">
        <v>45988</v>
      </c>
      <c r="B26" s="7" t="s">
        <v>55</v>
      </c>
      <c r="C26" s="8"/>
      <c r="D26" s="8">
        <v>35000</v>
      </c>
      <c r="E26" s="29">
        <f t="shared" si="1"/>
        <v>473913</v>
      </c>
      <c r="F26" s="34" t="s">
        <v>56</v>
      </c>
      <c r="G26" s="47"/>
      <c r="H26" s="32"/>
      <c r="I26" s="32"/>
      <c r="J26" s="32"/>
      <c r="K26" s="32"/>
      <c r="L26" s="32"/>
      <c r="M26" s="28"/>
      <c r="N26" s="66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</row>
    <row r="27" customFormat="1" ht="246.85" customHeight="1" spans="1:56">
      <c r="A27" s="22">
        <v>45988</v>
      </c>
      <c r="B27" s="7" t="s">
        <v>57</v>
      </c>
      <c r="C27" s="8"/>
      <c r="D27" s="8">
        <v>140000</v>
      </c>
      <c r="E27" s="29">
        <f t="shared" si="1"/>
        <v>333913</v>
      </c>
      <c r="F27" s="36" t="s">
        <v>58</v>
      </c>
      <c r="G27" s="46"/>
      <c r="H27" s="32"/>
      <c r="I27" s="32"/>
      <c r="J27" s="32"/>
      <c r="K27" s="32"/>
      <c r="L27" s="32"/>
      <c r="M27" s="28"/>
      <c r="N27" s="66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</row>
    <row r="28" customFormat="1" ht="316.35" customHeight="1" spans="1:56">
      <c r="A28" s="22">
        <v>45988</v>
      </c>
      <c r="B28" s="7" t="s">
        <v>59</v>
      </c>
      <c r="C28" s="8"/>
      <c r="D28" s="8">
        <v>44000</v>
      </c>
      <c r="E28" s="29">
        <f t="shared" si="1"/>
        <v>289913</v>
      </c>
      <c r="F28" s="34" t="s">
        <v>60</v>
      </c>
      <c r="G28" s="47"/>
      <c r="H28" s="32"/>
      <c r="I28" s="32"/>
      <c r="J28" s="32"/>
      <c r="K28" s="32"/>
      <c r="L28" s="32"/>
      <c r="M28" s="28"/>
      <c r="N28" s="66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</row>
    <row r="29" customFormat="1" ht="209.75" customHeight="1" spans="1:56">
      <c r="A29" s="22">
        <v>45988</v>
      </c>
      <c r="B29" s="7" t="s">
        <v>61</v>
      </c>
      <c r="C29" s="8"/>
      <c r="D29" s="8">
        <v>24000</v>
      </c>
      <c r="E29" s="29">
        <f t="shared" si="1"/>
        <v>265913</v>
      </c>
      <c r="F29" s="34" t="s">
        <v>62</v>
      </c>
      <c r="G29" s="46"/>
      <c r="H29" s="32"/>
      <c r="I29" s="32"/>
      <c r="J29" s="32"/>
      <c r="K29" s="32"/>
      <c r="L29" s="32"/>
      <c r="M29" s="28"/>
      <c r="N29" s="66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</row>
    <row r="30" customFormat="1" ht="94.25" customHeight="1" spans="1:56">
      <c r="A30" s="22">
        <v>45989</v>
      </c>
      <c r="B30" s="7" t="s">
        <v>63</v>
      </c>
      <c r="C30" s="8">
        <v>1000000</v>
      </c>
      <c r="D30" s="8"/>
      <c r="E30" s="29">
        <f t="shared" si="1"/>
        <v>1265913</v>
      </c>
      <c r="F30" s="30" t="s">
        <v>13</v>
      </c>
      <c r="G30" s="47"/>
      <c r="H30" s="32"/>
      <c r="I30" s="32"/>
      <c r="J30" s="32"/>
      <c r="K30" s="32"/>
      <c r="L30" s="32"/>
      <c r="M30" s="28"/>
      <c r="N30" s="66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</row>
    <row r="31" customFormat="1" ht="94.25" customHeight="1" spans="1:56">
      <c r="A31" s="22">
        <v>45989</v>
      </c>
      <c r="B31" s="7" t="s">
        <v>14</v>
      </c>
      <c r="C31" s="8"/>
      <c r="D31" s="8">
        <v>1000</v>
      </c>
      <c r="E31" s="29">
        <f t="shared" si="1"/>
        <v>1264913</v>
      </c>
      <c r="F31" s="30" t="s">
        <v>64</v>
      </c>
      <c r="G31" s="47"/>
      <c r="H31" s="32"/>
      <c r="I31" s="32"/>
      <c r="J31" s="32"/>
      <c r="K31" s="32"/>
      <c r="L31" s="32"/>
      <c r="M31" s="28"/>
      <c r="N31" s="66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</row>
    <row r="32" customFormat="1" ht="94.25" customHeight="1" spans="1:56">
      <c r="A32" s="22">
        <v>45989</v>
      </c>
      <c r="B32" s="7" t="s">
        <v>65</v>
      </c>
      <c r="C32" s="8"/>
      <c r="D32" s="8">
        <v>155247</v>
      </c>
      <c r="E32" s="29">
        <f t="shared" si="1"/>
        <v>1109666</v>
      </c>
      <c r="F32" s="36" t="s">
        <v>66</v>
      </c>
      <c r="G32" s="47"/>
      <c r="H32" s="32"/>
      <c r="I32" s="32"/>
      <c r="J32" s="32"/>
      <c r="K32" s="32"/>
      <c r="L32" s="32"/>
      <c r="M32" s="28"/>
      <c r="N32" s="66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</row>
    <row r="33" customFormat="1" ht="83.45" customHeight="1" spans="1:56">
      <c r="A33" s="22">
        <v>28</v>
      </c>
      <c r="B33" s="23" t="s">
        <v>67</v>
      </c>
      <c r="C33" s="24">
        <v>810</v>
      </c>
      <c r="D33" s="24"/>
      <c r="E33" s="29">
        <f t="shared" si="1"/>
        <v>1110476</v>
      </c>
      <c r="F33" s="48" t="s">
        <v>68</v>
      </c>
      <c r="G33" s="49"/>
      <c r="H33" s="32"/>
      <c r="I33" s="32"/>
      <c r="J33" s="32"/>
      <c r="K33" s="32"/>
      <c r="L33" s="32"/>
      <c r="M33" s="28"/>
      <c r="N33" s="66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</row>
    <row r="34" customFormat="1" ht="140.25" customHeight="1" spans="1:56">
      <c r="A34" s="6">
        <v>45990</v>
      </c>
      <c r="B34" s="7" t="s">
        <v>69</v>
      </c>
      <c r="C34" s="8"/>
      <c r="D34" s="9">
        <v>285000</v>
      </c>
      <c r="E34" s="29">
        <f t="shared" si="1"/>
        <v>825476</v>
      </c>
      <c r="F34" s="50" t="s">
        <v>70</v>
      </c>
      <c r="G34" s="47"/>
      <c r="H34" s="32"/>
      <c r="I34" s="32"/>
      <c r="J34" s="32"/>
      <c r="K34" s="32"/>
      <c r="L34" s="32"/>
      <c r="M34" s="28"/>
      <c r="N34" s="66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</row>
    <row r="35" customFormat="1" ht="97.1" customHeight="1" spans="1:56">
      <c r="A35" s="22">
        <v>45990</v>
      </c>
      <c r="B35" s="25" t="s">
        <v>26</v>
      </c>
      <c r="C35" s="26"/>
      <c r="D35" s="26">
        <v>14000</v>
      </c>
      <c r="E35" s="29">
        <f t="shared" si="1"/>
        <v>811476</v>
      </c>
      <c r="F35" s="51" t="s">
        <v>71</v>
      </c>
      <c r="G35" s="52"/>
      <c r="H35" s="32"/>
      <c r="I35" s="32"/>
      <c r="J35" s="32"/>
      <c r="K35" s="32"/>
      <c r="L35" s="32"/>
      <c r="M35" s="28"/>
      <c r="N35" s="66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</row>
    <row r="36" customFormat="1" ht="171" customHeight="1" spans="1:56">
      <c r="A36" s="22">
        <v>45991</v>
      </c>
      <c r="B36" s="25" t="s">
        <v>72</v>
      </c>
      <c r="C36" s="26"/>
      <c r="D36" s="26">
        <v>57500</v>
      </c>
      <c r="E36" s="29">
        <f t="shared" si="1"/>
        <v>753976</v>
      </c>
      <c r="F36" s="51" t="s">
        <v>73</v>
      </c>
      <c r="G36" s="52"/>
      <c r="H36" s="53"/>
      <c r="I36" s="53"/>
      <c r="J36" s="32"/>
      <c r="K36" s="32"/>
      <c r="L36" s="32"/>
      <c r="M36" s="28"/>
      <c r="N36" s="66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</row>
    <row r="37" customFormat="1" ht="217.8" customHeight="1" spans="1:56">
      <c r="A37" s="6">
        <v>45992</v>
      </c>
      <c r="B37" s="7" t="s">
        <v>74</v>
      </c>
      <c r="C37" s="8"/>
      <c r="D37" s="9">
        <v>94000</v>
      </c>
      <c r="E37" s="29">
        <f t="shared" si="1"/>
        <v>659976</v>
      </c>
      <c r="F37" s="50" t="s">
        <v>75</v>
      </c>
      <c r="G37" s="47"/>
      <c r="H37" s="32"/>
      <c r="I37" s="32"/>
      <c r="J37" s="32"/>
      <c r="K37" s="32"/>
      <c r="L37" s="32"/>
      <c r="M37" s="28"/>
      <c r="N37" s="66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</row>
    <row r="38" customFormat="1" ht="218.1" customHeight="1" spans="1:56">
      <c r="A38" s="6">
        <v>45992</v>
      </c>
      <c r="B38" s="10" t="s">
        <v>76</v>
      </c>
      <c r="C38" s="8"/>
      <c r="D38" s="9">
        <v>50000</v>
      </c>
      <c r="E38" s="29">
        <f t="shared" si="1"/>
        <v>609976</v>
      </c>
      <c r="F38" s="54" t="s">
        <v>77</v>
      </c>
      <c r="G38" s="46"/>
      <c r="H38" s="32"/>
      <c r="I38" s="32"/>
      <c r="J38" s="32"/>
      <c r="K38" s="32"/>
      <c r="L38" s="32"/>
      <c r="M38" s="28"/>
      <c r="N38" s="66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</row>
    <row r="39" customFormat="1" ht="216.3" customHeight="1" spans="1:56">
      <c r="A39" s="6">
        <v>45992</v>
      </c>
      <c r="B39" s="7" t="s">
        <v>35</v>
      </c>
      <c r="C39" s="8"/>
      <c r="D39" s="9">
        <v>100000</v>
      </c>
      <c r="E39" s="29">
        <f t="shared" si="1"/>
        <v>509976</v>
      </c>
      <c r="F39" s="54" t="s">
        <v>78</v>
      </c>
      <c r="G39" s="47"/>
      <c r="H39" s="32"/>
      <c r="I39" s="32"/>
      <c r="J39" s="32"/>
      <c r="K39" s="32"/>
      <c r="L39" s="32"/>
      <c r="M39" s="28"/>
      <c r="N39" s="66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</row>
    <row r="40" customFormat="1" ht="160.75" customHeight="1" spans="1:56">
      <c r="A40" s="22">
        <v>45993</v>
      </c>
      <c r="B40" s="25" t="s">
        <v>31</v>
      </c>
      <c r="C40" s="26"/>
      <c r="D40" s="26">
        <v>84000</v>
      </c>
      <c r="E40" s="29">
        <f t="shared" si="1"/>
        <v>425976</v>
      </c>
      <c r="F40" s="51" t="s">
        <v>32</v>
      </c>
      <c r="G40" s="52"/>
      <c r="H40" s="32"/>
      <c r="I40" s="32"/>
      <c r="J40" s="32"/>
      <c r="K40" s="32"/>
      <c r="L40" s="32"/>
      <c r="M40" s="28"/>
      <c r="N40" s="66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</row>
    <row r="41" customFormat="1" ht="80.35" customHeight="1" spans="1:56">
      <c r="A41" s="22">
        <v>45995</v>
      </c>
      <c r="B41" s="25" t="s">
        <v>79</v>
      </c>
      <c r="C41" s="26"/>
      <c r="D41" s="26">
        <v>115500</v>
      </c>
      <c r="E41" s="29">
        <f t="shared" si="1"/>
        <v>310476</v>
      </c>
      <c r="F41" s="51" t="s">
        <v>80</v>
      </c>
      <c r="G41" s="52"/>
      <c r="H41" s="32"/>
      <c r="I41" s="32"/>
      <c r="J41" s="32"/>
      <c r="K41" s="32"/>
      <c r="L41" s="32"/>
      <c r="M41" s="28"/>
      <c r="N41" s="66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</row>
    <row r="42" customFormat="1" ht="90" customHeight="1" spans="1:56">
      <c r="A42" s="22">
        <v>45995</v>
      </c>
      <c r="B42" s="25" t="s">
        <v>12</v>
      </c>
      <c r="C42" s="26">
        <v>3000000</v>
      </c>
      <c r="D42" s="26"/>
      <c r="E42" s="29">
        <f t="shared" si="1"/>
        <v>3310476</v>
      </c>
      <c r="F42" s="30" t="s">
        <v>81</v>
      </c>
      <c r="G42" s="55"/>
      <c r="H42" s="32"/>
      <c r="I42" s="32"/>
      <c r="J42" s="32"/>
      <c r="K42" s="32"/>
      <c r="L42" s="32"/>
      <c r="M42" s="28"/>
      <c r="N42" s="66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</row>
    <row r="43" customFormat="1" ht="90" customHeight="1" spans="1:56">
      <c r="A43" s="22">
        <v>45995</v>
      </c>
      <c r="B43" s="25" t="s">
        <v>14</v>
      </c>
      <c r="C43" s="26"/>
      <c r="D43" s="26">
        <v>1200</v>
      </c>
      <c r="E43" s="29">
        <f t="shared" si="1"/>
        <v>3309276</v>
      </c>
      <c r="F43" s="30" t="s">
        <v>15</v>
      </c>
      <c r="G43" s="56"/>
      <c r="H43" s="32"/>
      <c r="I43" s="32"/>
      <c r="J43" s="32"/>
      <c r="K43" s="32"/>
      <c r="L43" s="32"/>
      <c r="M43" s="28"/>
      <c r="N43" s="66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</row>
    <row r="44" customFormat="1" ht="219.45" customHeight="1" spans="1:56">
      <c r="A44" s="22">
        <v>45995</v>
      </c>
      <c r="B44" s="25" t="s">
        <v>82</v>
      </c>
      <c r="C44" s="26"/>
      <c r="D44" s="26">
        <v>164500</v>
      </c>
      <c r="E44" s="29">
        <f t="shared" si="1"/>
        <v>3144776</v>
      </c>
      <c r="F44" s="51" t="s">
        <v>83</v>
      </c>
      <c r="G44" s="52"/>
      <c r="H44" s="32"/>
      <c r="I44" s="32"/>
      <c r="J44" s="32"/>
      <c r="K44" s="32"/>
      <c r="L44" s="32"/>
      <c r="M44" s="28"/>
      <c r="N44" s="66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</row>
    <row r="45" customFormat="1" ht="256.1" customHeight="1" spans="1:56">
      <c r="A45" s="22">
        <v>45996</v>
      </c>
      <c r="B45" s="25" t="s">
        <v>84</v>
      </c>
      <c r="C45" s="26"/>
      <c r="D45" s="26">
        <v>22000</v>
      </c>
      <c r="E45" s="29">
        <f t="shared" si="1"/>
        <v>3122776</v>
      </c>
      <c r="F45" s="51" t="s">
        <v>85</v>
      </c>
      <c r="G45" s="52"/>
      <c r="H45" s="32"/>
      <c r="I45" s="32"/>
      <c r="J45" s="32"/>
      <c r="K45" s="32"/>
      <c r="L45" s="32"/>
      <c r="M45" s="28"/>
      <c r="N45" s="66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</row>
    <row r="46" customFormat="1" ht="163.9" customHeight="1" spans="1:56">
      <c r="A46" s="22">
        <v>45996</v>
      </c>
      <c r="B46" s="25" t="s">
        <v>86</v>
      </c>
      <c r="C46" s="26"/>
      <c r="D46" s="26">
        <v>402500</v>
      </c>
      <c r="E46" s="29">
        <f t="shared" si="1"/>
        <v>2720276</v>
      </c>
      <c r="F46" s="51" t="s">
        <v>87</v>
      </c>
      <c r="G46" s="52"/>
      <c r="H46" s="32"/>
      <c r="I46" s="32"/>
      <c r="J46" s="32"/>
      <c r="K46" s="32"/>
      <c r="L46" s="32"/>
      <c r="M46" s="28"/>
      <c r="N46" s="66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</row>
    <row r="47" customFormat="1" ht="206.45" customHeight="1" spans="1:56">
      <c r="A47" s="22">
        <v>45996</v>
      </c>
      <c r="B47" s="25" t="s">
        <v>61</v>
      </c>
      <c r="C47" s="26"/>
      <c r="D47" s="26">
        <v>74000</v>
      </c>
      <c r="E47" s="29">
        <f t="shared" si="1"/>
        <v>2646276</v>
      </c>
      <c r="F47" s="51" t="s">
        <v>88</v>
      </c>
      <c r="G47" s="52"/>
      <c r="H47" s="32"/>
      <c r="I47" s="32"/>
      <c r="J47" s="32"/>
      <c r="K47" s="32"/>
      <c r="L47" s="32"/>
      <c r="M47" s="28"/>
      <c r="N47" s="66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</row>
    <row r="48" customFormat="1" ht="409.5" customHeight="1" spans="1:56">
      <c r="A48" s="22">
        <v>45996</v>
      </c>
      <c r="B48" s="25" t="s">
        <v>59</v>
      </c>
      <c r="C48" s="26"/>
      <c r="D48" s="26">
        <v>167500</v>
      </c>
      <c r="E48" s="29">
        <f t="shared" si="1"/>
        <v>2478776</v>
      </c>
      <c r="F48" s="51" t="s">
        <v>89</v>
      </c>
      <c r="G48" s="52"/>
      <c r="H48" s="32"/>
      <c r="J48" s="32"/>
      <c r="K48" s="32"/>
      <c r="L48" s="32"/>
      <c r="M48" s="28"/>
      <c r="N48" s="66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</row>
    <row r="49" ht="145.2" customHeight="1" spans="1:56">
      <c r="A49" s="22">
        <v>45997</v>
      </c>
      <c r="B49" s="7" t="s">
        <v>90</v>
      </c>
      <c r="C49" s="8"/>
      <c r="D49" s="8">
        <v>152000</v>
      </c>
      <c r="E49" s="29">
        <f t="shared" si="1"/>
        <v>2326776</v>
      </c>
      <c r="F49" s="57" t="s">
        <v>91</v>
      </c>
      <c r="G49" s="52"/>
      <c r="H49" s="32"/>
      <c r="I49" s="32"/>
      <c r="J49" s="32"/>
      <c r="K49" s="32"/>
      <c r="L49" s="32"/>
      <c r="M49" s="28"/>
      <c r="N49" s="66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</row>
    <row r="50" ht="308.7" customHeight="1" spans="1:56">
      <c r="A50" s="22">
        <v>45997</v>
      </c>
      <c r="B50" s="7" t="s">
        <v>92</v>
      </c>
      <c r="C50" s="8"/>
      <c r="D50" s="8">
        <v>22500</v>
      </c>
      <c r="E50" s="29">
        <f t="shared" si="1"/>
        <v>2304276</v>
      </c>
      <c r="F50" s="51" t="s">
        <v>93</v>
      </c>
      <c r="G50" s="52"/>
      <c r="H50" s="32"/>
      <c r="I50" s="32"/>
      <c r="J50" s="53"/>
      <c r="K50" s="32"/>
      <c r="L50" s="32"/>
      <c r="M50" s="28"/>
      <c r="N50" s="66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</row>
    <row r="51" ht="163.4" customHeight="1" spans="1:56">
      <c r="A51" s="22">
        <v>45999</v>
      </c>
      <c r="B51" s="25" t="s">
        <v>31</v>
      </c>
      <c r="C51" s="26"/>
      <c r="D51" s="26">
        <v>70000</v>
      </c>
      <c r="E51" s="29">
        <f t="shared" si="1"/>
        <v>2234276</v>
      </c>
      <c r="F51" s="51" t="s">
        <v>94</v>
      </c>
      <c r="G51" s="52"/>
      <c r="H51" s="32"/>
      <c r="I51" s="32"/>
      <c r="J51" s="32"/>
      <c r="K51" s="32"/>
      <c r="L51" s="32"/>
      <c r="M51" s="28"/>
      <c r="N51" s="66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</row>
    <row r="52" ht="118.4" customHeight="1" spans="1:56">
      <c r="A52" s="22">
        <v>45999</v>
      </c>
      <c r="B52" s="25" t="s">
        <v>90</v>
      </c>
      <c r="C52" s="26"/>
      <c r="D52" s="26">
        <v>114000</v>
      </c>
      <c r="E52" s="29">
        <f t="shared" si="1"/>
        <v>2120276</v>
      </c>
      <c r="F52" s="57" t="s">
        <v>91</v>
      </c>
      <c r="G52" s="52"/>
      <c r="H52" s="32"/>
      <c r="I52" s="32"/>
      <c r="J52" s="32"/>
      <c r="K52" s="32"/>
      <c r="L52" s="32"/>
      <c r="M52" s="28"/>
      <c r="N52" s="66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</row>
    <row r="53" ht="202.95" customHeight="1" spans="1:56">
      <c r="A53" s="22">
        <v>45999</v>
      </c>
      <c r="B53" s="25" t="s">
        <v>95</v>
      </c>
      <c r="C53" s="26"/>
      <c r="D53" s="26">
        <v>15500</v>
      </c>
      <c r="E53" s="29">
        <f t="shared" si="1"/>
        <v>2104776</v>
      </c>
      <c r="F53" s="51" t="s">
        <v>96</v>
      </c>
      <c r="G53" s="52"/>
      <c r="H53" s="32"/>
      <c r="I53" s="32"/>
      <c r="J53" s="32"/>
      <c r="K53" s="32"/>
      <c r="L53" s="32"/>
      <c r="M53" s="28"/>
      <c r="N53" s="66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</row>
    <row r="54" ht="302.6" customHeight="1" spans="1:56">
      <c r="A54" s="22">
        <v>45999</v>
      </c>
      <c r="B54" s="25" t="s">
        <v>59</v>
      </c>
      <c r="C54" s="26"/>
      <c r="D54" s="26">
        <v>112500</v>
      </c>
      <c r="E54" s="29">
        <f t="shared" si="1"/>
        <v>1992276</v>
      </c>
      <c r="F54" s="51" t="s">
        <v>97</v>
      </c>
      <c r="G54" s="52"/>
      <c r="H54" s="32"/>
      <c r="I54" s="32"/>
      <c r="J54" s="32"/>
      <c r="K54" s="32"/>
      <c r="L54" s="32"/>
      <c r="M54" s="28"/>
      <c r="N54" s="66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</row>
    <row r="55" ht="299" customHeight="1" spans="1:56">
      <c r="A55" s="22">
        <v>46000</v>
      </c>
      <c r="B55" s="25" t="s">
        <v>59</v>
      </c>
      <c r="C55" s="26"/>
      <c r="D55" s="26">
        <v>94500</v>
      </c>
      <c r="E55" s="29">
        <f t="shared" si="1"/>
        <v>1897776</v>
      </c>
      <c r="F55" s="51" t="s">
        <v>98</v>
      </c>
      <c r="G55" s="52"/>
      <c r="H55" s="32"/>
      <c r="I55" s="32"/>
      <c r="J55" s="32"/>
      <c r="K55" s="32"/>
      <c r="L55" s="32"/>
      <c r="M55" s="28"/>
      <c r="N55" s="66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</row>
    <row r="56" ht="217.8" customHeight="1" spans="1:56">
      <c r="A56" s="22">
        <v>46000</v>
      </c>
      <c r="B56" s="25" t="s">
        <v>99</v>
      </c>
      <c r="C56" s="26"/>
      <c r="D56" s="26">
        <v>354000</v>
      </c>
      <c r="E56" s="29">
        <f t="shared" si="1"/>
        <v>1543776</v>
      </c>
      <c r="F56" s="51" t="s">
        <v>100</v>
      </c>
      <c r="G56" s="52"/>
      <c r="H56" s="32"/>
      <c r="I56" s="32"/>
      <c r="J56" s="32"/>
      <c r="K56" s="32"/>
      <c r="L56" s="32"/>
      <c r="M56" s="28"/>
      <c r="N56" s="66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</row>
    <row r="57" ht="298.5" customHeight="1" spans="1:56">
      <c r="A57" s="22">
        <v>46000</v>
      </c>
      <c r="B57" s="25" t="s">
        <v>59</v>
      </c>
      <c r="C57" s="26"/>
      <c r="D57" s="26">
        <v>170000</v>
      </c>
      <c r="E57" s="29">
        <f t="shared" si="1"/>
        <v>1373776</v>
      </c>
      <c r="F57" s="51" t="s">
        <v>101</v>
      </c>
      <c r="G57" s="52"/>
      <c r="H57" s="32"/>
      <c r="I57" s="32"/>
      <c r="J57" s="32"/>
      <c r="K57" s="32"/>
      <c r="L57" s="32"/>
      <c r="M57" s="28"/>
      <c r="N57" s="66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</row>
    <row r="58" ht="386.05" customHeight="1" spans="1:56">
      <c r="A58" s="22">
        <v>46001</v>
      </c>
      <c r="B58" s="25" t="s">
        <v>102</v>
      </c>
      <c r="C58" s="26"/>
      <c r="D58" s="26">
        <v>140900</v>
      </c>
      <c r="E58" s="29">
        <f t="shared" si="1"/>
        <v>1232876</v>
      </c>
      <c r="F58" s="58" t="s">
        <v>103</v>
      </c>
      <c r="G58" s="52"/>
      <c r="H58" s="32"/>
      <c r="I58" s="32"/>
      <c r="J58" s="32"/>
      <c r="K58" s="32"/>
      <c r="L58" s="32"/>
      <c r="M58" s="28"/>
      <c r="N58" s="66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</row>
    <row r="59" ht="394.25" customHeight="1" spans="1:56">
      <c r="A59" s="22">
        <v>46001</v>
      </c>
      <c r="B59" s="25" t="s">
        <v>104</v>
      </c>
      <c r="C59" s="26"/>
      <c r="D59" s="26">
        <v>103300</v>
      </c>
      <c r="E59" s="29">
        <f t="shared" si="1"/>
        <v>1129576</v>
      </c>
      <c r="F59" s="59" t="s">
        <v>105</v>
      </c>
      <c r="G59" s="52"/>
      <c r="H59" s="32"/>
      <c r="I59" s="32"/>
      <c r="J59" s="32"/>
      <c r="K59" s="32"/>
      <c r="L59" s="32"/>
      <c r="M59" s="28"/>
      <c r="N59" s="66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</row>
    <row r="60" ht="58" customHeight="1" spans="1:56">
      <c r="A60" s="22">
        <v>46002</v>
      </c>
      <c r="B60" s="25" t="s">
        <v>106</v>
      </c>
      <c r="C60" s="26">
        <v>1500000</v>
      </c>
      <c r="D60" s="26"/>
      <c r="E60" s="29">
        <f t="shared" si="1"/>
        <v>2629576</v>
      </c>
      <c r="F60" s="30" t="s">
        <v>107</v>
      </c>
      <c r="G60" s="55"/>
      <c r="H60" s="32"/>
      <c r="I60" s="32"/>
      <c r="J60" s="32"/>
      <c r="K60" s="32"/>
      <c r="L60" s="32"/>
      <c r="M60" s="28"/>
      <c r="N60" s="66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</row>
    <row r="61" ht="58" customHeight="1" spans="1:56">
      <c r="A61" s="22">
        <v>46002</v>
      </c>
      <c r="B61" s="25" t="s">
        <v>14</v>
      </c>
      <c r="C61" s="26"/>
      <c r="D61" s="26">
        <v>1200</v>
      </c>
      <c r="E61" s="29">
        <f t="shared" si="1"/>
        <v>2628376</v>
      </c>
      <c r="F61" s="30" t="s">
        <v>15</v>
      </c>
      <c r="G61" s="56"/>
      <c r="H61" s="32"/>
      <c r="I61" s="32"/>
      <c r="J61" s="32"/>
      <c r="K61" s="32"/>
      <c r="L61" s="32"/>
      <c r="M61" s="28"/>
      <c r="N61" s="66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</row>
    <row r="62" ht="323.75" customHeight="1" spans="1:56">
      <c r="A62" s="22">
        <v>46002</v>
      </c>
      <c r="B62" s="25" t="s">
        <v>108</v>
      </c>
      <c r="C62" s="26"/>
      <c r="D62" s="26">
        <v>902500</v>
      </c>
      <c r="E62" s="29">
        <f t="shared" si="1"/>
        <v>1725876</v>
      </c>
      <c r="F62" s="60" t="s">
        <v>109</v>
      </c>
      <c r="G62" s="52"/>
      <c r="H62" s="32"/>
      <c r="I62" s="32"/>
      <c r="J62" s="32"/>
      <c r="K62" s="32"/>
      <c r="L62" s="32"/>
      <c r="M62" s="28"/>
      <c r="N62" s="66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</row>
    <row r="63" ht="58" customHeight="1" spans="1:56">
      <c r="A63" s="22">
        <v>46002</v>
      </c>
      <c r="B63" s="25" t="s">
        <v>110</v>
      </c>
      <c r="C63" s="26">
        <v>900000</v>
      </c>
      <c r="D63" s="26"/>
      <c r="E63" s="29">
        <f t="shared" si="1"/>
        <v>2625876</v>
      </c>
      <c r="F63" s="30" t="s">
        <v>111</v>
      </c>
      <c r="G63" s="55"/>
      <c r="H63" s="32"/>
      <c r="I63" s="32"/>
      <c r="J63" s="32"/>
      <c r="K63" s="32"/>
      <c r="L63" s="32"/>
      <c r="M63" s="28"/>
      <c r="N63" s="66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</row>
    <row r="64" ht="58" customHeight="1" spans="1:56">
      <c r="A64" s="22">
        <v>46002</v>
      </c>
      <c r="B64" s="25" t="s">
        <v>14</v>
      </c>
      <c r="C64" s="26"/>
      <c r="D64" s="26">
        <v>1000</v>
      </c>
      <c r="E64" s="29">
        <f t="shared" si="1"/>
        <v>2624876</v>
      </c>
      <c r="F64" s="30" t="s">
        <v>15</v>
      </c>
      <c r="G64" s="56"/>
      <c r="H64" s="32"/>
      <c r="I64" s="32"/>
      <c r="J64" s="32"/>
      <c r="K64" s="32"/>
      <c r="L64" s="32"/>
      <c r="M64" s="28"/>
      <c r="N64" s="66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</row>
    <row r="65" ht="194.1" customHeight="1" spans="1:56">
      <c r="A65" s="22">
        <v>46003</v>
      </c>
      <c r="B65" s="25" t="s">
        <v>112</v>
      </c>
      <c r="C65" s="26"/>
      <c r="D65" s="26">
        <v>20000</v>
      </c>
      <c r="E65" s="29">
        <f t="shared" si="1"/>
        <v>2604876</v>
      </c>
      <c r="F65" s="59" t="s">
        <v>113</v>
      </c>
      <c r="G65" s="52"/>
      <c r="H65" s="32"/>
      <c r="I65" s="32"/>
      <c r="J65" s="32"/>
      <c r="K65" s="32"/>
      <c r="L65" s="32"/>
      <c r="M65" s="28"/>
      <c r="N65" s="66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</row>
    <row r="66" ht="180.6" customHeight="1" spans="1:56">
      <c r="A66" s="22">
        <v>46003</v>
      </c>
      <c r="B66" s="25" t="s">
        <v>114</v>
      </c>
      <c r="C66" s="26"/>
      <c r="D66" s="26">
        <v>208500</v>
      </c>
      <c r="E66" s="29">
        <f t="shared" si="1"/>
        <v>2396376</v>
      </c>
      <c r="F66" s="68" t="s">
        <v>115</v>
      </c>
      <c r="G66" s="52"/>
      <c r="H66" s="32"/>
      <c r="I66" s="32"/>
      <c r="J66" s="32"/>
      <c r="K66" s="32"/>
      <c r="L66" s="32"/>
      <c r="M66" s="28"/>
      <c r="N66" s="66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</row>
    <row r="67" ht="394.8" customHeight="1" spans="1:56">
      <c r="A67" s="22">
        <v>46003</v>
      </c>
      <c r="B67" s="25" t="s">
        <v>116</v>
      </c>
      <c r="C67" s="26"/>
      <c r="D67" s="26">
        <v>60000</v>
      </c>
      <c r="E67" s="29">
        <f t="shared" si="1"/>
        <v>2336376</v>
      </c>
      <c r="F67" s="58" t="s">
        <v>117</v>
      </c>
      <c r="G67" s="52"/>
      <c r="H67" s="32"/>
      <c r="I67" s="32"/>
      <c r="J67" s="32"/>
      <c r="K67" s="32"/>
      <c r="L67" s="32"/>
      <c r="M67" s="28"/>
      <c r="N67" s="66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</row>
    <row r="68" ht="346" customHeight="1" spans="1:56">
      <c r="A68" s="22">
        <v>46005</v>
      </c>
      <c r="B68" s="25" t="s">
        <v>59</v>
      </c>
      <c r="C68" s="26"/>
      <c r="D68" s="26">
        <v>19000</v>
      </c>
      <c r="E68" s="29">
        <f t="shared" si="1"/>
        <v>2317376</v>
      </c>
      <c r="F68" s="68" t="s">
        <v>118</v>
      </c>
      <c r="G68" s="52"/>
      <c r="H68" s="32"/>
      <c r="I68" s="32"/>
      <c r="J68" s="32"/>
      <c r="K68" s="32"/>
      <c r="L68" s="32"/>
      <c r="M68" s="28"/>
      <c r="N68" s="66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</row>
    <row r="69" ht="170.75" customHeight="1" spans="1:56">
      <c r="A69" s="22">
        <v>46005</v>
      </c>
      <c r="B69" s="25" t="s">
        <v>95</v>
      </c>
      <c r="C69" s="26"/>
      <c r="D69" s="26">
        <v>324000</v>
      </c>
      <c r="E69" s="29">
        <f t="shared" si="1"/>
        <v>1993376</v>
      </c>
      <c r="F69" s="51" t="s">
        <v>119</v>
      </c>
      <c r="G69" s="52"/>
      <c r="H69" s="32"/>
      <c r="I69" s="32"/>
      <c r="J69" s="32"/>
      <c r="K69" s="32"/>
      <c r="L69" s="32"/>
      <c r="M69" s="28"/>
      <c r="N69" s="66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</row>
    <row r="70" ht="262.35" customHeight="1" spans="1:56">
      <c r="A70" s="22">
        <v>46007</v>
      </c>
      <c r="B70" s="25" t="s">
        <v>61</v>
      </c>
      <c r="C70" s="26"/>
      <c r="D70" s="26">
        <v>42000</v>
      </c>
      <c r="E70" s="29">
        <f t="shared" si="1"/>
        <v>1951376</v>
      </c>
      <c r="F70" s="68" t="s">
        <v>120</v>
      </c>
      <c r="G70" s="52"/>
      <c r="H70" s="32"/>
      <c r="I70" s="32"/>
      <c r="J70" s="32"/>
      <c r="K70" s="32"/>
      <c r="L70" s="32"/>
      <c r="M70" s="28"/>
      <c r="N70" s="66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</row>
    <row r="71" ht="206.5" customHeight="1" spans="1:56">
      <c r="A71" s="22">
        <v>46007</v>
      </c>
      <c r="B71" s="25" t="s">
        <v>31</v>
      </c>
      <c r="C71" s="26"/>
      <c r="D71" s="26">
        <v>70000</v>
      </c>
      <c r="E71" s="29">
        <f t="shared" si="1"/>
        <v>1881376</v>
      </c>
      <c r="F71" s="51" t="s">
        <v>94</v>
      </c>
      <c r="G71" s="52"/>
      <c r="H71" s="32"/>
      <c r="I71" s="32"/>
      <c r="J71" s="32"/>
      <c r="K71" s="32"/>
      <c r="L71" s="32"/>
      <c r="M71" s="28"/>
      <c r="N71" s="66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</row>
    <row r="72" ht="282.2" customHeight="1" spans="1:56">
      <c r="A72" s="22">
        <v>46008</v>
      </c>
      <c r="B72" s="25" t="s">
        <v>121</v>
      </c>
      <c r="C72" s="26"/>
      <c r="D72" s="26">
        <v>155850</v>
      </c>
      <c r="E72" s="29">
        <f t="shared" si="1"/>
        <v>1725526</v>
      </c>
      <c r="F72" s="68" t="s">
        <v>122</v>
      </c>
      <c r="G72" s="52"/>
      <c r="H72" s="32"/>
      <c r="I72" s="32"/>
      <c r="J72" s="32"/>
      <c r="K72" s="32"/>
      <c r="L72" s="32"/>
      <c r="M72" s="28"/>
      <c r="N72" s="66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</row>
    <row r="73" ht="258.55" customHeight="1" spans="1:56">
      <c r="A73" s="22">
        <v>46008</v>
      </c>
      <c r="B73" s="25" t="s">
        <v>61</v>
      </c>
      <c r="C73" s="26"/>
      <c r="D73" s="26">
        <v>80000</v>
      </c>
      <c r="E73" s="29">
        <f t="shared" si="1"/>
        <v>1645526</v>
      </c>
      <c r="F73" s="51" t="s">
        <v>123</v>
      </c>
      <c r="G73" s="52"/>
      <c r="H73" s="32"/>
      <c r="I73" s="32"/>
      <c r="J73" s="32"/>
      <c r="K73" s="32"/>
      <c r="L73" s="32"/>
      <c r="M73" s="28"/>
      <c r="N73" s="66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</row>
    <row r="74" ht="254.6" customHeight="1" spans="1:56">
      <c r="A74" s="22">
        <v>46010</v>
      </c>
      <c r="B74" s="25" t="s">
        <v>112</v>
      </c>
      <c r="C74" s="26"/>
      <c r="D74" s="26">
        <v>20000</v>
      </c>
      <c r="E74" s="29">
        <f t="shared" si="1"/>
        <v>1625526</v>
      </c>
      <c r="F74" s="51" t="s">
        <v>124</v>
      </c>
      <c r="G74" s="52"/>
      <c r="H74" s="32"/>
      <c r="I74" s="32"/>
      <c r="J74" s="32"/>
      <c r="K74" s="32"/>
      <c r="L74" s="32"/>
      <c r="M74" s="28"/>
      <c r="N74" s="66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</row>
    <row r="75" ht="250.05" customHeight="1" spans="1:56">
      <c r="A75" s="22">
        <v>46010</v>
      </c>
      <c r="B75" s="25" t="s">
        <v>125</v>
      </c>
      <c r="C75" s="26"/>
      <c r="D75" s="26">
        <v>52000</v>
      </c>
      <c r="E75" s="29">
        <f t="shared" si="1"/>
        <v>1573526</v>
      </c>
      <c r="F75" s="51" t="s">
        <v>126</v>
      </c>
      <c r="G75" s="52"/>
      <c r="H75" s="32"/>
      <c r="I75" s="32"/>
      <c r="J75" s="32"/>
      <c r="K75" s="32"/>
      <c r="L75" s="32"/>
      <c r="M75" s="28"/>
      <c r="N75" s="66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 t="s">
        <v>127</v>
      </c>
    </row>
    <row r="76" ht="96" customHeight="1" spans="1:56">
      <c r="A76" s="22">
        <v>46010</v>
      </c>
      <c r="B76" s="25" t="s">
        <v>128</v>
      </c>
      <c r="C76" s="26"/>
      <c r="D76" s="26">
        <v>212500</v>
      </c>
      <c r="E76" s="29">
        <f t="shared" si="1"/>
        <v>1361026</v>
      </c>
      <c r="F76" s="68" t="s">
        <v>129</v>
      </c>
      <c r="G76" s="52"/>
      <c r="H76" s="32"/>
      <c r="I76" s="32"/>
      <c r="J76" s="32"/>
      <c r="K76" s="32"/>
      <c r="L76" s="32"/>
      <c r="M76" s="28"/>
      <c r="N76" s="66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</row>
    <row r="77" ht="404.15" customHeight="1" spans="1:56">
      <c r="A77" s="22">
        <v>46010</v>
      </c>
      <c r="B77" s="25" t="s">
        <v>130</v>
      </c>
      <c r="C77" s="26"/>
      <c r="D77" s="26">
        <v>16500</v>
      </c>
      <c r="E77" s="29">
        <f t="shared" si="1"/>
        <v>1344526</v>
      </c>
      <c r="F77" s="51" t="s">
        <v>131</v>
      </c>
      <c r="G77" s="52"/>
      <c r="H77" s="32"/>
      <c r="I77" s="32"/>
      <c r="J77" s="32"/>
      <c r="K77" s="32"/>
      <c r="L77" s="32"/>
      <c r="M77" s="28"/>
      <c r="N77" s="66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</row>
    <row r="78" ht="270.45" customHeight="1" spans="1:56">
      <c r="A78" s="22">
        <v>46011</v>
      </c>
      <c r="B78" s="25" t="s">
        <v>99</v>
      </c>
      <c r="C78" s="26"/>
      <c r="D78" s="26">
        <v>193000</v>
      </c>
      <c r="E78" s="29">
        <f t="shared" si="1"/>
        <v>1151526</v>
      </c>
      <c r="F78" s="51" t="s">
        <v>132</v>
      </c>
      <c r="G78" s="52"/>
      <c r="H78" s="32"/>
      <c r="I78" s="32"/>
      <c r="J78" s="32"/>
      <c r="K78" s="32"/>
      <c r="L78" s="32"/>
      <c r="M78" s="28"/>
      <c r="N78" s="66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</row>
    <row r="79" ht="286.25" customHeight="1" spans="1:56">
      <c r="A79" s="22">
        <v>46012</v>
      </c>
      <c r="B79" s="25" t="s">
        <v>99</v>
      </c>
      <c r="C79" s="26"/>
      <c r="D79" s="26">
        <v>30000</v>
      </c>
      <c r="E79" s="29">
        <f t="shared" si="1"/>
        <v>1121526</v>
      </c>
      <c r="F79" s="51" t="s">
        <v>133</v>
      </c>
      <c r="G79" s="52"/>
      <c r="H79" s="32"/>
      <c r="I79" s="32"/>
      <c r="J79" s="32"/>
      <c r="K79" s="32"/>
      <c r="L79" s="32"/>
      <c r="M79" s="28"/>
      <c r="N79" s="66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</row>
    <row r="80" ht="279.75" customHeight="1" spans="1:56">
      <c r="A80" s="22">
        <v>46012</v>
      </c>
      <c r="B80" s="25" t="s">
        <v>134</v>
      </c>
      <c r="C80" s="26"/>
      <c r="D80" s="26">
        <v>32500</v>
      </c>
      <c r="E80" s="29">
        <f t="shared" si="1"/>
        <v>1089026</v>
      </c>
      <c r="F80" s="51" t="s">
        <v>135</v>
      </c>
      <c r="G80" s="52"/>
      <c r="H80" s="32"/>
      <c r="I80" s="32"/>
      <c r="J80" s="32"/>
      <c r="K80" s="32"/>
      <c r="L80" s="32"/>
      <c r="M80" s="28"/>
      <c r="N80" s="66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</row>
    <row r="81" ht="392.2" customHeight="1" spans="1:56">
      <c r="A81" s="22">
        <v>46012</v>
      </c>
      <c r="B81" s="25" t="s">
        <v>136</v>
      </c>
      <c r="C81" s="26"/>
      <c r="D81" s="26">
        <v>902500</v>
      </c>
      <c r="E81" s="29">
        <f t="shared" si="1"/>
        <v>186526</v>
      </c>
      <c r="F81" s="51" t="s">
        <v>137</v>
      </c>
      <c r="G81" s="52"/>
      <c r="H81" s="32"/>
      <c r="I81" s="32"/>
      <c r="J81" s="32"/>
      <c r="K81" s="32"/>
      <c r="L81" s="32"/>
      <c r="M81" s="28"/>
      <c r="N81" s="66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</row>
    <row r="82" ht="246.85" customHeight="1" spans="1:56">
      <c r="A82" s="22">
        <v>46013</v>
      </c>
      <c r="B82" s="25" t="s">
        <v>82</v>
      </c>
      <c r="C82" s="26"/>
      <c r="D82" s="26">
        <v>22500</v>
      </c>
      <c r="E82" s="29">
        <f t="shared" si="1"/>
        <v>164026</v>
      </c>
      <c r="F82" s="51" t="s">
        <v>138</v>
      </c>
      <c r="G82" s="52"/>
      <c r="H82" s="32"/>
      <c r="I82" s="32"/>
      <c r="J82" s="32"/>
      <c r="K82" s="32"/>
      <c r="L82" s="32"/>
      <c r="M82" s="28"/>
      <c r="N82" s="66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</row>
    <row r="83" ht="110" customHeight="1" spans="1:56">
      <c r="A83" s="22">
        <v>46014</v>
      </c>
      <c r="B83" s="25" t="s">
        <v>106</v>
      </c>
      <c r="C83" s="26">
        <v>1500000</v>
      </c>
      <c r="D83" s="26"/>
      <c r="E83" s="29">
        <f t="shared" si="1"/>
        <v>1664026</v>
      </c>
      <c r="F83" s="30" t="s">
        <v>107</v>
      </c>
      <c r="G83" s="55"/>
      <c r="H83" s="32"/>
      <c r="I83" s="32"/>
      <c r="J83" s="32"/>
      <c r="K83" s="32"/>
      <c r="L83" s="32"/>
      <c r="M83" s="28"/>
      <c r="N83" s="66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</row>
    <row r="84" ht="110" customHeight="1" spans="1:56">
      <c r="A84" s="22">
        <v>46014</v>
      </c>
      <c r="B84" s="25" t="s">
        <v>14</v>
      </c>
      <c r="C84" s="26"/>
      <c r="D84" s="26">
        <v>1200</v>
      </c>
      <c r="E84" s="29">
        <f t="shared" ref="E84:E147" si="2">E83+C84-D84</f>
        <v>1662826</v>
      </c>
      <c r="F84" s="30" t="s">
        <v>15</v>
      </c>
      <c r="G84" s="69"/>
      <c r="H84" s="32"/>
      <c r="I84" s="32"/>
      <c r="J84" s="32"/>
      <c r="K84" s="32"/>
      <c r="L84" s="32"/>
      <c r="M84" s="28"/>
      <c r="N84" s="66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</row>
    <row r="85" ht="103.8" customHeight="1" spans="1:56">
      <c r="A85" s="22">
        <v>46014</v>
      </c>
      <c r="B85" s="67" t="s">
        <v>95</v>
      </c>
      <c r="C85" s="26"/>
      <c r="D85" s="26">
        <v>212500</v>
      </c>
      <c r="E85" s="29">
        <f t="shared" si="2"/>
        <v>1450326</v>
      </c>
      <c r="F85" s="68" t="s">
        <v>139</v>
      </c>
      <c r="G85" s="52"/>
      <c r="H85" s="32"/>
      <c r="I85" s="32"/>
      <c r="J85" s="32"/>
      <c r="K85" s="32"/>
      <c r="L85" s="32"/>
      <c r="M85" s="28"/>
      <c r="N85" s="66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</row>
    <row r="86" ht="183.9" customHeight="1" spans="1:56">
      <c r="A86" s="22">
        <v>46014</v>
      </c>
      <c r="B86" s="25" t="s">
        <v>95</v>
      </c>
      <c r="C86" s="26"/>
      <c r="D86" s="26">
        <v>257000</v>
      </c>
      <c r="E86" s="29">
        <f t="shared" si="2"/>
        <v>1193326</v>
      </c>
      <c r="F86" s="59" t="s">
        <v>140</v>
      </c>
      <c r="G86" s="52"/>
      <c r="H86" s="32"/>
      <c r="I86" s="32"/>
      <c r="J86" s="32"/>
      <c r="K86" s="32"/>
      <c r="L86" s="32"/>
      <c r="M86" s="28"/>
      <c r="N86" s="66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</row>
    <row r="87" ht="210.6" customHeight="1" spans="1:56">
      <c r="A87" s="22">
        <v>46014</v>
      </c>
      <c r="B87" s="25" t="s">
        <v>86</v>
      </c>
      <c r="C87" s="26"/>
      <c r="D87" s="26">
        <v>167500</v>
      </c>
      <c r="E87" s="29">
        <f t="shared" si="2"/>
        <v>1025826</v>
      </c>
      <c r="F87" s="51" t="s">
        <v>141</v>
      </c>
      <c r="G87" s="52"/>
      <c r="H87" s="32"/>
      <c r="I87" s="32"/>
      <c r="J87" s="32"/>
      <c r="K87" s="32"/>
      <c r="L87" s="32"/>
      <c r="M87" s="28"/>
      <c r="N87" s="66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</row>
    <row r="88" ht="252.9" customHeight="1" spans="1:56">
      <c r="A88" s="22">
        <v>46015</v>
      </c>
      <c r="B88" s="25" t="s">
        <v>142</v>
      </c>
      <c r="C88" s="26"/>
      <c r="D88" s="26">
        <v>289100</v>
      </c>
      <c r="E88" s="29">
        <f t="shared" si="2"/>
        <v>736726</v>
      </c>
      <c r="F88" s="70" t="s">
        <v>143</v>
      </c>
      <c r="G88" s="52"/>
      <c r="H88" s="32"/>
      <c r="I88" s="32"/>
      <c r="J88" s="32"/>
      <c r="K88" s="32"/>
      <c r="L88" s="32"/>
      <c r="M88" s="28"/>
      <c r="N88" s="66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</row>
    <row r="89" ht="288.25" customHeight="1" spans="1:56">
      <c r="A89" s="22">
        <v>46015</v>
      </c>
      <c r="B89" s="25" t="s">
        <v>99</v>
      </c>
      <c r="C89" s="26"/>
      <c r="D89" s="26">
        <v>70000</v>
      </c>
      <c r="E89" s="29">
        <f t="shared" si="2"/>
        <v>666726</v>
      </c>
      <c r="F89" s="51" t="s">
        <v>144</v>
      </c>
      <c r="G89" s="52"/>
      <c r="H89" s="32"/>
      <c r="I89" s="32"/>
      <c r="J89" s="32"/>
      <c r="K89" s="32"/>
      <c r="L89" s="32"/>
      <c r="M89" s="28"/>
      <c r="N89" s="66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</row>
    <row r="90" ht="200.5" customHeight="1" spans="1:56">
      <c r="A90" s="22">
        <v>46015</v>
      </c>
      <c r="B90" s="25" t="s">
        <v>86</v>
      </c>
      <c r="C90" s="26"/>
      <c r="D90" s="26">
        <v>12500</v>
      </c>
      <c r="E90" s="29">
        <f t="shared" si="2"/>
        <v>654226</v>
      </c>
      <c r="F90" s="51" t="s">
        <v>145</v>
      </c>
      <c r="G90" s="52"/>
      <c r="H90" s="32"/>
      <c r="I90" s="32"/>
      <c r="J90" s="32"/>
      <c r="K90" s="32"/>
      <c r="L90" s="32"/>
      <c r="M90" s="28"/>
      <c r="N90" s="66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</row>
    <row r="91" ht="39.75" customHeight="1" spans="1:56">
      <c r="A91" s="22">
        <v>46016</v>
      </c>
      <c r="B91" s="25" t="s">
        <v>106</v>
      </c>
      <c r="C91" s="26">
        <v>1500000</v>
      </c>
      <c r="D91" s="26"/>
      <c r="E91" s="29">
        <f t="shared" si="2"/>
        <v>2154226</v>
      </c>
      <c r="F91" s="30" t="s">
        <v>107</v>
      </c>
      <c r="G91" s="71"/>
      <c r="H91" s="32"/>
      <c r="I91" s="32"/>
      <c r="J91" s="32"/>
      <c r="K91" s="32"/>
      <c r="L91" s="32"/>
      <c r="M91" s="28"/>
      <c r="N91" s="66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</row>
    <row r="92" ht="39.75" customHeight="1" spans="1:56">
      <c r="A92" s="22">
        <v>46016</v>
      </c>
      <c r="B92" s="25" t="s">
        <v>14</v>
      </c>
      <c r="C92" s="26"/>
      <c r="D92" s="26">
        <v>1200</v>
      </c>
      <c r="E92" s="29">
        <f t="shared" si="2"/>
        <v>2153026</v>
      </c>
      <c r="F92" s="30" t="s">
        <v>15</v>
      </c>
      <c r="G92" s="71"/>
      <c r="H92" s="32"/>
      <c r="I92" s="32"/>
      <c r="J92" s="32"/>
      <c r="K92" s="32"/>
      <c r="L92" s="32"/>
      <c r="M92" s="28"/>
      <c r="N92" s="66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</row>
    <row r="93" ht="207.65" customHeight="1" spans="1:56">
      <c r="A93" s="22">
        <v>46017</v>
      </c>
      <c r="B93" s="25" t="s">
        <v>31</v>
      </c>
      <c r="C93" s="26"/>
      <c r="D93" s="26">
        <v>68000</v>
      </c>
      <c r="E93" s="29">
        <f t="shared" si="2"/>
        <v>2085026</v>
      </c>
      <c r="F93" s="51" t="s">
        <v>94</v>
      </c>
      <c r="G93" s="52"/>
      <c r="H93" s="32"/>
      <c r="I93" s="32"/>
      <c r="J93" s="32"/>
      <c r="K93" s="32"/>
      <c r="L93" s="32"/>
      <c r="M93" s="28"/>
      <c r="N93" s="66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</row>
    <row r="94" ht="203.35" customHeight="1" spans="1:56">
      <c r="A94" s="22">
        <v>46017</v>
      </c>
      <c r="B94" s="25" t="s">
        <v>51</v>
      </c>
      <c r="C94" s="26"/>
      <c r="D94" s="26">
        <v>58000</v>
      </c>
      <c r="E94" s="29">
        <f t="shared" si="2"/>
        <v>2027026</v>
      </c>
      <c r="F94" s="68" t="s">
        <v>146</v>
      </c>
      <c r="G94" s="52"/>
      <c r="H94" s="32"/>
      <c r="I94" s="32"/>
      <c r="J94" s="32"/>
      <c r="K94" s="32"/>
      <c r="L94" s="32"/>
      <c r="M94" s="28"/>
      <c r="N94" s="66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</row>
    <row r="95" ht="409.5" customHeight="1" spans="1:56">
      <c r="A95" s="22">
        <v>46017</v>
      </c>
      <c r="B95" s="25" t="s">
        <v>147</v>
      </c>
      <c r="C95" s="26"/>
      <c r="D95" s="26">
        <v>22000</v>
      </c>
      <c r="E95" s="29">
        <f t="shared" si="2"/>
        <v>2005026</v>
      </c>
      <c r="F95" s="51" t="s">
        <v>148</v>
      </c>
      <c r="G95" s="52"/>
      <c r="H95" s="32"/>
      <c r="I95" s="32"/>
      <c r="J95" s="32"/>
      <c r="K95" s="32"/>
      <c r="L95" s="32"/>
      <c r="M95" s="28"/>
      <c r="N95" s="66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</row>
    <row r="96" customFormat="1" ht="244.5" customHeight="1" spans="1:14">
      <c r="A96" s="22">
        <v>46017</v>
      </c>
      <c r="B96" s="25" t="s">
        <v>149</v>
      </c>
      <c r="C96" s="26"/>
      <c r="D96" s="26">
        <v>168500</v>
      </c>
      <c r="E96" s="29">
        <f t="shared" si="2"/>
        <v>1836526</v>
      </c>
      <c r="F96" s="68" t="s">
        <v>150</v>
      </c>
      <c r="G96" s="52"/>
      <c r="N96" s="2"/>
    </row>
    <row r="97" customFormat="1" ht="274.1" customHeight="1" spans="1:14">
      <c r="A97" s="22">
        <v>46017</v>
      </c>
      <c r="B97" s="25" t="s">
        <v>151</v>
      </c>
      <c r="C97" s="26"/>
      <c r="D97" s="26">
        <v>20500</v>
      </c>
      <c r="E97" s="29">
        <f t="shared" si="2"/>
        <v>1816026</v>
      </c>
      <c r="F97" s="68" t="s">
        <v>152</v>
      </c>
      <c r="G97" s="52"/>
      <c r="N97" s="2"/>
    </row>
    <row r="98" customFormat="1" ht="409.5" customHeight="1" spans="1:14">
      <c r="A98" s="22">
        <v>46018</v>
      </c>
      <c r="B98" s="25" t="s">
        <v>153</v>
      </c>
      <c r="C98" s="26"/>
      <c r="D98" s="26">
        <v>8000</v>
      </c>
      <c r="E98" s="29">
        <f t="shared" si="2"/>
        <v>1808026</v>
      </c>
      <c r="F98" s="68" t="s">
        <v>154</v>
      </c>
      <c r="G98" s="52"/>
      <c r="N98" s="2"/>
    </row>
    <row r="99" customFormat="1" ht="105.65" customHeight="1" spans="1:14">
      <c r="A99" s="22">
        <v>46019</v>
      </c>
      <c r="B99" s="25" t="s">
        <v>155</v>
      </c>
      <c r="C99" s="26"/>
      <c r="D99" s="26">
        <v>282500</v>
      </c>
      <c r="E99" s="29">
        <f t="shared" si="2"/>
        <v>1525526</v>
      </c>
      <c r="F99" s="68" t="s">
        <v>156</v>
      </c>
      <c r="G99" s="52"/>
      <c r="N99" s="2"/>
    </row>
    <row r="100" customFormat="1" ht="84.65" customHeight="1" spans="1:14">
      <c r="A100" s="22">
        <v>46019</v>
      </c>
      <c r="B100" s="25" t="s">
        <v>67</v>
      </c>
      <c r="C100" s="26">
        <v>5819</v>
      </c>
      <c r="D100" s="26"/>
      <c r="E100" s="29">
        <f t="shared" si="2"/>
        <v>1531345</v>
      </c>
      <c r="F100" s="72" t="s">
        <v>68</v>
      </c>
      <c r="G100" s="52"/>
      <c r="N100" s="2"/>
    </row>
    <row r="101" customFormat="1" ht="120.6" customHeight="1" spans="1:14">
      <c r="A101" s="22">
        <v>46020</v>
      </c>
      <c r="B101" s="25" t="s">
        <v>157</v>
      </c>
      <c r="C101" s="26"/>
      <c r="D101" s="26">
        <v>157747</v>
      </c>
      <c r="E101" s="29">
        <f t="shared" si="2"/>
        <v>1373598</v>
      </c>
      <c r="F101" s="68" t="s">
        <v>158</v>
      </c>
      <c r="G101" s="52"/>
      <c r="N101" s="2"/>
    </row>
    <row r="102" customFormat="1" ht="116.6" customHeight="1" spans="1:14">
      <c r="A102" s="22">
        <v>46020</v>
      </c>
      <c r="B102" s="25" t="s">
        <v>155</v>
      </c>
      <c r="C102" s="26"/>
      <c r="D102" s="26">
        <v>422500</v>
      </c>
      <c r="E102" s="29">
        <f t="shared" si="2"/>
        <v>951098</v>
      </c>
      <c r="F102" s="68" t="s">
        <v>159</v>
      </c>
      <c r="G102" s="52"/>
      <c r="N102" s="2"/>
    </row>
    <row r="103" customFormat="1" ht="409.5" customHeight="1" spans="1:14">
      <c r="A103" s="22">
        <v>46020</v>
      </c>
      <c r="B103" s="25" t="s">
        <v>160</v>
      </c>
      <c r="C103" s="26"/>
      <c r="D103" s="26">
        <v>78000</v>
      </c>
      <c r="E103" s="29">
        <f t="shared" si="2"/>
        <v>873098</v>
      </c>
      <c r="F103" s="68" t="s">
        <v>161</v>
      </c>
      <c r="G103" s="52"/>
      <c r="N103" s="2"/>
    </row>
    <row r="104" customFormat="1" ht="120.55" customHeight="1" spans="1:14">
      <c r="A104" s="22">
        <v>46020</v>
      </c>
      <c r="B104" s="25" t="s">
        <v>162</v>
      </c>
      <c r="C104" s="26"/>
      <c r="D104" s="26">
        <v>342500</v>
      </c>
      <c r="E104" s="29">
        <f t="shared" si="2"/>
        <v>530598</v>
      </c>
      <c r="F104" s="59" t="s">
        <v>163</v>
      </c>
      <c r="G104" s="52"/>
      <c r="N104" s="2"/>
    </row>
    <row r="105" customFormat="1" ht="214.25" customHeight="1" spans="1:14">
      <c r="A105" s="22">
        <v>46021</v>
      </c>
      <c r="B105" s="25" t="s">
        <v>86</v>
      </c>
      <c r="C105" s="26"/>
      <c r="D105" s="26">
        <v>22500</v>
      </c>
      <c r="E105" s="29">
        <f t="shared" si="2"/>
        <v>508098</v>
      </c>
      <c r="F105" s="59" t="s">
        <v>164</v>
      </c>
      <c r="G105" s="52"/>
      <c r="N105" s="2"/>
    </row>
    <row r="106" customFormat="1" ht="114.3" customHeight="1" spans="1:14">
      <c r="A106" s="22">
        <v>46021</v>
      </c>
      <c r="B106" s="25" t="s">
        <v>162</v>
      </c>
      <c r="C106" s="26"/>
      <c r="D106" s="26">
        <v>172500</v>
      </c>
      <c r="E106" s="29">
        <f t="shared" si="2"/>
        <v>335598</v>
      </c>
      <c r="F106" s="59" t="s">
        <v>165</v>
      </c>
      <c r="G106" s="52"/>
      <c r="N106" s="2"/>
    </row>
    <row r="107" customFormat="1" ht="216.3" customHeight="1" spans="1:14">
      <c r="A107" s="22">
        <v>46021</v>
      </c>
      <c r="B107" s="25" t="s">
        <v>160</v>
      </c>
      <c r="C107" s="26"/>
      <c r="D107" s="26">
        <v>54000</v>
      </c>
      <c r="E107" s="29">
        <f t="shared" si="2"/>
        <v>281598</v>
      </c>
      <c r="F107" s="68" t="s">
        <v>166</v>
      </c>
      <c r="G107" s="52"/>
      <c r="N107" s="2"/>
    </row>
    <row r="108" customFormat="1" ht="132.25" customHeight="1" spans="1:14">
      <c r="A108" s="22">
        <v>46021</v>
      </c>
      <c r="B108" s="25" t="s">
        <v>167</v>
      </c>
      <c r="C108" s="26"/>
      <c r="D108" s="26">
        <v>222280</v>
      </c>
      <c r="E108" s="29">
        <f t="shared" si="2"/>
        <v>59318</v>
      </c>
      <c r="F108" s="68" t="s">
        <v>168</v>
      </c>
      <c r="G108" s="52"/>
      <c r="N108" s="2"/>
    </row>
    <row r="109" customFormat="1" ht="208.4" customHeight="1" spans="1:14">
      <c r="A109" s="22">
        <v>46022</v>
      </c>
      <c r="B109" s="25" t="s">
        <v>51</v>
      </c>
      <c r="C109" s="26"/>
      <c r="D109" s="26">
        <v>58000</v>
      </c>
      <c r="E109" s="29">
        <f t="shared" si="2"/>
        <v>1318</v>
      </c>
      <c r="F109" s="68" t="s">
        <v>146</v>
      </c>
      <c r="G109" s="52"/>
      <c r="N109" s="2"/>
    </row>
    <row r="110" customFormat="1" ht="77" customHeight="1" spans="1:14">
      <c r="A110" s="22">
        <v>46022</v>
      </c>
      <c r="B110" s="25" t="s">
        <v>106</v>
      </c>
      <c r="C110" s="26">
        <v>3000000</v>
      </c>
      <c r="D110" s="26"/>
      <c r="E110" s="29">
        <f t="shared" si="2"/>
        <v>3001318</v>
      </c>
      <c r="F110" s="30" t="s">
        <v>81</v>
      </c>
      <c r="G110" s="55"/>
      <c r="N110" s="2"/>
    </row>
    <row r="111" customFormat="1" ht="77" customHeight="1" spans="1:14">
      <c r="A111" s="22">
        <v>46022</v>
      </c>
      <c r="B111" s="25" t="s">
        <v>14</v>
      </c>
      <c r="C111" s="26"/>
      <c r="D111" s="26">
        <v>1200</v>
      </c>
      <c r="E111" s="29">
        <f t="shared" si="2"/>
        <v>3000118</v>
      </c>
      <c r="F111" s="30" t="s">
        <v>15</v>
      </c>
      <c r="G111" s="56"/>
      <c r="N111" s="2"/>
    </row>
    <row r="112" customFormat="1" ht="139.05" customHeight="1" spans="1:14">
      <c r="A112" s="22">
        <v>46022</v>
      </c>
      <c r="B112" s="25" t="s">
        <v>95</v>
      </c>
      <c r="C112" s="26"/>
      <c r="D112" s="26">
        <v>462500</v>
      </c>
      <c r="E112" s="29">
        <f t="shared" si="2"/>
        <v>2537618</v>
      </c>
      <c r="F112" s="73" t="s">
        <v>169</v>
      </c>
      <c r="G112" s="74"/>
      <c r="N112" s="2"/>
    </row>
    <row r="113" customFormat="1" ht="263" customHeight="1" spans="1:14">
      <c r="A113" s="22">
        <v>46022</v>
      </c>
      <c r="B113" s="25" t="s">
        <v>170</v>
      </c>
      <c r="C113" s="26"/>
      <c r="D113" s="26">
        <v>42500</v>
      </c>
      <c r="E113" s="29">
        <f t="shared" si="2"/>
        <v>2495118</v>
      </c>
      <c r="F113" s="75" t="s">
        <v>171</v>
      </c>
      <c r="G113" s="74"/>
      <c r="H113" s="76"/>
      <c r="N113" s="2"/>
    </row>
    <row r="114" customFormat="1" ht="264.75" customHeight="1" spans="1:14">
      <c r="A114" s="22">
        <v>46023</v>
      </c>
      <c r="B114" s="25" t="s">
        <v>149</v>
      </c>
      <c r="C114" s="26"/>
      <c r="D114" s="26">
        <v>242500</v>
      </c>
      <c r="E114" s="29">
        <f t="shared" si="2"/>
        <v>2252618</v>
      </c>
      <c r="F114" s="77" t="s">
        <v>172</v>
      </c>
      <c r="G114" s="74"/>
      <c r="N114" s="2"/>
    </row>
    <row r="115" customFormat="1" ht="335.55" customHeight="1" spans="1:14">
      <c r="A115" s="22">
        <v>46024</v>
      </c>
      <c r="B115" s="25" t="s">
        <v>173</v>
      </c>
      <c r="C115" s="26"/>
      <c r="D115" s="26">
        <v>210300</v>
      </c>
      <c r="E115" s="29">
        <f t="shared" si="2"/>
        <v>2042318</v>
      </c>
      <c r="F115" s="75" t="s">
        <v>174</v>
      </c>
      <c r="G115" s="74"/>
      <c r="N115" s="2"/>
    </row>
    <row r="116" customFormat="1" ht="291.6" customHeight="1" spans="1:14">
      <c r="A116" s="22">
        <v>46024</v>
      </c>
      <c r="B116" s="25" t="s">
        <v>125</v>
      </c>
      <c r="C116" s="26"/>
      <c r="D116" s="26">
        <v>90000</v>
      </c>
      <c r="E116" s="29">
        <f t="shared" si="2"/>
        <v>1952318</v>
      </c>
      <c r="F116" s="73" t="s">
        <v>175</v>
      </c>
      <c r="G116" s="74"/>
      <c r="N116" s="2"/>
    </row>
    <row r="117" customFormat="1" ht="267.85" customHeight="1" spans="1:14">
      <c r="A117" s="22">
        <v>46024</v>
      </c>
      <c r="B117" s="25" t="s">
        <v>176</v>
      </c>
      <c r="C117" s="26"/>
      <c r="D117" s="26">
        <v>129000</v>
      </c>
      <c r="E117" s="29">
        <f t="shared" si="2"/>
        <v>1823318</v>
      </c>
      <c r="F117" s="75" t="s">
        <v>177</v>
      </c>
      <c r="G117" s="74"/>
      <c r="N117" s="2"/>
    </row>
    <row r="118" customFormat="1" ht="197.65" customHeight="1" spans="1:14">
      <c r="A118" s="22">
        <v>46024</v>
      </c>
      <c r="B118" s="25" t="s">
        <v>51</v>
      </c>
      <c r="C118" s="26"/>
      <c r="D118" s="26">
        <v>44500</v>
      </c>
      <c r="E118" s="29">
        <f t="shared" si="2"/>
        <v>1778818</v>
      </c>
      <c r="F118" s="77" t="s">
        <v>178</v>
      </c>
      <c r="G118" s="74"/>
      <c r="N118" s="2"/>
    </row>
    <row r="119" customFormat="1" ht="265.8" customHeight="1" spans="1:14">
      <c r="A119" s="22">
        <v>46024</v>
      </c>
      <c r="B119" s="25" t="s">
        <v>179</v>
      </c>
      <c r="C119" s="26"/>
      <c r="D119" s="26">
        <v>111000</v>
      </c>
      <c r="E119" s="29">
        <f t="shared" si="2"/>
        <v>1667818</v>
      </c>
      <c r="F119" s="75" t="s">
        <v>180</v>
      </c>
      <c r="G119" s="74"/>
      <c r="N119" s="2"/>
    </row>
    <row r="120" customFormat="1" ht="257.75" customHeight="1" spans="1:14">
      <c r="A120" s="22">
        <v>46024</v>
      </c>
      <c r="B120" s="25" t="s">
        <v>181</v>
      </c>
      <c r="C120" s="26"/>
      <c r="D120" s="26">
        <v>36000</v>
      </c>
      <c r="E120" s="29">
        <f t="shared" si="2"/>
        <v>1631818</v>
      </c>
      <c r="F120" s="77" t="s">
        <v>182</v>
      </c>
      <c r="G120" s="74"/>
      <c r="N120" s="2"/>
    </row>
    <row r="121" customFormat="1" ht="246.1" customHeight="1" spans="1:14">
      <c r="A121" s="22">
        <v>46024</v>
      </c>
      <c r="B121" s="25" t="s">
        <v>183</v>
      </c>
      <c r="C121" s="26"/>
      <c r="D121" s="26">
        <v>300100</v>
      </c>
      <c r="E121" s="29">
        <f t="shared" si="2"/>
        <v>1331718</v>
      </c>
      <c r="F121" s="77" t="s">
        <v>184</v>
      </c>
      <c r="G121" s="74"/>
      <c r="N121" s="2"/>
    </row>
    <row r="122" customFormat="1" ht="214.45" customHeight="1" spans="1:14">
      <c r="A122" s="22">
        <v>46024</v>
      </c>
      <c r="B122" s="25" t="s">
        <v>185</v>
      </c>
      <c r="C122" s="26"/>
      <c r="D122" s="26">
        <v>29475</v>
      </c>
      <c r="E122" s="29">
        <f t="shared" si="2"/>
        <v>1302243</v>
      </c>
      <c r="F122" s="75" t="s">
        <v>186</v>
      </c>
      <c r="G122" s="74"/>
      <c r="I122" s="76"/>
      <c r="N122" s="2"/>
    </row>
    <row r="123" customFormat="1" ht="223.2" customHeight="1" spans="1:14">
      <c r="A123" s="22">
        <v>46024</v>
      </c>
      <c r="B123" s="25" t="s">
        <v>149</v>
      </c>
      <c r="C123" s="26"/>
      <c r="D123" s="26">
        <v>236500</v>
      </c>
      <c r="E123" s="29">
        <f t="shared" si="2"/>
        <v>1065743</v>
      </c>
      <c r="F123" s="77" t="s">
        <v>187</v>
      </c>
      <c r="G123" s="74"/>
      <c r="N123" s="2"/>
    </row>
    <row r="124" customFormat="1" ht="105.4" customHeight="1" spans="1:14">
      <c r="A124" s="22">
        <v>46025</v>
      </c>
      <c r="B124" s="25" t="s">
        <v>155</v>
      </c>
      <c r="C124" s="26"/>
      <c r="D124" s="26">
        <v>422500</v>
      </c>
      <c r="E124" s="29">
        <f t="shared" si="2"/>
        <v>643243</v>
      </c>
      <c r="F124" s="77" t="s">
        <v>159</v>
      </c>
      <c r="G124" s="74"/>
      <c r="N124" s="2"/>
    </row>
    <row r="125" customFormat="1" ht="275.25" customHeight="1" spans="1:14">
      <c r="A125" s="22">
        <v>46025</v>
      </c>
      <c r="B125" s="25" t="s">
        <v>95</v>
      </c>
      <c r="C125" s="26"/>
      <c r="D125" s="26">
        <v>72500</v>
      </c>
      <c r="E125" s="29">
        <f t="shared" si="2"/>
        <v>570743</v>
      </c>
      <c r="F125" s="73" t="s">
        <v>188</v>
      </c>
      <c r="G125" s="74"/>
      <c r="N125" s="2"/>
    </row>
    <row r="126" customFormat="1" ht="409.5" customHeight="1" spans="1:14">
      <c r="A126" s="22">
        <v>46025</v>
      </c>
      <c r="B126" s="25" t="s">
        <v>189</v>
      </c>
      <c r="C126" s="26"/>
      <c r="D126" s="26">
        <v>37500</v>
      </c>
      <c r="E126" s="29">
        <f t="shared" si="2"/>
        <v>533243</v>
      </c>
      <c r="F126" s="73" t="s">
        <v>190</v>
      </c>
      <c r="G126" s="74"/>
      <c r="N126" s="2"/>
    </row>
    <row r="127" customFormat="1" ht="238.3" customHeight="1" spans="1:14">
      <c r="A127" s="22">
        <v>46027</v>
      </c>
      <c r="B127" s="25" t="s">
        <v>149</v>
      </c>
      <c r="C127" s="26"/>
      <c r="D127" s="26">
        <v>482500</v>
      </c>
      <c r="E127" s="29">
        <f t="shared" si="2"/>
        <v>50743</v>
      </c>
      <c r="F127" s="77" t="s">
        <v>191</v>
      </c>
      <c r="G127" s="74"/>
      <c r="N127" s="2"/>
    </row>
    <row r="128" customFormat="1" ht="409.5" customHeight="1" spans="1:14">
      <c r="A128" s="22">
        <v>46028</v>
      </c>
      <c r="B128" s="25" t="s">
        <v>59</v>
      </c>
      <c r="C128" s="26"/>
      <c r="D128" s="26">
        <v>28000</v>
      </c>
      <c r="E128" s="29">
        <f t="shared" si="2"/>
        <v>22743</v>
      </c>
      <c r="F128" s="73" t="s">
        <v>192</v>
      </c>
      <c r="G128" s="74"/>
      <c r="N128" s="2"/>
    </row>
    <row r="129" customFormat="1" ht="80" customHeight="1" spans="1:14">
      <c r="A129" s="22">
        <v>46028</v>
      </c>
      <c r="B129" s="25" t="s">
        <v>106</v>
      </c>
      <c r="C129" s="26">
        <v>3000000</v>
      </c>
      <c r="D129" s="26"/>
      <c r="E129" s="29">
        <f t="shared" si="2"/>
        <v>3022743</v>
      </c>
      <c r="F129" s="30" t="s">
        <v>81</v>
      </c>
      <c r="G129" s="78"/>
      <c r="N129" s="2"/>
    </row>
    <row r="130" customFormat="1" ht="80" customHeight="1" spans="1:14">
      <c r="A130" s="22">
        <v>46028</v>
      </c>
      <c r="B130" s="25" t="s">
        <v>14</v>
      </c>
      <c r="C130" s="26"/>
      <c r="D130" s="26">
        <v>1200</v>
      </c>
      <c r="E130" s="29">
        <f t="shared" si="2"/>
        <v>3021543</v>
      </c>
      <c r="F130" s="30" t="s">
        <v>15</v>
      </c>
      <c r="G130" s="79"/>
      <c r="N130" s="2"/>
    </row>
    <row r="131" customFormat="1" ht="105.6" customHeight="1" spans="1:14">
      <c r="A131" s="22">
        <v>46028</v>
      </c>
      <c r="B131" s="25" t="s">
        <v>116</v>
      </c>
      <c r="C131" s="26"/>
      <c r="D131" s="26">
        <v>236000</v>
      </c>
      <c r="E131" s="29">
        <f t="shared" si="2"/>
        <v>2785543</v>
      </c>
      <c r="F131" s="75" t="s">
        <v>193</v>
      </c>
      <c r="G131" s="74"/>
      <c r="N131" s="2"/>
    </row>
    <row r="132" customFormat="1" ht="230.3" customHeight="1" spans="1:14">
      <c r="A132" s="22">
        <v>46028</v>
      </c>
      <c r="B132" s="25" t="s">
        <v>95</v>
      </c>
      <c r="C132" s="26"/>
      <c r="D132" s="26">
        <v>402500</v>
      </c>
      <c r="E132" s="29">
        <f t="shared" si="2"/>
        <v>2383043</v>
      </c>
      <c r="F132" s="75" t="s">
        <v>194</v>
      </c>
      <c r="G132" s="74"/>
      <c r="N132" s="2"/>
    </row>
    <row r="133" customFormat="1" ht="221.15" customHeight="1" spans="1:14">
      <c r="A133" s="22">
        <v>46028</v>
      </c>
      <c r="B133" s="25" t="s">
        <v>95</v>
      </c>
      <c r="C133" s="26"/>
      <c r="D133" s="26">
        <v>187500</v>
      </c>
      <c r="E133" s="29">
        <f t="shared" si="2"/>
        <v>2195543</v>
      </c>
      <c r="F133" s="80" t="s">
        <v>195</v>
      </c>
      <c r="G133" s="74"/>
      <c r="N133" s="2"/>
    </row>
    <row r="134" customFormat="1" ht="320.05" customHeight="1" spans="1:14">
      <c r="A134" s="22">
        <v>46029</v>
      </c>
      <c r="B134" s="25" t="s">
        <v>196</v>
      </c>
      <c r="C134" s="26"/>
      <c r="D134" s="26">
        <v>52500</v>
      </c>
      <c r="E134" s="29">
        <f t="shared" si="2"/>
        <v>2143043</v>
      </c>
      <c r="F134" s="73" t="s">
        <v>197</v>
      </c>
      <c r="G134" s="74"/>
      <c r="N134" s="2"/>
    </row>
    <row r="135" customFormat="1" ht="319.2" customHeight="1" spans="1:14">
      <c r="A135" s="22">
        <v>46029</v>
      </c>
      <c r="B135" s="25" t="s">
        <v>198</v>
      </c>
      <c r="C135" s="26"/>
      <c r="D135" s="26">
        <v>22900</v>
      </c>
      <c r="E135" s="29">
        <f t="shared" si="2"/>
        <v>2120143</v>
      </c>
      <c r="F135" s="73" t="s">
        <v>199</v>
      </c>
      <c r="G135" s="74"/>
      <c r="N135" s="2"/>
    </row>
    <row r="136" customFormat="1" ht="105.95" customHeight="1" spans="1:14">
      <c r="A136" s="22">
        <v>46029</v>
      </c>
      <c r="B136" s="25" t="s">
        <v>155</v>
      </c>
      <c r="C136" s="26"/>
      <c r="D136" s="26">
        <v>422500</v>
      </c>
      <c r="E136" s="29">
        <f t="shared" si="2"/>
        <v>1697643</v>
      </c>
      <c r="F136" s="77" t="s">
        <v>200</v>
      </c>
      <c r="G136" s="74"/>
      <c r="N136" s="2"/>
    </row>
    <row r="137" customFormat="1" ht="263.75" customHeight="1" spans="1:14">
      <c r="A137" s="22">
        <v>46029</v>
      </c>
      <c r="B137" s="25" t="s">
        <v>130</v>
      </c>
      <c r="C137" s="26"/>
      <c r="D137" s="26">
        <v>77500</v>
      </c>
      <c r="E137" s="29">
        <f t="shared" si="2"/>
        <v>1620143</v>
      </c>
      <c r="F137" s="73" t="s">
        <v>201</v>
      </c>
      <c r="G137" s="74"/>
      <c r="N137" s="2"/>
    </row>
    <row r="138" customFormat="1" ht="224.8" customHeight="1" spans="1:14">
      <c r="A138" s="22">
        <v>46031</v>
      </c>
      <c r="B138" s="25" t="s">
        <v>51</v>
      </c>
      <c r="C138" s="26"/>
      <c r="D138" s="26">
        <v>198000</v>
      </c>
      <c r="E138" s="29">
        <f t="shared" si="2"/>
        <v>1422143</v>
      </c>
      <c r="F138" s="77" t="s">
        <v>202</v>
      </c>
      <c r="G138" s="74"/>
      <c r="N138" s="2"/>
    </row>
    <row r="139" customFormat="1" ht="238.75" customHeight="1" spans="1:14">
      <c r="A139" s="22">
        <v>46031</v>
      </c>
      <c r="B139" s="25" t="s">
        <v>95</v>
      </c>
      <c r="C139" s="26"/>
      <c r="D139" s="26">
        <v>503076</v>
      </c>
      <c r="E139" s="29">
        <f t="shared" si="2"/>
        <v>919067</v>
      </c>
      <c r="F139" s="75" t="s">
        <v>203</v>
      </c>
      <c r="G139" s="74"/>
      <c r="N139" s="2"/>
    </row>
    <row r="140" customFormat="1" ht="15.75" customHeight="1" spans="1:14">
      <c r="A140" s="22"/>
      <c r="B140" s="25"/>
      <c r="C140" s="26"/>
      <c r="D140" s="26"/>
      <c r="E140" s="29">
        <f t="shared" si="2"/>
        <v>919067</v>
      </c>
      <c r="F140" s="81"/>
      <c r="G140" s="82"/>
      <c r="N140" s="2"/>
    </row>
    <row r="141" customFormat="1" ht="15.75" customHeight="1" spans="1:14">
      <c r="A141" s="22"/>
      <c r="B141" s="25"/>
      <c r="C141" s="26"/>
      <c r="D141" s="26"/>
      <c r="E141" s="29">
        <f t="shared" si="2"/>
        <v>919067</v>
      </c>
      <c r="F141" s="81"/>
      <c r="G141" s="82"/>
      <c r="N141" s="2"/>
    </row>
    <row r="142" customFormat="1" ht="15.75" customHeight="1" spans="1:14">
      <c r="A142" s="22"/>
      <c r="B142" s="25"/>
      <c r="C142" s="26"/>
      <c r="D142" s="26"/>
      <c r="E142" s="29">
        <f t="shared" si="2"/>
        <v>919067</v>
      </c>
      <c r="F142" s="81"/>
      <c r="G142" s="82"/>
      <c r="N142" s="2"/>
    </row>
    <row r="143" customFormat="1" ht="15.75" customHeight="1" spans="1:14">
      <c r="A143" s="22"/>
      <c r="B143" s="25"/>
      <c r="C143" s="26"/>
      <c r="D143" s="26"/>
      <c r="E143" s="29">
        <f t="shared" si="2"/>
        <v>919067</v>
      </c>
      <c r="F143" s="81"/>
      <c r="G143" s="82"/>
      <c r="N143" s="2"/>
    </row>
    <row r="144" customFormat="1" ht="15.75" customHeight="1" spans="1:14">
      <c r="A144" s="22"/>
      <c r="B144" s="25"/>
      <c r="C144" s="26"/>
      <c r="D144" s="26"/>
      <c r="E144" s="29">
        <f t="shared" si="2"/>
        <v>919067</v>
      </c>
      <c r="F144" s="81"/>
      <c r="G144" s="82"/>
      <c r="N144" s="2"/>
    </row>
    <row r="145" customFormat="1" ht="15.75" customHeight="1" spans="1:14">
      <c r="A145" s="22"/>
      <c r="B145" s="25"/>
      <c r="C145" s="26"/>
      <c r="D145" s="26"/>
      <c r="E145" s="29">
        <f t="shared" si="2"/>
        <v>919067</v>
      </c>
      <c r="F145" s="81"/>
      <c r="G145" s="82"/>
      <c r="N145" s="2"/>
    </row>
    <row r="146" customFormat="1" ht="15.75" customHeight="1" spans="1:14">
      <c r="A146" s="22"/>
      <c r="B146" s="25"/>
      <c r="C146" s="26"/>
      <c r="D146" s="26"/>
      <c r="E146" s="29">
        <f t="shared" si="2"/>
        <v>919067</v>
      </c>
      <c r="F146" s="81"/>
      <c r="G146" s="82"/>
      <c r="N146" s="2"/>
    </row>
    <row r="147" customFormat="1" ht="15.75" customHeight="1" spans="1:14">
      <c r="A147" s="22"/>
      <c r="B147" s="25"/>
      <c r="C147" s="26"/>
      <c r="D147" s="26"/>
      <c r="E147" s="29">
        <f t="shared" si="2"/>
        <v>919067</v>
      </c>
      <c r="F147" s="81"/>
      <c r="G147" s="82"/>
      <c r="N147" s="2"/>
    </row>
    <row r="148" customFormat="1" ht="15.75" customHeight="1" spans="1:14">
      <c r="A148" s="22"/>
      <c r="B148" s="25"/>
      <c r="C148" s="26"/>
      <c r="D148" s="26"/>
      <c r="E148" s="29">
        <f t="shared" ref="E148:E177" si="3">E147+C148-D148</f>
        <v>919067</v>
      </c>
      <c r="F148" s="81"/>
      <c r="G148" s="82"/>
      <c r="N148" s="2"/>
    </row>
    <row r="149" customFormat="1" ht="15.75" customHeight="1" spans="1:14">
      <c r="A149" s="22"/>
      <c r="B149" s="25"/>
      <c r="C149" s="26"/>
      <c r="D149" s="26"/>
      <c r="E149" s="29">
        <f t="shared" si="3"/>
        <v>919067</v>
      </c>
      <c r="F149" s="81"/>
      <c r="G149" s="82"/>
      <c r="N149" s="2"/>
    </row>
    <row r="150" customFormat="1" ht="15.75" customHeight="1" spans="1:14">
      <c r="A150" s="22"/>
      <c r="B150" s="25"/>
      <c r="C150" s="26"/>
      <c r="D150" s="26"/>
      <c r="E150" s="29">
        <f t="shared" si="3"/>
        <v>919067</v>
      </c>
      <c r="F150" s="81"/>
      <c r="G150" s="82"/>
      <c r="N150" s="2"/>
    </row>
    <row r="151" customFormat="1" ht="15.75" customHeight="1" spans="1:14">
      <c r="A151" s="22"/>
      <c r="B151" s="25"/>
      <c r="C151" s="26"/>
      <c r="D151" s="26"/>
      <c r="E151" s="29">
        <f t="shared" si="3"/>
        <v>919067</v>
      </c>
      <c r="F151" s="81"/>
      <c r="G151" s="82"/>
      <c r="N151" s="2"/>
    </row>
    <row r="152" customFormat="1" ht="15.75" customHeight="1" spans="1:14">
      <c r="A152" s="22"/>
      <c r="B152" s="25"/>
      <c r="C152" s="26"/>
      <c r="D152" s="26"/>
      <c r="E152" s="29">
        <f t="shared" si="3"/>
        <v>919067</v>
      </c>
      <c r="F152" s="81"/>
      <c r="G152" s="82"/>
      <c r="N152" s="2"/>
    </row>
    <row r="153" customFormat="1" ht="15.75" customHeight="1" spans="1:14">
      <c r="A153" s="22"/>
      <c r="B153" s="25"/>
      <c r="C153" s="26"/>
      <c r="D153" s="26"/>
      <c r="E153" s="29">
        <f t="shared" si="3"/>
        <v>919067</v>
      </c>
      <c r="F153" s="81"/>
      <c r="G153" s="82"/>
      <c r="N153" s="2"/>
    </row>
    <row r="154" customFormat="1" ht="15.75" customHeight="1" spans="1:14">
      <c r="A154" s="22"/>
      <c r="B154" s="25"/>
      <c r="C154" s="26"/>
      <c r="D154" s="26"/>
      <c r="E154" s="29">
        <f t="shared" si="3"/>
        <v>919067</v>
      </c>
      <c r="F154" s="81"/>
      <c r="G154" s="82"/>
      <c r="N154" s="2"/>
    </row>
    <row r="155" customFormat="1" ht="15.75" customHeight="1" spans="1:14">
      <c r="A155" s="22"/>
      <c r="B155" s="25"/>
      <c r="C155" s="26"/>
      <c r="D155" s="26"/>
      <c r="E155" s="29">
        <f t="shared" si="3"/>
        <v>919067</v>
      </c>
      <c r="F155" s="81"/>
      <c r="G155" s="82"/>
      <c r="N155" s="2"/>
    </row>
    <row r="156" customFormat="1" ht="15.75" customHeight="1" spans="1:14">
      <c r="A156" s="22"/>
      <c r="B156" s="25"/>
      <c r="C156" s="26"/>
      <c r="D156" s="26"/>
      <c r="E156" s="29">
        <f t="shared" si="3"/>
        <v>919067</v>
      </c>
      <c r="F156" s="81"/>
      <c r="G156" s="82"/>
      <c r="N156" s="2"/>
    </row>
    <row r="157" customFormat="1" ht="15.75" customHeight="1" spans="1:14">
      <c r="A157" s="22"/>
      <c r="B157" s="25"/>
      <c r="C157" s="26"/>
      <c r="D157" s="26"/>
      <c r="E157" s="29">
        <f t="shared" si="3"/>
        <v>919067</v>
      </c>
      <c r="F157" s="81"/>
      <c r="G157" s="82"/>
      <c r="N157" s="2"/>
    </row>
    <row r="158" customFormat="1" ht="15.75" customHeight="1" spans="1:14">
      <c r="A158" s="22"/>
      <c r="B158" s="25"/>
      <c r="C158" s="26"/>
      <c r="D158" s="26"/>
      <c r="E158" s="29">
        <f t="shared" si="3"/>
        <v>919067</v>
      </c>
      <c r="F158" s="81"/>
      <c r="G158" s="82"/>
      <c r="N158" s="2"/>
    </row>
    <row r="159" customFormat="1" ht="15.75" customHeight="1" spans="1:14">
      <c r="A159" s="22"/>
      <c r="B159" s="25"/>
      <c r="C159" s="26"/>
      <c r="D159" s="26"/>
      <c r="E159" s="29">
        <f t="shared" si="3"/>
        <v>919067</v>
      </c>
      <c r="F159" s="81"/>
      <c r="G159" s="82"/>
      <c r="N159" s="2"/>
    </row>
    <row r="160" customFormat="1" ht="15.75" customHeight="1" spans="1:14">
      <c r="A160" s="22"/>
      <c r="B160" s="25"/>
      <c r="C160" s="26"/>
      <c r="D160" s="26"/>
      <c r="E160" s="29">
        <f t="shared" si="3"/>
        <v>919067</v>
      </c>
      <c r="F160" s="81"/>
      <c r="G160" s="82"/>
      <c r="N160" s="2"/>
    </row>
    <row r="161" customFormat="1" ht="15.75" customHeight="1" spans="1:14">
      <c r="A161" s="22"/>
      <c r="B161" s="25"/>
      <c r="C161" s="26"/>
      <c r="D161" s="26"/>
      <c r="E161" s="29">
        <f t="shared" si="3"/>
        <v>919067</v>
      </c>
      <c r="F161" s="81"/>
      <c r="G161" s="82"/>
      <c r="N161" s="2"/>
    </row>
    <row r="162" customFormat="1" ht="15.75" customHeight="1" spans="1:14">
      <c r="A162" s="22"/>
      <c r="B162" s="25"/>
      <c r="C162" s="26"/>
      <c r="D162" s="26"/>
      <c r="E162" s="29">
        <f t="shared" si="3"/>
        <v>919067</v>
      </c>
      <c r="F162" s="81"/>
      <c r="G162" s="82"/>
      <c r="N162" s="2"/>
    </row>
    <row r="163" customFormat="1" ht="15.75" customHeight="1" spans="1:14">
      <c r="A163" s="22"/>
      <c r="B163" s="25"/>
      <c r="C163" s="26"/>
      <c r="D163" s="26"/>
      <c r="E163" s="29">
        <f t="shared" si="3"/>
        <v>919067</v>
      </c>
      <c r="F163" s="81"/>
      <c r="G163" s="82"/>
      <c r="N163" s="2"/>
    </row>
    <row r="164" customFormat="1" ht="15.75" customHeight="1" spans="1:14">
      <c r="A164" s="22"/>
      <c r="B164" s="25"/>
      <c r="C164" s="26"/>
      <c r="D164" s="26"/>
      <c r="E164" s="29">
        <f t="shared" si="3"/>
        <v>919067</v>
      </c>
      <c r="F164" s="81"/>
      <c r="G164" s="82"/>
      <c r="N164" s="2"/>
    </row>
    <row r="165" customFormat="1" ht="15.75" customHeight="1" spans="1:14">
      <c r="A165" s="22"/>
      <c r="B165" s="25"/>
      <c r="C165" s="26"/>
      <c r="D165" s="26"/>
      <c r="E165" s="29">
        <f t="shared" si="3"/>
        <v>919067</v>
      </c>
      <c r="F165" s="81"/>
      <c r="G165" s="82"/>
      <c r="N165" s="2"/>
    </row>
    <row r="166" customFormat="1" ht="15.75" customHeight="1" spans="1:14">
      <c r="A166" s="22"/>
      <c r="B166" s="25"/>
      <c r="C166" s="26"/>
      <c r="D166" s="26"/>
      <c r="E166" s="29">
        <f t="shared" si="3"/>
        <v>919067</v>
      </c>
      <c r="F166" s="81"/>
      <c r="G166" s="82"/>
      <c r="N166" s="2"/>
    </row>
    <row r="167" customFormat="1" ht="15.75" customHeight="1" spans="1:14">
      <c r="A167" s="22"/>
      <c r="B167" s="25"/>
      <c r="C167" s="26"/>
      <c r="D167" s="26"/>
      <c r="E167" s="29">
        <f t="shared" si="3"/>
        <v>919067</v>
      </c>
      <c r="F167" s="81"/>
      <c r="G167" s="82"/>
      <c r="N167" s="2"/>
    </row>
    <row r="168" customFormat="1" ht="15.75" customHeight="1" spans="1:14">
      <c r="A168" s="22"/>
      <c r="B168" s="25"/>
      <c r="C168" s="26"/>
      <c r="D168" s="26"/>
      <c r="E168" s="29">
        <f t="shared" si="3"/>
        <v>919067</v>
      </c>
      <c r="F168" s="81"/>
      <c r="G168" s="82"/>
      <c r="N168" s="2"/>
    </row>
    <row r="169" customFormat="1" ht="15.75" customHeight="1" spans="1:14">
      <c r="A169" s="22"/>
      <c r="B169" s="25"/>
      <c r="C169" s="26"/>
      <c r="D169" s="26"/>
      <c r="E169" s="29">
        <f t="shared" si="3"/>
        <v>919067</v>
      </c>
      <c r="F169" s="81"/>
      <c r="G169" s="82"/>
      <c r="N169" s="2"/>
    </row>
    <row r="170" customFormat="1" ht="15.75" customHeight="1" spans="1:14">
      <c r="A170" s="22"/>
      <c r="B170" s="25"/>
      <c r="C170" s="26"/>
      <c r="D170" s="26"/>
      <c r="E170" s="29">
        <f t="shared" si="3"/>
        <v>919067</v>
      </c>
      <c r="F170" s="81"/>
      <c r="G170" s="82"/>
      <c r="N170" s="2"/>
    </row>
    <row r="171" customFormat="1" ht="15.75" customHeight="1" spans="1:14">
      <c r="A171" s="22"/>
      <c r="B171" s="25"/>
      <c r="C171" s="26"/>
      <c r="D171" s="26"/>
      <c r="E171" s="29">
        <f t="shared" si="3"/>
        <v>919067</v>
      </c>
      <c r="F171" s="81"/>
      <c r="G171" s="82"/>
      <c r="N171" s="2"/>
    </row>
    <row r="172" customFormat="1" ht="15.75" customHeight="1" spans="1:14">
      <c r="A172" s="22"/>
      <c r="B172" s="25"/>
      <c r="C172" s="26"/>
      <c r="D172" s="26"/>
      <c r="E172" s="29">
        <f t="shared" si="3"/>
        <v>919067</v>
      </c>
      <c r="F172" s="81"/>
      <c r="G172" s="82"/>
      <c r="N172" s="2"/>
    </row>
    <row r="173" customFormat="1" ht="15.75" customHeight="1" spans="1:14">
      <c r="A173" s="22"/>
      <c r="B173" s="25"/>
      <c r="C173" s="26"/>
      <c r="D173" s="26"/>
      <c r="E173" s="29">
        <f t="shared" si="3"/>
        <v>919067</v>
      </c>
      <c r="F173" s="81"/>
      <c r="G173" s="82"/>
      <c r="N173" s="2"/>
    </row>
    <row r="174" customFormat="1" ht="15.75" customHeight="1" spans="1:14">
      <c r="A174" s="22"/>
      <c r="B174" s="25"/>
      <c r="C174" s="26"/>
      <c r="D174" s="26"/>
      <c r="E174" s="29">
        <f t="shared" si="3"/>
        <v>919067</v>
      </c>
      <c r="F174" s="81"/>
      <c r="G174" s="82"/>
      <c r="N174" s="2"/>
    </row>
    <row r="175" customFormat="1" ht="15.75" customHeight="1" spans="1:14">
      <c r="A175" s="22"/>
      <c r="B175" s="25"/>
      <c r="C175" s="26"/>
      <c r="D175" s="26"/>
      <c r="E175" s="29">
        <f t="shared" si="3"/>
        <v>919067</v>
      </c>
      <c r="F175" s="81"/>
      <c r="G175" s="82"/>
      <c r="N175" s="2"/>
    </row>
    <row r="176" customFormat="1" ht="15.75" customHeight="1" spans="1:14">
      <c r="A176" s="22"/>
      <c r="B176" s="25"/>
      <c r="C176" s="26"/>
      <c r="D176" s="26"/>
      <c r="E176" s="29">
        <f t="shared" si="3"/>
        <v>919067</v>
      </c>
      <c r="F176" s="81"/>
      <c r="G176" s="82"/>
      <c r="N176" s="2"/>
    </row>
    <row r="177" customFormat="1" ht="15.75" customHeight="1" spans="1:14">
      <c r="A177" s="22"/>
      <c r="B177" s="25"/>
      <c r="C177" s="26"/>
      <c r="D177" s="26"/>
      <c r="E177" s="29">
        <f t="shared" si="3"/>
        <v>919067</v>
      </c>
      <c r="F177" s="81"/>
      <c r="G177" s="82"/>
      <c r="N177" s="2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16:A18"/>
    <mergeCell ref="B16:B18"/>
    <mergeCell ref="C16:C18"/>
    <mergeCell ref="D16:D18"/>
    <mergeCell ref="G2:G3"/>
    <mergeCell ref="G19:G20"/>
    <mergeCell ref="G42:G43"/>
    <mergeCell ref="G60:G61"/>
    <mergeCell ref="G63:G64"/>
    <mergeCell ref="G83:G84"/>
    <mergeCell ref="G110:G111"/>
    <mergeCell ref="G129:G13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Petty Cash Andika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2025-01-26T04:20:00Z</dcterms:created>
  <dcterms:modified xsi:type="dcterms:W3CDTF">2026-01-09T15:42:13Z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823CDA7D732D480AB4370EF9750ADA79_13</vt:lpwstr>
  </property>
  <property fmtid="{D5CDD505-2E9C-101B-9397-08002B2CF9AE}" pid="3" name="KSOProductBuildVer">
    <vt:lpwstr>1033-12.1.23152.23152</vt:lpwstr>
  </property>
</Properties>
</file>