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RAFI SEAFOOD (Seafood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<sst xmlns="http://schemas.openxmlformats.org/spreadsheetml/2006/main" count="71" uniqueCount="20">
  <si>
    <t>DATE</t>
  </si>
  <si>
    <t>DESCRIPTION</t>
  </si>
  <si>
    <t>QUANTITY</t>
  </si>
  <si>
    <t>PRICE</t>
  </si>
  <si>
    <t>BILLS</t>
  </si>
  <si>
    <t>SUBTOTAL</t>
  </si>
  <si>
    <t>TOTAL</t>
  </si>
  <si>
    <t>PRAWN 20</t>
  </si>
  <si>
    <t>SQUID TUBE</t>
  </si>
  <si>
    <t>CHICKEN BREAST</t>
  </si>
  <si>
    <t>CHICKEN LEG</t>
  </si>
  <si>
    <t>MINCE BEEF</t>
  </si>
  <si>
    <t>SALMON</t>
  </si>
  <si>
    <t>TUNA</t>
  </si>
  <si>
    <t>LEG FILLET</t>
  </si>
  <si>
    <t>BREAST FILLET</t>
  </si>
  <si>
    <t>CHICKEN WINGS</t>
  </si>
  <si>
    <t>PRAWN</t>
  </si>
  <si>
    <t>MAHI-MAHI</t>
  </si>
  <si>
    <t>CHEST FILLET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</si>
</sst>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vertical="center"/>
    </xf>
    <xf numFmtId="176" fontId="1" fillId="3" borderId="3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 wrapText="1"/>
    </xf>
    <xf numFmtId="177" fontId="2" fillId="3" borderId="1" xfId="0" applyNumberFormat="1" applyFont="1" applyFill="1" applyBorder="1" applyAlignment="1">
      <alignment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177" fontId="2" fillId="3" borderId="4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177" fontId="2" fillId="3" borderId="3" xfId="0" applyNumberFormat="1" applyFont="1" applyFill="1" applyBorder="1" applyAlignment="1">
      <alignment horizontal="center" vertical="center" wrapText="1"/>
    </xf>
    <xf numFmtId="178" fontId="1" fillId="3" borderId="4" xfId="0" applyNumberFormat="1" applyFont="1" applyFill="1" applyBorder="1" applyAlignment="1">
      <alignment vertical="center"/>
    </xf>
    <xf numFmtId="178" fontId="1" fillId="0" borderId="0" xfId="0" applyNumberFormat="1" applyFont="1">
      <alignment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vertical="center"/>
    </xf>
    <xf numFmtId="177" fontId="5" fillId="4" borderId="5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110490</xdr:colOff>
      <xdr:row>1</xdr:row>
      <xdr:rowOff>26670</xdr:rowOff>
    </xdr:from>
    <xdr:to>
      <xdr:col>4</xdr:col>
      <xdr:colOff>2905125</xdr:colOff>
      <xdr:row>4</xdr:row>
      <xdr:rowOff>873125</xdr:rowOff>
    </xdr:to>
    <xdr:pic>
      <xdr:nvPicPr>
        <xdr:cNvPr id="2" name="ID_4F12A570D97345129BA4AB38143E5809" descr="PHOTO-2026-01-03-19-35-18"/>
        <xdr:cNvPicPr>
          <a:picLocks noChangeAspect="1"/>
        </xdr:cNvPicPr>
      </xdr:nvPicPr>
      <xdr:blipFill>
        <a:blip r:embed="rId1"/>
        <a:srcRect t="15432" b="13418"/>
        <a:stretch>
          <a:fillRect/>
        </a:stretch>
      </xdr:blipFill>
      <xdr:spPr>
        <a:xfrm>
          <a:off x="8509000" y="321310"/>
          <a:ext cx="2794635" cy="3513455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</xdr:colOff>
      <xdr:row>5</xdr:row>
      <xdr:rowOff>33655</xdr:rowOff>
    </xdr:from>
    <xdr:to>
      <xdr:col>4</xdr:col>
      <xdr:colOff>2989580</xdr:colOff>
      <xdr:row>10</xdr:row>
      <xdr:rowOff>612140</xdr:rowOff>
    </xdr:to>
    <xdr:pic>
      <xdr:nvPicPr>
        <xdr:cNvPr id="3" name="ID_9A9D6236178F4E6D946D1853D272DDA3" descr="PHOTO-2026-01-03-19-36-12"/>
        <xdr:cNvPicPr>
          <a:picLocks noChangeAspect="1"/>
        </xdr:cNvPicPr>
      </xdr:nvPicPr>
      <xdr:blipFill>
        <a:blip r:embed="rId2"/>
        <a:srcRect t="8000" b="20440"/>
        <a:stretch>
          <a:fillRect/>
        </a:stretch>
      </xdr:blipFill>
      <xdr:spPr>
        <a:xfrm>
          <a:off x="8424545" y="3884295"/>
          <a:ext cx="2963545" cy="3753485"/>
        </a:xfrm>
        <a:prstGeom prst="rect">
          <a:avLst/>
        </a:prstGeom>
      </xdr:spPr>
    </xdr:pic>
    <xdr:clientData/>
  </xdr:twoCellAnchor>
  <xdr:twoCellAnchor editAs="oneCell">
    <xdr:from>
      <xdr:col>4</xdr:col>
      <xdr:colOff>34925</xdr:colOff>
      <xdr:row>11</xdr:row>
      <xdr:rowOff>26670</xdr:rowOff>
    </xdr:from>
    <xdr:to>
      <xdr:col>4</xdr:col>
      <xdr:colOff>2980055</xdr:colOff>
      <xdr:row>15</xdr:row>
      <xdr:rowOff>746125</xdr:rowOff>
    </xdr:to>
    <xdr:pic>
      <xdr:nvPicPr>
        <xdr:cNvPr id="4" name="ID_48E2AFA3B90642AD9D61FEAE334ED4C4" descr="PHOTO-2026-01-07-15-04-13"/>
        <xdr:cNvPicPr>
          <a:picLocks noChangeAspect="1"/>
        </xdr:cNvPicPr>
      </xdr:nvPicPr>
      <xdr:blipFill>
        <a:blip r:embed="rId3"/>
        <a:srcRect l="4764" t="12067" b="19165"/>
        <a:stretch>
          <a:fillRect/>
        </a:stretch>
      </xdr:blipFill>
      <xdr:spPr>
        <a:xfrm>
          <a:off x="8433435" y="7687310"/>
          <a:ext cx="2945130" cy="3767455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</xdr:colOff>
      <xdr:row>16</xdr:row>
      <xdr:rowOff>26670</xdr:rowOff>
    </xdr:from>
    <xdr:to>
      <xdr:col>4</xdr:col>
      <xdr:colOff>2958465</xdr:colOff>
      <xdr:row>19</xdr:row>
      <xdr:rowOff>944245</xdr:rowOff>
    </xdr:to>
    <xdr:pic>
      <xdr:nvPicPr>
        <xdr:cNvPr id="5" name="ID_91EB4675E23748058C2673B0A02ACEBA" descr="PHOTO-2026-01-10-19-10-11"/>
        <xdr:cNvPicPr>
          <a:picLocks noChangeAspect="1"/>
        </xdr:cNvPicPr>
      </xdr:nvPicPr>
      <xdr:blipFill>
        <a:blip r:embed="rId4"/>
        <a:srcRect t="12079" b="14541"/>
        <a:stretch>
          <a:fillRect/>
        </a:stretch>
      </xdr:blipFill>
      <xdr:spPr>
        <a:xfrm>
          <a:off x="8455025" y="11497310"/>
          <a:ext cx="2901950" cy="3775075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</xdr:colOff>
      <xdr:row>20</xdr:row>
      <xdr:rowOff>71755</xdr:rowOff>
    </xdr:from>
    <xdr:to>
      <xdr:col>4</xdr:col>
      <xdr:colOff>2989580</xdr:colOff>
      <xdr:row>23</xdr:row>
      <xdr:rowOff>897255</xdr:rowOff>
    </xdr:to>
    <xdr:pic>
      <xdr:nvPicPr>
        <xdr:cNvPr id="6" name="ID_07529D45CD544938A8EDD60047F51A15" descr="PHOTO-2026-01-11-16-19-48"/>
        <xdr:cNvPicPr>
          <a:picLocks noChangeAspect="1"/>
        </xdr:cNvPicPr>
      </xdr:nvPicPr>
      <xdr:blipFill>
        <a:blip r:embed="rId5"/>
        <a:srcRect t="13905" b="15900"/>
        <a:stretch>
          <a:fillRect/>
        </a:stretch>
      </xdr:blipFill>
      <xdr:spPr>
        <a:xfrm>
          <a:off x="8424545" y="15352395"/>
          <a:ext cx="2963545" cy="3683000"/>
        </a:xfrm>
        <a:prstGeom prst="rect">
          <a:avLst/>
        </a:prstGeom>
      </xdr:spPr>
    </xdr:pic>
    <xdr:clientData/>
  </xdr:twoCellAnchor>
  <xdr:twoCellAnchor editAs="oneCell">
    <xdr:from>
      <xdr:col>4</xdr:col>
      <xdr:colOff>37465</xdr:colOff>
      <xdr:row>24</xdr:row>
      <xdr:rowOff>26670</xdr:rowOff>
    </xdr:from>
    <xdr:to>
      <xdr:col>4</xdr:col>
      <xdr:colOff>2977515</xdr:colOff>
      <xdr:row>28</xdr:row>
      <xdr:rowOff>746125</xdr:rowOff>
    </xdr:to>
    <xdr:pic>
      <xdr:nvPicPr>
        <xdr:cNvPr id="7" name="ID_6F50747EAA904526A6EF51F9844B3F77" descr="PHOTO-2026-01-13-11-18-58"/>
        <xdr:cNvPicPr>
          <a:picLocks noChangeAspect="1"/>
        </xdr:cNvPicPr>
      </xdr:nvPicPr>
      <xdr:blipFill>
        <a:blip r:embed="rId6"/>
        <a:srcRect t="12074" b="15613"/>
        <a:stretch>
          <a:fillRect/>
        </a:stretch>
      </xdr:blipFill>
      <xdr:spPr>
        <a:xfrm>
          <a:off x="8435975" y="19117310"/>
          <a:ext cx="2940050" cy="3767455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</xdr:colOff>
      <xdr:row>29</xdr:row>
      <xdr:rowOff>64770</xdr:rowOff>
    </xdr:from>
    <xdr:to>
      <xdr:col>4</xdr:col>
      <xdr:colOff>2989580</xdr:colOff>
      <xdr:row>30</xdr:row>
      <xdr:rowOff>1851025</xdr:rowOff>
    </xdr:to>
    <xdr:pic>
      <xdr:nvPicPr>
        <xdr:cNvPr id="8" name="ID_9E4C87E00EBC47F8B07F32E8BF1D98E0" descr="PHOTO-2026-01-15-15-48-02"/>
        <xdr:cNvPicPr>
          <a:picLocks noChangeAspect="1"/>
        </xdr:cNvPicPr>
      </xdr:nvPicPr>
      <xdr:blipFill>
        <a:blip r:embed="rId7"/>
        <a:srcRect t="12913" r="1706" b="17909"/>
        <a:stretch>
          <a:fillRect/>
        </a:stretch>
      </xdr:blipFill>
      <xdr:spPr>
        <a:xfrm>
          <a:off x="8424545" y="22965410"/>
          <a:ext cx="2963545" cy="3691255"/>
        </a:xfrm>
        <a:prstGeom prst="rect">
          <a:avLst/>
        </a:prstGeom>
      </xdr:spPr>
    </xdr:pic>
    <xdr:clientData/>
  </xdr:twoCellAnchor>
  <xdr:twoCellAnchor editAs="oneCell">
    <xdr:from>
      <xdr:col>4</xdr:col>
      <xdr:colOff>26035</xdr:colOff>
      <xdr:row>31</xdr:row>
      <xdr:rowOff>60325</xdr:rowOff>
    </xdr:from>
    <xdr:to>
      <xdr:col>4</xdr:col>
      <xdr:colOff>2989580</xdr:colOff>
      <xdr:row>34</xdr:row>
      <xdr:rowOff>966470</xdr:rowOff>
    </xdr:to>
    <xdr:pic>
      <xdr:nvPicPr>
        <xdr:cNvPr id="9" name="ID_BB119BCBA9DF4F30B35654C960A4512E" descr="PHOTO-2026-01-16-18-49-14"/>
        <xdr:cNvPicPr>
          <a:picLocks noChangeAspect="1"/>
        </xdr:cNvPicPr>
      </xdr:nvPicPr>
      <xdr:blipFill>
        <a:blip r:embed="rId8"/>
        <a:srcRect l="2031" t="9824" b="16656"/>
        <a:stretch>
          <a:fillRect/>
        </a:stretch>
      </xdr:blipFill>
      <xdr:spPr>
        <a:xfrm>
          <a:off x="8424545" y="26770965"/>
          <a:ext cx="2963545" cy="3954145"/>
        </a:xfrm>
        <a:prstGeom prst="rect">
          <a:avLst/>
        </a:prstGeom>
      </xdr:spPr>
    </xdr:pic>
    <xdr:clientData/>
  </xdr:twoCellAnchor>
  <xdr:twoCellAnchor editAs="oneCell">
    <xdr:from>
      <xdr:col>4</xdr:col>
      <xdr:colOff>67945</xdr:colOff>
      <xdr:row>35</xdr:row>
      <xdr:rowOff>26670</xdr:rowOff>
    </xdr:from>
    <xdr:to>
      <xdr:col>4</xdr:col>
      <xdr:colOff>2947035</xdr:colOff>
      <xdr:row>37</xdr:row>
      <xdr:rowOff>1254125</xdr:rowOff>
    </xdr:to>
    <xdr:pic>
      <xdr:nvPicPr>
        <xdr:cNvPr id="10" name="ID_36A6764627DB47CBA6A9181FE79D14EC" descr="PHOTO-2026-01-16-17-37-43"/>
        <xdr:cNvPicPr>
          <a:picLocks noChangeAspect="1"/>
        </xdr:cNvPicPr>
      </xdr:nvPicPr>
      <xdr:blipFill>
        <a:blip r:embed="rId9"/>
        <a:srcRect l="3524" t="13182" b="15549"/>
        <a:stretch>
          <a:fillRect/>
        </a:stretch>
      </xdr:blipFill>
      <xdr:spPr>
        <a:xfrm>
          <a:off x="8466455" y="30801310"/>
          <a:ext cx="2879090" cy="3767455"/>
        </a:xfrm>
        <a:prstGeom prst="rect">
          <a:avLst/>
        </a:prstGeom>
      </xdr:spPr>
    </xdr:pic>
    <xdr:clientData/>
  </xdr:twoCellAnchor>
  <xdr:twoCellAnchor editAs="oneCell">
    <xdr:from>
      <xdr:col>4</xdr:col>
      <xdr:colOff>61595</xdr:colOff>
      <xdr:row>41</xdr:row>
      <xdr:rowOff>26670</xdr:rowOff>
    </xdr:from>
    <xdr:to>
      <xdr:col>4</xdr:col>
      <xdr:colOff>2954020</xdr:colOff>
      <xdr:row>42</xdr:row>
      <xdr:rowOff>1889125</xdr:rowOff>
    </xdr:to>
    <xdr:pic>
      <xdr:nvPicPr>
        <xdr:cNvPr id="11" name="ID_27512F0371704C7692B853F3E6AF182C" descr="PHOTO-2026-01-18-18-23-27"/>
        <xdr:cNvPicPr>
          <a:picLocks noChangeAspect="1"/>
        </xdr:cNvPicPr>
      </xdr:nvPicPr>
      <xdr:blipFill>
        <a:blip r:embed="rId10"/>
        <a:srcRect t="8561" b="17911"/>
        <a:stretch>
          <a:fillRect/>
        </a:stretch>
      </xdr:blipFill>
      <xdr:spPr>
        <a:xfrm>
          <a:off x="8460105" y="39564310"/>
          <a:ext cx="2892425" cy="3767455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43</xdr:row>
      <xdr:rowOff>90170</xdr:rowOff>
    </xdr:from>
    <xdr:to>
      <xdr:col>4</xdr:col>
      <xdr:colOff>2893695</xdr:colOff>
      <xdr:row>47</xdr:row>
      <xdr:rowOff>936625</xdr:rowOff>
    </xdr:to>
    <xdr:pic>
      <xdr:nvPicPr>
        <xdr:cNvPr id="12" name="ID_33B050FC2A4F42839268E2FAD8E68A9C" descr="PHOTO-2026-01-20-12-48-0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20430" y="43437810"/>
          <a:ext cx="2771775" cy="4910455"/>
        </a:xfrm>
        <a:prstGeom prst="rect">
          <a:avLst/>
        </a:prstGeom>
      </xdr:spPr>
    </xdr:pic>
    <xdr:clientData/>
  </xdr:twoCellAnchor>
  <xdr:twoCellAnchor editAs="oneCell">
    <xdr:from>
      <xdr:col>4</xdr:col>
      <xdr:colOff>120650</xdr:colOff>
      <xdr:row>38</xdr:row>
      <xdr:rowOff>26670</xdr:rowOff>
    </xdr:from>
    <xdr:to>
      <xdr:col>4</xdr:col>
      <xdr:colOff>2894330</xdr:colOff>
      <xdr:row>40</xdr:row>
      <xdr:rowOff>1635125</xdr:rowOff>
    </xdr:to>
    <xdr:pic>
      <xdr:nvPicPr>
        <xdr:cNvPr id="13" name="ID_1D67BA78A9B540C28CCEA8CFD5B47C76" descr="PHOTO-2026-01-20-12-49-4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519160" y="34611310"/>
          <a:ext cx="2773680" cy="4910455"/>
        </a:xfrm>
        <a:prstGeom prst="rect">
          <a:avLst/>
        </a:prstGeom>
      </xdr:spPr>
    </xdr:pic>
    <xdr:clientData/>
  </xdr:twoCellAnchor>
  <xdr:twoCellAnchor editAs="oneCell">
    <xdr:from>
      <xdr:col>4</xdr:col>
      <xdr:colOff>46355</xdr:colOff>
      <xdr:row>48</xdr:row>
      <xdr:rowOff>26670</xdr:rowOff>
    </xdr:from>
    <xdr:to>
      <xdr:col>4</xdr:col>
      <xdr:colOff>2968625</xdr:colOff>
      <xdr:row>50</xdr:row>
      <xdr:rowOff>1254125</xdr:rowOff>
    </xdr:to>
    <xdr:pic>
      <xdr:nvPicPr>
        <xdr:cNvPr id="14" name="ID_B108F9ED896149E4B3ECAB67F19935B3" descr="PHOTO-2026-01-23-17-29-26"/>
        <xdr:cNvPicPr>
          <a:picLocks noChangeAspect="1"/>
        </xdr:cNvPicPr>
      </xdr:nvPicPr>
      <xdr:blipFill>
        <a:blip r:embed="rId13"/>
        <a:srcRect t="14600" b="12428"/>
        <a:stretch>
          <a:fillRect/>
        </a:stretch>
      </xdr:blipFill>
      <xdr:spPr>
        <a:xfrm>
          <a:off x="8444865" y="48454310"/>
          <a:ext cx="2922270" cy="3767455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</xdr:colOff>
      <xdr:row>51</xdr:row>
      <xdr:rowOff>26670</xdr:rowOff>
    </xdr:from>
    <xdr:to>
      <xdr:col>4</xdr:col>
      <xdr:colOff>2965450</xdr:colOff>
      <xdr:row>54</xdr:row>
      <xdr:rowOff>944245</xdr:rowOff>
    </xdr:to>
    <xdr:pic>
      <xdr:nvPicPr>
        <xdr:cNvPr id="15" name="ID_B056631C9468450FBDFF92F314D7FA8E" descr="PHOTO-2026-01-25-17-08-18"/>
        <xdr:cNvPicPr>
          <a:picLocks noChangeAspect="1"/>
        </xdr:cNvPicPr>
      </xdr:nvPicPr>
      <xdr:blipFill>
        <a:blip r:embed="rId14"/>
        <a:srcRect t="13612" b="13284"/>
        <a:stretch>
          <a:fillRect/>
        </a:stretch>
      </xdr:blipFill>
      <xdr:spPr>
        <a:xfrm>
          <a:off x="8448040" y="52264310"/>
          <a:ext cx="2915920" cy="3775075"/>
        </a:xfrm>
        <a:prstGeom prst="rect">
          <a:avLst/>
        </a:prstGeom>
      </xdr:spPr>
    </xdr:pic>
    <xdr:clientData/>
  </xdr:twoCellAnchor>
  <xdr:twoCellAnchor editAs="oneCell">
    <xdr:from>
      <xdr:col>4</xdr:col>
      <xdr:colOff>50165</xdr:colOff>
      <xdr:row>55</xdr:row>
      <xdr:rowOff>26670</xdr:rowOff>
    </xdr:from>
    <xdr:to>
      <xdr:col>4</xdr:col>
      <xdr:colOff>2964815</xdr:colOff>
      <xdr:row>57</xdr:row>
      <xdr:rowOff>1254760</xdr:rowOff>
    </xdr:to>
    <xdr:pic>
      <xdr:nvPicPr>
        <xdr:cNvPr id="16" name="ID_DF55815AD4294A839411B50B82D117AB" descr="PHOTO-2026-01-27-13-16-32"/>
        <xdr:cNvPicPr>
          <a:picLocks noChangeAspect="1"/>
        </xdr:cNvPicPr>
      </xdr:nvPicPr>
      <xdr:blipFill>
        <a:blip r:embed="rId15"/>
        <a:srcRect b="27043"/>
        <a:stretch>
          <a:fillRect/>
        </a:stretch>
      </xdr:blipFill>
      <xdr:spPr>
        <a:xfrm>
          <a:off x="8448675" y="56074310"/>
          <a:ext cx="2914650" cy="3768090"/>
        </a:xfrm>
        <a:prstGeom prst="rect">
          <a:avLst/>
        </a:prstGeom>
      </xdr:spPr>
    </xdr:pic>
    <xdr:clientData/>
  </xdr:twoCellAnchor>
  <xdr:twoCellAnchor editAs="oneCell">
    <xdr:from>
      <xdr:col>4</xdr:col>
      <xdr:colOff>62230</xdr:colOff>
      <xdr:row>58</xdr:row>
      <xdr:rowOff>26670</xdr:rowOff>
    </xdr:from>
    <xdr:to>
      <xdr:col>4</xdr:col>
      <xdr:colOff>2952750</xdr:colOff>
      <xdr:row>62</xdr:row>
      <xdr:rowOff>746760</xdr:rowOff>
    </xdr:to>
    <xdr:pic>
      <xdr:nvPicPr>
        <xdr:cNvPr id="17" name="ID_C38869524F02440EABE0E27C7EC2520A" descr="PHOTO-2026-01-28-15-27-23"/>
        <xdr:cNvPicPr>
          <a:picLocks noChangeAspect="1"/>
        </xdr:cNvPicPr>
      </xdr:nvPicPr>
      <xdr:blipFill>
        <a:blip r:embed="rId16"/>
        <a:srcRect b="26062"/>
        <a:stretch>
          <a:fillRect/>
        </a:stretch>
      </xdr:blipFill>
      <xdr:spPr>
        <a:xfrm>
          <a:off x="8460740" y="59884310"/>
          <a:ext cx="2890520" cy="3768090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</xdr:colOff>
      <xdr:row>63</xdr:row>
      <xdr:rowOff>30480</xdr:rowOff>
    </xdr:from>
    <xdr:to>
      <xdr:col>4</xdr:col>
      <xdr:colOff>2962275</xdr:colOff>
      <xdr:row>64</xdr:row>
      <xdr:rowOff>1887855</xdr:rowOff>
    </xdr:to>
    <xdr:pic>
      <xdr:nvPicPr>
        <xdr:cNvPr id="18" name="ID_36D794FE3B9142B385D45ADCC6F4694E" descr="PHOTO-2026-01-31-15-31-16"/>
        <xdr:cNvPicPr>
          <a:picLocks noChangeAspect="1"/>
        </xdr:cNvPicPr>
      </xdr:nvPicPr>
      <xdr:blipFill>
        <a:blip r:embed="rId17"/>
        <a:srcRect b="26891"/>
        <a:stretch>
          <a:fillRect/>
        </a:stretch>
      </xdr:blipFill>
      <xdr:spPr>
        <a:xfrm>
          <a:off x="8449945" y="63698120"/>
          <a:ext cx="2910840" cy="3762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zoomScale="57" zoomScaleNormal="57" workbookViewId="0">
      <pane ySplit="1" topLeftCell="A55" activePane="bottomLeft" state="frozen"/>
      <selection/>
      <selection pane="bottomLeft" activeCell="D69" sqref="D69:G69"/>
    </sheetView>
  </sheetViews>
  <sheetFormatPr defaultColWidth="9.140625" defaultRowHeight="23.2" outlineLevelCol="7"/>
  <cols>
    <col min="1" max="1" width="18.859375" style="3" customWidth="1"/>
    <col min="2" max="2" width="35.5703125" style="4" customWidth="1"/>
    <col min="3" max="3" width="24.1875" style="5" customWidth="1"/>
    <col min="4" max="4" width="24.7109375" style="1" customWidth="1"/>
    <col min="5" max="5" width="36.9609375" style="1" customWidth="1"/>
    <col min="6" max="6" width="27.0078125" style="1" customWidth="1"/>
    <col min="7" max="7" width="22" style="1" customWidth="1"/>
    <col min="8" max="8" width="15.5703125" style="1"/>
    <col min="9" max="9" width="17.375" style="1"/>
    <col min="10" max="11" width="12.859375" style="1"/>
    <col min="12" max="16384" width="9.140625" style="1"/>
  </cols>
  <sheetData>
    <row r="1" spans="1:7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="1" customFormat="1" ht="70" customHeight="1" spans="1:7">
      <c r="A2" s="9">
        <v>46024</v>
      </c>
      <c r="B2" s="10" t="s">
        <v>7</v>
      </c>
      <c r="C2" s="11">
        <v>6</v>
      </c>
      <c r="D2" s="12">
        <v>185000</v>
      </c>
      <c r="E2" s="18"/>
      <c r="F2" s="19">
        <f t="shared" ref="F2:F13" si="0">SUM(C2*D2)</f>
        <v>1110000</v>
      </c>
      <c r="G2" s="20">
        <f>SUM(F2:F5)</f>
        <v>2750000</v>
      </c>
    </row>
    <row r="3" s="1" customFormat="1" ht="70" customHeight="1" spans="1:7">
      <c r="A3" s="13"/>
      <c r="B3" s="10" t="s">
        <v>8</v>
      </c>
      <c r="C3" s="11">
        <v>4</v>
      </c>
      <c r="D3" s="12">
        <v>85000</v>
      </c>
      <c r="E3" s="21"/>
      <c r="F3" s="19">
        <f t="shared" si="0"/>
        <v>340000</v>
      </c>
      <c r="G3" s="22"/>
    </row>
    <row r="4" s="1" customFormat="1" ht="70" customHeight="1" spans="1:7">
      <c r="A4" s="13"/>
      <c r="B4" s="10" t="s">
        <v>9</v>
      </c>
      <c r="C4" s="11">
        <v>10</v>
      </c>
      <c r="D4" s="12">
        <v>65000</v>
      </c>
      <c r="E4" s="21"/>
      <c r="F4" s="19">
        <f t="shared" si="0"/>
        <v>650000</v>
      </c>
      <c r="G4" s="22"/>
    </row>
    <row r="5" s="1" customFormat="1" ht="70" customHeight="1" spans="1:7">
      <c r="A5" s="14"/>
      <c r="B5" s="10" t="s">
        <v>10</v>
      </c>
      <c r="C5" s="11">
        <v>10</v>
      </c>
      <c r="D5" s="12">
        <v>65000</v>
      </c>
      <c r="E5" s="23"/>
      <c r="F5" s="19">
        <f t="shared" si="0"/>
        <v>650000</v>
      </c>
      <c r="G5" s="24"/>
    </row>
    <row r="6" s="1" customFormat="1" ht="50" customHeight="1" spans="1:7">
      <c r="A6" s="9">
        <v>46025</v>
      </c>
      <c r="B6" s="10" t="s">
        <v>11</v>
      </c>
      <c r="C6" s="11">
        <v>5</v>
      </c>
      <c r="D6" s="12">
        <v>150000</v>
      </c>
      <c r="E6" s="18"/>
      <c r="F6" s="19">
        <f t="shared" si="0"/>
        <v>750000</v>
      </c>
      <c r="G6" s="20">
        <f>SUM(F6:F11)</f>
        <v>3832500</v>
      </c>
    </row>
    <row r="7" s="1" customFormat="1" ht="50" customHeight="1" spans="1:7">
      <c r="A7" s="13"/>
      <c r="B7" s="15" t="s">
        <v>12</v>
      </c>
      <c r="C7" s="11">
        <v>3</v>
      </c>
      <c r="D7" s="12">
        <v>370000</v>
      </c>
      <c r="E7" s="21"/>
      <c r="F7" s="19">
        <f t="shared" si="0"/>
        <v>1110000</v>
      </c>
      <c r="G7" s="22"/>
    </row>
    <row r="8" s="1" customFormat="1" ht="50" customHeight="1" spans="1:7">
      <c r="A8" s="13"/>
      <c r="B8" s="10" t="s">
        <v>13</v>
      </c>
      <c r="C8" s="11">
        <v>6.5</v>
      </c>
      <c r="D8" s="12">
        <v>115000</v>
      </c>
      <c r="E8" s="21"/>
      <c r="F8" s="19">
        <f t="shared" si="0"/>
        <v>747500</v>
      </c>
      <c r="G8" s="22"/>
    </row>
    <row r="9" s="1" customFormat="1" ht="50" customHeight="1" spans="1:7">
      <c r="A9" s="13"/>
      <c r="B9" s="10" t="s">
        <v>14</v>
      </c>
      <c r="C9" s="11">
        <v>10</v>
      </c>
      <c r="D9" s="12">
        <v>65000</v>
      </c>
      <c r="E9" s="21"/>
      <c r="F9" s="19">
        <f t="shared" si="0"/>
        <v>650000</v>
      </c>
      <c r="G9" s="22"/>
    </row>
    <row r="10" s="1" customFormat="1" ht="50" customHeight="1" spans="1:7">
      <c r="A10" s="13"/>
      <c r="B10" s="10" t="s">
        <v>15</v>
      </c>
      <c r="C10" s="11">
        <v>5</v>
      </c>
      <c r="D10" s="12">
        <v>65000</v>
      </c>
      <c r="E10" s="21"/>
      <c r="F10" s="19">
        <f t="shared" si="0"/>
        <v>325000</v>
      </c>
      <c r="G10" s="22"/>
    </row>
    <row r="11" s="1" customFormat="1" ht="50" customHeight="1" spans="1:7">
      <c r="A11" s="14"/>
      <c r="B11" s="10" t="s">
        <v>16</v>
      </c>
      <c r="C11" s="11">
        <v>5</v>
      </c>
      <c r="D11" s="12">
        <v>50000</v>
      </c>
      <c r="E11" s="23"/>
      <c r="F11" s="19">
        <f t="shared" si="0"/>
        <v>250000</v>
      </c>
      <c r="G11" s="24"/>
    </row>
    <row r="12" s="1" customFormat="1" ht="60" customHeight="1" spans="1:7">
      <c r="A12" s="9">
        <v>46029</v>
      </c>
      <c r="B12" s="16" t="s">
        <v>13</v>
      </c>
      <c r="C12" s="11">
        <v>10.9</v>
      </c>
      <c r="D12" s="12">
        <v>115000</v>
      </c>
      <c r="E12" s="18"/>
      <c r="F12" s="19">
        <f t="shared" si="0"/>
        <v>1253500</v>
      </c>
      <c r="G12" s="20">
        <f>SUM(F12:F16)</f>
        <v>3550000</v>
      </c>
    </row>
    <row r="13" s="1" customFormat="1" ht="60" customHeight="1" spans="1:7">
      <c r="A13" s="13"/>
      <c r="B13" s="10" t="s">
        <v>12</v>
      </c>
      <c r="C13" s="11">
        <v>3.8</v>
      </c>
      <c r="D13" s="12">
        <v>370000</v>
      </c>
      <c r="E13" s="21"/>
      <c r="F13" s="19">
        <f t="shared" si="0"/>
        <v>1406000</v>
      </c>
      <c r="G13" s="22"/>
    </row>
    <row r="14" s="1" customFormat="1" ht="60" customHeight="1" spans="1:7">
      <c r="A14" s="13"/>
      <c r="B14" s="10" t="s">
        <v>17</v>
      </c>
      <c r="C14" s="11">
        <v>2.9</v>
      </c>
      <c r="D14" s="12">
        <v>185000</v>
      </c>
      <c r="E14" s="21"/>
      <c r="F14" s="19">
        <f>C14*D14</f>
        <v>536500</v>
      </c>
      <c r="G14" s="22"/>
    </row>
    <row r="15" s="1" customFormat="1" ht="60" customHeight="1" spans="1:7">
      <c r="A15" s="13"/>
      <c r="B15" s="10" t="s">
        <v>8</v>
      </c>
      <c r="C15" s="11">
        <v>2</v>
      </c>
      <c r="D15" s="12">
        <v>85000</v>
      </c>
      <c r="E15" s="21"/>
      <c r="F15" s="19">
        <f>C15*D15</f>
        <v>170000</v>
      </c>
      <c r="G15" s="22"/>
    </row>
    <row r="16" s="1" customFormat="1" ht="60" customHeight="1" spans="1:7">
      <c r="A16" s="14"/>
      <c r="B16" s="10" t="s">
        <v>18</v>
      </c>
      <c r="C16" s="11">
        <v>1.6</v>
      </c>
      <c r="D16" s="12">
        <v>115000</v>
      </c>
      <c r="E16" s="23"/>
      <c r="F16" s="19">
        <f t="shared" ref="F16:F19" si="1">SUM(C16*D16)</f>
        <v>184000</v>
      </c>
      <c r="G16" s="24"/>
    </row>
    <row r="17" s="1" customFormat="1" ht="75" customHeight="1" spans="1:7">
      <c r="A17" s="9">
        <v>46031</v>
      </c>
      <c r="B17" s="10" t="s">
        <v>10</v>
      </c>
      <c r="C17" s="11">
        <v>10</v>
      </c>
      <c r="D17" s="12">
        <v>65000</v>
      </c>
      <c r="E17" s="18"/>
      <c r="F17" s="19">
        <f t="shared" si="1"/>
        <v>650000</v>
      </c>
      <c r="G17" s="20">
        <f>SUM(F17:F20)</f>
        <v>2171500</v>
      </c>
    </row>
    <row r="18" s="1" customFormat="1" ht="75" customHeight="1" spans="1:7">
      <c r="A18" s="13"/>
      <c r="B18" s="15" t="s">
        <v>9</v>
      </c>
      <c r="C18" s="11">
        <v>4.8</v>
      </c>
      <c r="D18" s="12">
        <v>65000</v>
      </c>
      <c r="E18" s="21"/>
      <c r="F18" s="19">
        <f t="shared" si="1"/>
        <v>312000</v>
      </c>
      <c r="G18" s="22"/>
    </row>
    <row r="19" s="1" customFormat="1" ht="75" customHeight="1" spans="1:7">
      <c r="A19" s="13"/>
      <c r="B19" s="16" t="s">
        <v>16</v>
      </c>
      <c r="C19" s="11">
        <v>5.3</v>
      </c>
      <c r="D19" s="12">
        <v>55000</v>
      </c>
      <c r="E19" s="21"/>
      <c r="F19" s="19">
        <f t="shared" si="1"/>
        <v>291500</v>
      </c>
      <c r="G19" s="22"/>
    </row>
    <row r="20" s="1" customFormat="1" ht="75" customHeight="1" spans="1:7">
      <c r="A20" s="14"/>
      <c r="B20" s="16" t="s">
        <v>12</v>
      </c>
      <c r="C20" s="11">
        <v>3.4</v>
      </c>
      <c r="D20" s="12">
        <v>370000</v>
      </c>
      <c r="E20" s="23"/>
      <c r="F20" s="19">
        <v>918000</v>
      </c>
      <c r="G20" s="24"/>
    </row>
    <row r="21" s="1" customFormat="1" ht="75" customHeight="1" spans="1:7">
      <c r="A21" s="9">
        <v>46032</v>
      </c>
      <c r="B21" s="16" t="s">
        <v>12</v>
      </c>
      <c r="C21" s="11">
        <v>1.92</v>
      </c>
      <c r="D21" s="12">
        <v>370000</v>
      </c>
      <c r="E21" s="18"/>
      <c r="F21" s="19">
        <f t="shared" ref="F21:F30" si="2">SUM(C21*D21)</f>
        <v>710400</v>
      </c>
      <c r="G21" s="20">
        <f>SUM(F21:F24)</f>
        <v>2000400</v>
      </c>
    </row>
    <row r="22" s="1" customFormat="1" ht="75" customHeight="1" spans="1:7">
      <c r="A22" s="13"/>
      <c r="B22" s="16" t="s">
        <v>8</v>
      </c>
      <c r="C22" s="11">
        <v>2</v>
      </c>
      <c r="D22" s="12">
        <v>85000</v>
      </c>
      <c r="E22" s="21"/>
      <c r="F22" s="19">
        <f t="shared" si="2"/>
        <v>170000</v>
      </c>
      <c r="G22" s="22"/>
    </row>
    <row r="23" s="1" customFormat="1" ht="75" customHeight="1" spans="1:7">
      <c r="A23" s="13"/>
      <c r="B23" s="16" t="s">
        <v>17</v>
      </c>
      <c r="C23" s="11">
        <v>2</v>
      </c>
      <c r="D23" s="12">
        <v>185000</v>
      </c>
      <c r="E23" s="21"/>
      <c r="F23" s="19">
        <f t="shared" si="2"/>
        <v>370000</v>
      </c>
      <c r="G23" s="22"/>
    </row>
    <row r="24" s="1" customFormat="1" ht="75" customHeight="1" spans="1:7">
      <c r="A24" s="14"/>
      <c r="B24" s="16" t="s">
        <v>11</v>
      </c>
      <c r="C24" s="11">
        <v>5</v>
      </c>
      <c r="D24" s="12">
        <v>150000</v>
      </c>
      <c r="E24" s="23"/>
      <c r="F24" s="19">
        <f t="shared" si="2"/>
        <v>750000</v>
      </c>
      <c r="G24" s="24"/>
    </row>
    <row r="25" s="1" customFormat="1" ht="60" customHeight="1" spans="1:7">
      <c r="A25" s="9">
        <v>46034</v>
      </c>
      <c r="B25" s="16" t="s">
        <v>8</v>
      </c>
      <c r="C25" s="11">
        <v>2</v>
      </c>
      <c r="D25" s="12">
        <v>85000</v>
      </c>
      <c r="E25" s="18"/>
      <c r="F25" s="19">
        <f t="shared" si="2"/>
        <v>170000</v>
      </c>
      <c r="G25" s="20">
        <f>SUM(F25:F29)</f>
        <v>1997000</v>
      </c>
    </row>
    <row r="26" s="1" customFormat="1" ht="60" customHeight="1" spans="1:7">
      <c r="A26" s="13"/>
      <c r="B26" s="16" t="s">
        <v>17</v>
      </c>
      <c r="C26" s="11">
        <v>2</v>
      </c>
      <c r="D26" s="12">
        <v>185000</v>
      </c>
      <c r="E26" s="21"/>
      <c r="F26" s="19">
        <f t="shared" si="2"/>
        <v>370000</v>
      </c>
      <c r="G26" s="22"/>
    </row>
    <row r="27" s="1" customFormat="1" ht="60" customHeight="1" spans="1:7">
      <c r="A27" s="13"/>
      <c r="B27" s="16" t="s">
        <v>13</v>
      </c>
      <c r="C27" s="11">
        <v>3.9</v>
      </c>
      <c r="D27" s="12">
        <v>115000</v>
      </c>
      <c r="E27" s="21"/>
      <c r="F27" s="19">
        <f t="shared" si="2"/>
        <v>448500</v>
      </c>
      <c r="G27" s="22"/>
    </row>
    <row r="28" s="1" customFormat="1" ht="60" customHeight="1" spans="1:7">
      <c r="A28" s="13"/>
      <c r="B28" s="10" t="s">
        <v>12</v>
      </c>
      <c r="C28" s="11">
        <v>1.7</v>
      </c>
      <c r="D28" s="12">
        <v>370000</v>
      </c>
      <c r="E28" s="21"/>
      <c r="F28" s="19">
        <f t="shared" si="2"/>
        <v>629000</v>
      </c>
      <c r="G28" s="22"/>
    </row>
    <row r="29" s="1" customFormat="1" ht="60" customHeight="1" spans="1:7">
      <c r="A29" s="14"/>
      <c r="B29" s="10" t="s">
        <v>18</v>
      </c>
      <c r="C29" s="11">
        <v>3.3</v>
      </c>
      <c r="D29" s="12">
        <v>115000</v>
      </c>
      <c r="E29" s="23"/>
      <c r="F29" s="19">
        <f t="shared" si="2"/>
        <v>379500</v>
      </c>
      <c r="G29" s="24"/>
    </row>
    <row r="30" s="1" customFormat="1" ht="150" customHeight="1" spans="1:7">
      <c r="A30" s="9">
        <v>46036</v>
      </c>
      <c r="B30" s="10" t="s">
        <v>13</v>
      </c>
      <c r="C30" s="11">
        <v>4.8</v>
      </c>
      <c r="D30" s="12">
        <v>115000</v>
      </c>
      <c r="E30" s="18"/>
      <c r="F30" s="19">
        <f t="shared" si="2"/>
        <v>552000</v>
      </c>
      <c r="G30" s="20">
        <f>SUM(F30:F31)</f>
        <v>2291000</v>
      </c>
    </row>
    <row r="31" s="1" customFormat="1" ht="150" customHeight="1" spans="1:7">
      <c r="A31" s="14"/>
      <c r="B31" s="10" t="s">
        <v>12</v>
      </c>
      <c r="C31" s="11">
        <v>4.7</v>
      </c>
      <c r="D31" s="12">
        <v>370000</v>
      </c>
      <c r="E31" s="23"/>
      <c r="F31" s="19">
        <f t="shared" ref="F31:F37" si="3">C31*D31</f>
        <v>1739000</v>
      </c>
      <c r="G31" s="24"/>
    </row>
    <row r="32" s="1" customFormat="1" ht="80" customHeight="1" spans="1:7">
      <c r="A32" s="13">
        <v>46037</v>
      </c>
      <c r="B32" s="10" t="s">
        <v>12</v>
      </c>
      <c r="C32" s="11">
        <v>1.7</v>
      </c>
      <c r="D32" s="12">
        <v>370000</v>
      </c>
      <c r="E32" s="21"/>
      <c r="F32" s="19">
        <f t="shared" si="3"/>
        <v>629000</v>
      </c>
      <c r="G32" s="22">
        <f>SUM(F32:F35)</f>
        <v>1630000</v>
      </c>
    </row>
    <row r="33" s="1" customFormat="1" ht="80" customHeight="1" spans="1:7">
      <c r="A33" s="13"/>
      <c r="B33" s="10" t="s">
        <v>18</v>
      </c>
      <c r="C33" s="11">
        <v>2.4</v>
      </c>
      <c r="D33" s="12">
        <v>115000</v>
      </c>
      <c r="E33" s="21"/>
      <c r="F33" s="19">
        <f t="shared" si="3"/>
        <v>276000</v>
      </c>
      <c r="G33" s="22"/>
    </row>
    <row r="34" s="1" customFormat="1" ht="80" customHeight="1" spans="1:7">
      <c r="A34" s="13"/>
      <c r="B34" s="10" t="s">
        <v>17</v>
      </c>
      <c r="C34" s="11">
        <v>3</v>
      </c>
      <c r="D34" s="12">
        <v>185000</v>
      </c>
      <c r="E34" s="21"/>
      <c r="F34" s="19">
        <f t="shared" si="3"/>
        <v>555000</v>
      </c>
      <c r="G34" s="22"/>
    </row>
    <row r="35" s="1" customFormat="1" ht="80" customHeight="1" spans="1:7">
      <c r="A35" s="13"/>
      <c r="B35" s="10" t="s">
        <v>8</v>
      </c>
      <c r="C35" s="11">
        <v>2</v>
      </c>
      <c r="D35" s="12">
        <v>85000</v>
      </c>
      <c r="E35" s="21"/>
      <c r="F35" s="19">
        <f t="shared" si="3"/>
        <v>170000</v>
      </c>
      <c r="G35" s="22"/>
    </row>
    <row r="36" s="1" customFormat="1" ht="100" customHeight="1" spans="1:7">
      <c r="A36" s="9">
        <v>46038</v>
      </c>
      <c r="B36" s="10" t="s">
        <v>13</v>
      </c>
      <c r="C36" s="11">
        <v>5.6</v>
      </c>
      <c r="D36" s="12">
        <v>115000</v>
      </c>
      <c r="E36" s="18"/>
      <c r="F36" s="19">
        <f t="shared" si="3"/>
        <v>644000</v>
      </c>
      <c r="G36" s="20">
        <f>SUM(F36:F38)</f>
        <v>2465000</v>
      </c>
    </row>
    <row r="37" s="1" customFormat="1" ht="100" customHeight="1" spans="1:7">
      <c r="A37" s="13"/>
      <c r="B37" s="10" t="s">
        <v>12</v>
      </c>
      <c r="C37" s="11">
        <v>3.3</v>
      </c>
      <c r="D37" s="12">
        <v>370000</v>
      </c>
      <c r="E37" s="21"/>
      <c r="F37" s="19">
        <f t="shared" si="3"/>
        <v>1221000</v>
      </c>
      <c r="G37" s="22"/>
    </row>
    <row r="38" s="1" customFormat="1" ht="100" customHeight="1" spans="1:7">
      <c r="A38" s="14"/>
      <c r="B38" s="10" t="s">
        <v>10</v>
      </c>
      <c r="C38" s="11">
        <v>10</v>
      </c>
      <c r="D38" s="12">
        <v>60000</v>
      </c>
      <c r="E38" s="23"/>
      <c r="F38" s="19">
        <f t="shared" ref="F38:F63" si="4">SUM(C38*D38)</f>
        <v>600000</v>
      </c>
      <c r="G38" s="24"/>
    </row>
    <row r="39" s="1" customFormat="1" ht="130" customHeight="1" spans="1:7">
      <c r="A39" s="9">
        <v>46039</v>
      </c>
      <c r="B39" s="10" t="s">
        <v>13</v>
      </c>
      <c r="C39" s="11">
        <v>4.4</v>
      </c>
      <c r="D39" s="12">
        <v>115000</v>
      </c>
      <c r="E39" s="18"/>
      <c r="F39" s="19">
        <f t="shared" si="4"/>
        <v>506000</v>
      </c>
      <c r="G39" s="20">
        <f>SUM(F39:F41)</f>
        <v>1811000</v>
      </c>
    </row>
    <row r="40" s="1" customFormat="1" ht="130" customHeight="1" spans="1:7">
      <c r="A40" s="13"/>
      <c r="B40" s="10" t="s">
        <v>11</v>
      </c>
      <c r="C40" s="11">
        <v>5</v>
      </c>
      <c r="D40" s="12">
        <v>150000</v>
      </c>
      <c r="E40" s="21"/>
      <c r="F40" s="19">
        <f t="shared" si="4"/>
        <v>750000</v>
      </c>
      <c r="G40" s="22"/>
    </row>
    <row r="41" s="1" customFormat="1" ht="130" customHeight="1" spans="1:7">
      <c r="A41" s="14"/>
      <c r="B41" s="10" t="s">
        <v>12</v>
      </c>
      <c r="C41" s="11">
        <v>1.5</v>
      </c>
      <c r="D41" s="10">
        <v>370000</v>
      </c>
      <c r="E41" s="23"/>
      <c r="F41" s="19">
        <f t="shared" si="4"/>
        <v>555000</v>
      </c>
      <c r="G41" s="24"/>
    </row>
    <row r="42" s="1" customFormat="1" ht="150" customHeight="1" spans="1:7">
      <c r="A42" s="9">
        <v>46040</v>
      </c>
      <c r="B42" s="10" t="s">
        <v>17</v>
      </c>
      <c r="C42" s="11">
        <v>3</v>
      </c>
      <c r="D42" s="10">
        <v>185000</v>
      </c>
      <c r="E42" s="25"/>
      <c r="F42" s="19">
        <f t="shared" si="4"/>
        <v>555000</v>
      </c>
      <c r="G42" s="26">
        <f>SUM(F42:F43)</f>
        <v>725000</v>
      </c>
    </row>
    <row r="43" s="1" customFormat="1" ht="150" customHeight="1" spans="1:7">
      <c r="A43" s="14"/>
      <c r="B43" s="10" t="s">
        <v>8</v>
      </c>
      <c r="C43" s="11">
        <v>2</v>
      </c>
      <c r="D43" s="10">
        <v>85000</v>
      </c>
      <c r="E43" s="27"/>
      <c r="F43" s="19">
        <f t="shared" si="4"/>
        <v>170000</v>
      </c>
      <c r="G43" s="28"/>
    </row>
    <row r="44" s="1" customFormat="1" ht="80" customHeight="1" spans="1:7">
      <c r="A44" s="9">
        <v>46041</v>
      </c>
      <c r="B44" s="10" t="s">
        <v>17</v>
      </c>
      <c r="C44" s="11">
        <v>5</v>
      </c>
      <c r="D44" s="10">
        <v>185000</v>
      </c>
      <c r="E44" s="25"/>
      <c r="F44" s="19">
        <f t="shared" si="4"/>
        <v>925000</v>
      </c>
      <c r="G44" s="26">
        <f>SUM(F44:F48)</f>
        <v>2993000</v>
      </c>
    </row>
    <row r="45" s="1" customFormat="1" ht="80" customHeight="1" spans="1:7">
      <c r="A45" s="13"/>
      <c r="B45" s="10" t="s">
        <v>8</v>
      </c>
      <c r="C45" s="11">
        <v>2</v>
      </c>
      <c r="D45" s="10">
        <v>85000</v>
      </c>
      <c r="E45" s="29"/>
      <c r="F45" s="19">
        <f t="shared" si="4"/>
        <v>170000</v>
      </c>
      <c r="G45" s="30"/>
    </row>
    <row r="46" s="1" customFormat="1" ht="80" customHeight="1" spans="1:7">
      <c r="A46" s="13"/>
      <c r="B46" s="10" t="s">
        <v>14</v>
      </c>
      <c r="C46" s="11">
        <v>10</v>
      </c>
      <c r="D46" s="10">
        <v>65000</v>
      </c>
      <c r="E46" s="29"/>
      <c r="F46" s="19">
        <f t="shared" si="4"/>
        <v>650000</v>
      </c>
      <c r="G46" s="30"/>
    </row>
    <row r="47" s="1" customFormat="1" ht="80" customHeight="1" spans="1:7">
      <c r="A47" s="13"/>
      <c r="B47" s="10" t="s">
        <v>19</v>
      </c>
      <c r="C47" s="11">
        <v>10</v>
      </c>
      <c r="D47" s="10">
        <v>65000</v>
      </c>
      <c r="E47" s="29"/>
      <c r="F47" s="10">
        <f t="shared" si="4"/>
        <v>650000</v>
      </c>
      <c r="G47" s="30"/>
    </row>
    <row r="48" s="1" customFormat="1" ht="80" customHeight="1" spans="1:7">
      <c r="A48" s="14"/>
      <c r="B48" s="10" t="s">
        <v>18</v>
      </c>
      <c r="C48" s="11">
        <v>5.2</v>
      </c>
      <c r="D48" s="10">
        <v>115000</v>
      </c>
      <c r="E48" s="27"/>
      <c r="F48" s="10">
        <f t="shared" si="4"/>
        <v>598000</v>
      </c>
      <c r="G48" s="28"/>
    </row>
    <row r="49" s="1" customFormat="1" ht="100" customHeight="1" spans="1:7">
      <c r="A49" s="9">
        <v>46044</v>
      </c>
      <c r="B49" s="10" t="s">
        <v>13</v>
      </c>
      <c r="C49" s="11">
        <v>10.8</v>
      </c>
      <c r="D49" s="10">
        <v>115000</v>
      </c>
      <c r="E49" s="25"/>
      <c r="F49" s="10">
        <f t="shared" si="4"/>
        <v>1242000</v>
      </c>
      <c r="G49" s="20">
        <f>SUM(F49:F51)</f>
        <v>2067000</v>
      </c>
    </row>
    <row r="50" s="1" customFormat="1" ht="100" customHeight="1" spans="1:7">
      <c r="A50" s="13"/>
      <c r="B50" s="10" t="s">
        <v>17</v>
      </c>
      <c r="C50" s="11">
        <v>4</v>
      </c>
      <c r="D50" s="10">
        <v>185000</v>
      </c>
      <c r="E50" s="29"/>
      <c r="F50" s="10">
        <f t="shared" si="4"/>
        <v>740000</v>
      </c>
      <c r="G50" s="22"/>
    </row>
    <row r="51" s="1" customFormat="1" ht="100" customHeight="1" spans="1:7">
      <c r="A51" s="14"/>
      <c r="B51" s="10" t="s">
        <v>8</v>
      </c>
      <c r="C51" s="11">
        <v>1</v>
      </c>
      <c r="D51" s="12">
        <v>85000</v>
      </c>
      <c r="E51" s="27"/>
      <c r="F51" s="10">
        <f t="shared" si="4"/>
        <v>85000</v>
      </c>
      <c r="G51" s="31"/>
    </row>
    <row r="52" s="1" customFormat="1" ht="75" customHeight="1" spans="1:7">
      <c r="A52" s="9">
        <v>46047</v>
      </c>
      <c r="B52" s="10" t="s">
        <v>13</v>
      </c>
      <c r="C52" s="11">
        <v>10.5</v>
      </c>
      <c r="D52" s="12">
        <v>115000</v>
      </c>
      <c r="E52" s="25"/>
      <c r="F52" s="10">
        <f t="shared" si="4"/>
        <v>1207500</v>
      </c>
      <c r="G52" s="20">
        <f>SUM(F52:F55)</f>
        <v>3301500</v>
      </c>
    </row>
    <row r="53" s="1" customFormat="1" ht="75" customHeight="1" spans="1:7">
      <c r="A53" s="13"/>
      <c r="B53" s="10" t="s">
        <v>12</v>
      </c>
      <c r="C53" s="11">
        <v>3.2</v>
      </c>
      <c r="D53" s="12">
        <v>370000</v>
      </c>
      <c r="E53" s="29"/>
      <c r="F53" s="10">
        <f t="shared" si="4"/>
        <v>1184000</v>
      </c>
      <c r="G53" s="22"/>
    </row>
    <row r="54" s="1" customFormat="1" ht="75" customHeight="1" spans="1:7">
      <c r="A54" s="13"/>
      <c r="B54" s="10" t="s">
        <v>8</v>
      </c>
      <c r="C54" s="11">
        <v>2</v>
      </c>
      <c r="D54" s="12">
        <v>85000</v>
      </c>
      <c r="E54" s="29"/>
      <c r="F54" s="10">
        <f t="shared" si="4"/>
        <v>170000</v>
      </c>
      <c r="G54" s="22"/>
    </row>
    <row r="55" s="1" customFormat="1" ht="75" customHeight="1" spans="1:8">
      <c r="A55" s="14"/>
      <c r="B55" s="10" t="s">
        <v>17</v>
      </c>
      <c r="C55" s="11">
        <v>4</v>
      </c>
      <c r="D55" s="12">
        <v>185000</v>
      </c>
      <c r="E55" s="27"/>
      <c r="F55" s="10">
        <f t="shared" si="4"/>
        <v>740000</v>
      </c>
      <c r="G55" s="24"/>
      <c r="H55" s="32"/>
    </row>
    <row r="56" s="2" customFormat="1" ht="100" customHeight="1" spans="1:7">
      <c r="A56" s="9">
        <v>46048</v>
      </c>
      <c r="B56" s="10" t="s">
        <v>18</v>
      </c>
      <c r="C56" s="11">
        <v>1.4</v>
      </c>
      <c r="D56" s="12">
        <v>115000</v>
      </c>
      <c r="E56" s="18"/>
      <c r="F56" s="10">
        <f t="shared" si="4"/>
        <v>161000</v>
      </c>
      <c r="G56" s="20">
        <f>SUM(F56:F58)</f>
        <v>1503000</v>
      </c>
    </row>
    <row r="57" s="2" customFormat="1" ht="100" customHeight="1" spans="1:7">
      <c r="A57" s="13"/>
      <c r="B57" s="10" t="s">
        <v>12</v>
      </c>
      <c r="C57" s="11">
        <v>1.6</v>
      </c>
      <c r="D57" s="12">
        <v>370000</v>
      </c>
      <c r="E57" s="21"/>
      <c r="F57" s="10">
        <f t="shared" si="4"/>
        <v>592000</v>
      </c>
      <c r="G57" s="22"/>
    </row>
    <row r="58" s="2" customFormat="1" ht="100" customHeight="1" spans="1:7">
      <c r="A58" s="14"/>
      <c r="B58" s="10" t="s">
        <v>11</v>
      </c>
      <c r="C58" s="11">
        <v>5</v>
      </c>
      <c r="D58" s="12">
        <v>150000</v>
      </c>
      <c r="E58" s="23"/>
      <c r="F58" s="10">
        <f t="shared" si="4"/>
        <v>750000</v>
      </c>
      <c r="G58" s="24"/>
    </row>
    <row r="59" s="2" customFormat="1" ht="60" customHeight="1" spans="1:7">
      <c r="A59" s="9">
        <v>46049</v>
      </c>
      <c r="B59" s="10" t="s">
        <v>14</v>
      </c>
      <c r="C59" s="11">
        <v>10</v>
      </c>
      <c r="D59" s="12">
        <v>65000</v>
      </c>
      <c r="E59" s="33"/>
      <c r="F59" s="10">
        <f t="shared" si="4"/>
        <v>650000</v>
      </c>
      <c r="G59" s="20">
        <f>SUM(F59:F63)</f>
        <v>2021500</v>
      </c>
    </row>
    <row r="60" s="2" customFormat="1" ht="60" customHeight="1" spans="1:7">
      <c r="A60" s="13"/>
      <c r="B60" s="10" t="s">
        <v>15</v>
      </c>
      <c r="C60" s="11">
        <v>5</v>
      </c>
      <c r="D60" s="12">
        <v>65000</v>
      </c>
      <c r="E60" s="34"/>
      <c r="F60" s="10">
        <f t="shared" si="4"/>
        <v>325000</v>
      </c>
      <c r="G60" s="22"/>
    </row>
    <row r="61" s="2" customFormat="1" ht="60" customHeight="1" spans="1:7">
      <c r="A61" s="13"/>
      <c r="B61" s="10" t="s">
        <v>16</v>
      </c>
      <c r="C61" s="11">
        <v>5</v>
      </c>
      <c r="D61" s="12">
        <v>50000</v>
      </c>
      <c r="E61" s="34"/>
      <c r="F61" s="10">
        <f t="shared" si="4"/>
        <v>250000</v>
      </c>
      <c r="G61" s="22"/>
    </row>
    <row r="62" s="2" customFormat="1" ht="60" customHeight="1" spans="1:7">
      <c r="A62" s="13"/>
      <c r="B62" s="10" t="s">
        <v>17</v>
      </c>
      <c r="C62" s="11">
        <v>3</v>
      </c>
      <c r="D62" s="12">
        <v>185000</v>
      </c>
      <c r="E62" s="34"/>
      <c r="F62" s="10">
        <f t="shared" si="4"/>
        <v>555000</v>
      </c>
      <c r="G62" s="22"/>
    </row>
    <row r="63" s="2" customFormat="1" ht="60" customHeight="1" spans="1:7">
      <c r="A63" s="14"/>
      <c r="B63" s="10" t="s">
        <v>18</v>
      </c>
      <c r="C63" s="11">
        <v>2.1</v>
      </c>
      <c r="D63" s="12">
        <v>115000</v>
      </c>
      <c r="E63" s="35"/>
      <c r="F63" s="10">
        <f t="shared" si="4"/>
        <v>241500</v>
      </c>
      <c r="G63" s="24"/>
    </row>
    <row r="64" s="2" customFormat="1" ht="150" customHeight="1" spans="1:7">
      <c r="A64" s="17">
        <v>46053</v>
      </c>
      <c r="B64" s="10" t="s">
        <v>12</v>
      </c>
      <c r="C64" s="11">
        <v>3.9</v>
      </c>
      <c r="D64" s="12">
        <v>370000</v>
      </c>
      <c r="E64" s="36"/>
      <c r="F64" s="19">
        <f>D64*C64</f>
        <v>1443000</v>
      </c>
      <c r="G64" s="37">
        <f>SUM(F64:F65)</f>
        <v>2179000</v>
      </c>
    </row>
    <row r="65" s="2" customFormat="1" ht="150" customHeight="1" spans="1:7">
      <c r="A65" s="38"/>
      <c r="B65" s="10" t="s">
        <v>13</v>
      </c>
      <c r="C65" s="11">
        <v>6.4</v>
      </c>
      <c r="D65" s="12">
        <v>115000</v>
      </c>
      <c r="E65" s="44"/>
      <c r="F65" s="19">
        <f>D65*C65</f>
        <v>736000</v>
      </c>
      <c r="G65" s="45"/>
    </row>
    <row r="66" s="2" customFormat="1" spans="1:7">
      <c r="A66" s="39"/>
      <c r="B66" s="10"/>
      <c r="C66" s="11"/>
      <c r="D66" s="12"/>
      <c r="E66" s="46"/>
      <c r="F66" s="46"/>
      <c r="G66" s="19"/>
    </row>
    <row r="67" s="2" customFormat="1" spans="1:7">
      <c r="A67" s="39"/>
      <c r="B67" s="10"/>
      <c r="C67" s="11"/>
      <c r="D67" s="12"/>
      <c r="E67" s="46"/>
      <c r="F67" s="46"/>
      <c r="G67" s="19"/>
    </row>
    <row r="68" s="2" customFormat="1" spans="1:7">
      <c r="A68" s="39"/>
      <c r="B68" s="10"/>
      <c r="C68" s="11"/>
      <c r="D68" s="12"/>
      <c r="E68" s="46"/>
      <c r="F68" s="46"/>
      <c r="G68" s="19"/>
    </row>
    <row r="69" s="1" customFormat="1" ht="31" customHeight="1" spans="1:8">
      <c r="A69" s="40"/>
      <c r="B69" s="41"/>
      <c r="C69" s="42"/>
      <c r="D69" s="43">
        <f>SUM(G2:G68)</f>
        <v>39288400</v>
      </c>
      <c r="E69" s="43"/>
      <c r="F69" s="43"/>
      <c r="G69" s="43"/>
      <c r="H69" s="32"/>
    </row>
  </sheetData>
  <mergeCells count="52">
    <mergeCell ref="D69:G69"/>
    <mergeCell ref="A2:A5"/>
    <mergeCell ref="A6:A11"/>
    <mergeCell ref="A12:A16"/>
    <mergeCell ref="A17:A20"/>
    <mergeCell ref="A21:A24"/>
    <mergeCell ref="A25:A29"/>
    <mergeCell ref="A30:A31"/>
    <mergeCell ref="A32:A35"/>
    <mergeCell ref="A36:A38"/>
    <mergeCell ref="A39:A41"/>
    <mergeCell ref="A42:A43"/>
    <mergeCell ref="A44:A48"/>
    <mergeCell ref="A49:A51"/>
    <mergeCell ref="A52:A55"/>
    <mergeCell ref="A56:A58"/>
    <mergeCell ref="A59:A63"/>
    <mergeCell ref="A64:A65"/>
    <mergeCell ref="E2:E5"/>
    <mergeCell ref="E6:E11"/>
    <mergeCell ref="E12:E16"/>
    <mergeCell ref="E17:E20"/>
    <mergeCell ref="E21:E24"/>
    <mergeCell ref="E25:E29"/>
    <mergeCell ref="E30:E31"/>
    <mergeCell ref="E32:E35"/>
    <mergeCell ref="E36:E38"/>
    <mergeCell ref="E39:E41"/>
    <mergeCell ref="E42:E43"/>
    <mergeCell ref="E44:E48"/>
    <mergeCell ref="E49:E51"/>
    <mergeCell ref="E52:E55"/>
    <mergeCell ref="E56:E58"/>
    <mergeCell ref="E59:E63"/>
    <mergeCell ref="E64:E65"/>
    <mergeCell ref="G2:G5"/>
    <mergeCell ref="G6:G11"/>
    <mergeCell ref="G12:G16"/>
    <mergeCell ref="G17:G20"/>
    <mergeCell ref="G21:G24"/>
    <mergeCell ref="G25:G29"/>
    <mergeCell ref="G30:G31"/>
    <mergeCell ref="G32:G35"/>
    <mergeCell ref="G36:G38"/>
    <mergeCell ref="G39:G41"/>
    <mergeCell ref="G42:G43"/>
    <mergeCell ref="G44:G48"/>
    <mergeCell ref="G49:G51"/>
    <mergeCell ref="G52:G55"/>
    <mergeCell ref="G56:G58"/>
    <mergeCell ref="G59:G63"/>
    <mergeCell ref="G64:G6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RAFI SEAFOOD (Seafood)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2026-01-31T18:23:24Z</dcterms:created>
  <dcterms:modified xsi:type="dcterms:W3CDTF">2026-01-31T18:23:55Z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A029852ACBAAEB3E1CD87D69BDBE9D62_41</vt:lpwstr>
  </property>
  <property fmtid="{D5CDD505-2E9C-101B-9397-08002B2CF9AE}" pid="3" name="KSOProductBuildVer">
    <vt:lpwstr>1033-12.1.23155.23155</vt:lpwstr>
  </property>
</Properties>
</file>