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020" firstSheet="2"/>
  </bookViews>
  <sheets>
    <sheet name="Petty Cash Andika" sheetId="34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<sst xmlns="http://schemas.openxmlformats.org/spreadsheetml/2006/main" count="185" uniqueCount="143">
  <si>
    <t>Tanggal</t>
  </si>
  <si>
    <t xml:space="preserve">Rincian Transaksi </t>
  </si>
  <si>
    <t>Debit</t>
  </si>
  <si>
    <t>Kredit</t>
  </si>
  <si>
    <t>Saldo</t>
  </si>
  <si>
    <t>Deskripsi</t>
  </si>
  <si>
    <t>Invoice</t>
  </si>
  <si>
    <t>LEGEND :</t>
  </si>
  <si>
    <t>FLOOR</t>
  </si>
  <si>
    <t>BAR</t>
  </si>
  <si>
    <t>KITCHEN</t>
  </si>
  <si>
    <t>SHISHA</t>
  </si>
  <si>
    <t>FROM PETTY CASH BRI</t>
  </si>
  <si>
    <t>TOPPED UP RP. 1.000.000</t>
  </si>
  <si>
    <t>OVO ADMIN FEE</t>
  </si>
  <si>
    <t>ADMIN FEE RP. 1.200</t>
  </si>
  <si>
    <t>BSM PRINTING BALI</t>
  </si>
  <si>
    <t>PRINTIING SALES REPORT FOR FLOOR</t>
  </si>
  <si>
    <t>SINAR MULIA FOTOKOPI</t>
  </si>
  <si>
    <t>PRINT EDIBLE PAPER</t>
  </si>
  <si>
    <t>SARASWATI PRINTING FOTOKOPI</t>
  </si>
  <si>
    <t>PRINT &amp; FOTOCOPY OF SCHEDULE CHANGE REQUEST (CHEF)</t>
  </si>
  <si>
    <t>SAYUR, BUAH DAN SEMBAKO (BUK BUNGA)</t>
  </si>
  <si>
    <t>PURCHASE OF URGENT BAR SUPPLIES</t>
  </si>
  <si>
    <t>TOKO DEMAK BAUT MATERIIAL</t>
  </si>
  <si>
    <t>PURCHASE OF SCREWS TO REPAIR CEILING</t>
  </si>
  <si>
    <t>GRAMEDIA 003 B GALERIA</t>
  </si>
  <si>
    <t>PURCHASE OF WHITE CARTON PAPER</t>
  </si>
  <si>
    <t>BALI STARS PROMOSINDO (BCA)</t>
  </si>
  <si>
    <t>(PRINT NEW BALAGAN STICKER &amp; FLOWER MAINTENANCE INSTRUCTIONS) + ADMIN FEE RP. 2500</t>
  </si>
  <si>
    <t>(PRINT STICKER "PLEASE BE CAREFUL") + ADMIN FEE RP. 2500</t>
  </si>
  <si>
    <t>ANNA FLORIST</t>
  </si>
  <si>
    <t>PURCHASE FLOOR FLOWER</t>
  </si>
  <si>
    <t>PEPITO EXPRESS PECATU</t>
  </si>
  <si>
    <t>PURCHASE PUFF PASTRY</t>
  </si>
  <si>
    <t>TOKO BUAH PUSPITA</t>
  </si>
  <si>
    <t>PURCHASE ROYAL NZ APPLE</t>
  </si>
  <si>
    <t>&lt;&lt;&lt;&lt;&lt;&lt;&lt;</t>
  </si>
  <si>
    <t>BALANCE WHEN PROPOSING TOP UP</t>
  </si>
  <si>
    <t>XJAU - MR.D.I.Y RUKO JIMB</t>
  </si>
  <si>
    <t>PURCHASE TORCH REFILL</t>
  </si>
  <si>
    <t>KADEK ANDIKA PUTRA (BCA) + ADMIN FEE RP 2.500</t>
  </si>
  <si>
    <t>REIMBURSE PURCHASE OF JOLLY TIME POPCORN USING PERSONAL CASH MONEY Rp 17.200</t>
  </si>
  <si>
    <t>REIMBURSE BALINESE OFFERING PURCHASE USING MY PERSONAL CASH MONEY Rp. 10.000</t>
  </si>
  <si>
    <t>REIMBURSE BALINESE COOKIES PURCHASE USING MY PERSONAL CASH MONEY Rp. 31.000</t>
  </si>
  <si>
    <t>TOP UP BY LEMESY RP. 1.000.000</t>
  </si>
  <si>
    <t>PRINTING ART LABEL FOR PAINTING NOVEMBER 2025 - JANUARY 2026</t>
  </si>
  <si>
    <t>FRESHINDO TUKAD YEH AYA</t>
  </si>
  <si>
    <t>PURCHASING TORCH REFILL (GAS LIGHTER 84 G</t>
  </si>
  <si>
    <t>TRANSFER TO NI LUH MULIA DEWI (BCA). MULIA JAYA</t>
  </si>
  <si>
    <t>PAYING BILL OF MULIA JAYA (BAR)</t>
  </si>
  <si>
    <t>CM ULUWATU</t>
  </si>
  <si>
    <t>PURCHASE URGENT TKW BOX L FOR KITCHEN</t>
  </si>
  <si>
    <t>PT OLMEC INDUSTRIES INDONESIAN (BNI)</t>
  </si>
  <si>
    <t>PURCHASING NACHOS</t>
  </si>
  <si>
    <t>TRIA GARDEN HO</t>
  </si>
  <si>
    <t>PURCHASING INSECTICIDE</t>
  </si>
  <si>
    <t>BAR ESSENTIALS ULUWATU</t>
  </si>
  <si>
    <t>PURCHASING BAMBOO COCTAIL PICK (BAR)</t>
  </si>
  <si>
    <t>MR.D.I.Y RK JIMBARAN</t>
  </si>
  <si>
    <t>PURCHASING DOUBLE TAPE (FLOOR)</t>
  </si>
  <si>
    <t>ARTHAYASA PHOTO HO</t>
  </si>
  <si>
    <t>PURCHASING 2 SPIDOL (MARKER) FOR KITCHEN AND FLOOR</t>
  </si>
  <si>
    <t>FROM PETTY CASH BCA</t>
  </si>
  <si>
    <t>ADMIN FEE RP. 1.000</t>
  </si>
  <si>
    <t>KEMFOOD BALI</t>
  </si>
  <si>
    <t>PURCHASING SALAMI (KITCHEN)</t>
  </si>
  <si>
    <t>BUNGA OVO NABUNG (REWARDS)</t>
  </si>
  <si>
    <t>RECEIVED INTEREST FROM OVO SAVINGS</t>
  </si>
  <si>
    <t>THE CHAI</t>
  </si>
  <si>
    <t>PURCHASE CHAMOMILE TEA</t>
  </si>
  <si>
    <t>MAX STAPLES 10</t>
  </si>
  <si>
    <t>NIRMALA BALANGAN</t>
  </si>
  <si>
    <t>BAYGON FOR BAR TO KILL INSECTS</t>
  </si>
  <si>
    <t>BUMDES</t>
  </si>
  <si>
    <t>PUCHASE GREEN MUSTARD, CUCUMBER, ORANGE</t>
  </si>
  <si>
    <t>DEWATA FRESH FRUIT</t>
  </si>
  <si>
    <t>PURCHASE MANGO</t>
  </si>
  <si>
    <t>IMPORTED LEMONk FOR BAR</t>
  </si>
  <si>
    <t>BALIARTSUPPLIESJIMBARAN</t>
  </si>
  <si>
    <t>PURCHASE PAINTS FOR ART</t>
  </si>
  <si>
    <t>TOPPED UP RP. 3.000.000</t>
  </si>
  <si>
    <t>TRANSFER KE LUH DINA ANGGRA WAHY</t>
  </si>
  <si>
    <t>MANDIRI TRANSFER FOR FLOOR TO BUYBALINESE OFFERING UTILITIES ADMIN FEE RP. 2.500</t>
  </si>
  <si>
    <t>SARANA CIPTA AGRO 1</t>
  </si>
  <si>
    <t>PURCHASING PLANT FERTILIZER</t>
  </si>
  <si>
    <t>TRANSFER KE BALI STARS CV</t>
  </si>
  <si>
    <t>PRINTING 10 SHEET OF VINYL STICKER</t>
  </si>
  <si>
    <t>PURCHASE 12 PLASTIC MAP, 2 SHEET PROTECTOR</t>
  </si>
  <si>
    <t>PURCHASE 2 GLASS, LED STRIPE, BATTERY FOR CHRISTMAS</t>
  </si>
  <si>
    <t>THE CHAI ULUWATU</t>
  </si>
  <si>
    <t>PURCHASE DA HONG PAO "ROU GUI"</t>
  </si>
  <si>
    <t>TRANSFER KE NI KOMANG DIAH LESTA</t>
  </si>
  <si>
    <t>REIMBURSE CANANG (BALINESE OFFERING) FOR FLOOR + ADMIN FEE RP 2.500</t>
  </si>
  <si>
    <t>PURCHASE FLOWERS FOR FLOOR</t>
  </si>
  <si>
    <t>TRANSFER KE KADEK ANDIKA PUTRA</t>
  </si>
  <si>
    <t>REIMBURSEMENT OF PRINTING 23 SHEETS OF FRANCHISE AGREEMENT PAPER FOR QUIZ USING PERSONAL MONEY</t>
  </si>
  <si>
    <t>PURCHASE OF 2 DOUBLE TAPE, 1 BIG TRANSPARANT TAPE, 1 PACKAGE OF SMALL TAPE</t>
  </si>
  <si>
    <t>PURCHASE PHONE CHARGER FOR FLOOR</t>
  </si>
  <si>
    <t>TOKO KARYA NIRMALA</t>
  </si>
  <si>
    <t>PURCHASING PAINTS FOR CINEMA AND FLOOR CEILING</t>
  </si>
  <si>
    <t>PURCHASE 3G ADAPTER SWITCH</t>
  </si>
  <si>
    <t>DAPUR PRIMA</t>
  </si>
  <si>
    <t>PURCHASE OF TRASH CONTAINER</t>
  </si>
  <si>
    <t>TRANSFER KE BAYU RAHADIAN P</t>
  </si>
  <si>
    <t>REIMBURSE PURCHASE OF 2 BAR KNIFE TO PAK BAYU BAR MANAGER</t>
  </si>
  <si>
    <t>BANK BRI</t>
  </si>
  <si>
    <t>TOPPED UP RP. 1.500.000</t>
  </si>
  <si>
    <t>OVO</t>
  </si>
  <si>
    <t>TRANSFER KE IRINA TERESHCHENKO</t>
  </si>
  <si>
    <t>PAYMENT TO IRINA BY OVO TRANSFER</t>
  </si>
  <si>
    <t>BANK BCA</t>
  </si>
  <si>
    <t>MOVING CASH RECEIVED FOR IRINA TO OVO ACCOUNT</t>
  </si>
  <si>
    <t>SHEENA CELL-HO</t>
  </si>
  <si>
    <t>PURCHASING 4 NAPKIN POLISH FOR BAR</t>
  </si>
  <si>
    <t>TRANSFER KE MUHAMMAD KOMARUDIN</t>
  </si>
  <si>
    <t>PURCHASING DAIRY FRESH MILK FOR KITCHEN</t>
  </si>
  <si>
    <t>TRANSFER KE GERALDO ANDERSON</t>
  </si>
  <si>
    <t>REIMBURSE SHISHA PURCHASE OF 5 BRUSH</t>
  </si>
  <si>
    <t>PURCHASING BROOM FOR KITCHEN</t>
  </si>
  <si>
    <t>REIMBURSING PURCHASE OF GYSUM (4), HOLO 0.25X2X4 (2), CORNICE (5KG), GYSUM TAPE (1). OVO GOT PROBLEM AT THE TIME SO I HAVE TO USE BCA FOR PAYMENT</t>
  </si>
  <si>
    <t>PURCHASE SHEET PROTECTOR AND BIG CLIP TILE MAP BLUE AND BLACK COLOR FOR CHEF</t>
  </si>
  <si>
    <t>TIARA DEWATA SOPUTAN</t>
  </si>
  <si>
    <t>PURCHASE  5 PACKS OF JOLLY TIME BIG CHEEZ POPCORN FOR KITCHEN</t>
  </si>
  <si>
    <t>PURCHASE 1 BOX OF STAPLES REFILL FOR FLOOR</t>
  </si>
  <si>
    <t>PURCHASING NAPKIN FOR FLOOR</t>
  </si>
  <si>
    <t>PENNA MART II MBL</t>
  </si>
  <si>
    <t>PURCHASING RAMI THREAD</t>
  </si>
  <si>
    <t>K</t>
  </si>
  <si>
    <t>VAEKA NUROHMI</t>
  </si>
  <si>
    <t>PURCHASING FRESH MILK FOR KITCHEN</t>
  </si>
  <si>
    <t>TRANSFER KE SDRI CINDY FITRIA CAHYANI</t>
  </si>
  <si>
    <t>REIMBURSING FLOOR PURCHASE OF NATURAL RAFFIA AT D.I.Y TO CINDY</t>
  </si>
  <si>
    <t>PURCHASING 2 KG OF PAINT 1872 AND 1 AC HOSE PLASTER</t>
  </si>
  <si>
    <t>PURCHASE EXTRA 3KG CORNISE FOR CEILLING REPARATION</t>
  </si>
  <si>
    <t>TRANSFER KE I PUTU PRAM ADHIPUTRA WA</t>
  </si>
  <si>
    <t>PURCHASE RAJAWALI GLUE FOR CEILLING AND 1 KG OF CEMENT + ADMIN FEE</t>
  </si>
  <si>
    <t>TRANSFER KE IKSAN SAFRUDI</t>
  </si>
  <si>
    <t>PAYMENT FOR HANDYMAN FOR REPAIRING THE CEILLING</t>
  </si>
  <si>
    <t>REIMBURSE CANANG (BALINESE OFFERING) FOR FLOOR (DINA) + ADMIN FEE RP 2.500</t>
  </si>
  <si>
    <t>REIMBURSE PURCHASE OF ABISEKA FRESH MILK TO ANDIKA PURCHASING</t>
  </si>
  <si>
    <t>REIMBURSE PURCHASE OF THE CHAI CHAMOMILE TEA 210 GRAMS TO ANDIKA PURCHASING</t>
  </si>
  <si>
    <t>PRINTING NEW YEAR BANNER ON BALISTARS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</si>
</sst>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176" formatCode="_ * #,##0.00_ ;_ * \-#,##0.00_ ;_ * &quot;-&quot;??_ ;_ @_ "/>
    <numFmt numFmtId="177" formatCode="_(&quot;$&quot;* #,##0.00_);_(&quot;$&quot;* \(#,##0.00\);_(&quot;$&quot;* &quot;-&quot;??_);_(@_)"/>
    <numFmt numFmtId="178" formatCode="_ * #,##0_ ;_ * \-#,##0_ ;_ * &quot;-&quot;_ ;_ @_ "/>
    <numFmt numFmtId="179" formatCode="_(&quot;$&quot;* #,##0_);_(&quot;$&quot;* \(#,##0\);_(&quot;$&quot;* &quot;-&quot;_);_(@_)"/>
    <numFmt numFmtId="180" formatCode="_-* #,##0_-;\-* #,##0_-;_-* &quot;-&quot;_-;_-@"/>
    <numFmt numFmtId="181" formatCode="_(* #,##0.00_);_(* \(#,##0.00\);_(* &quot;-&quot;??_);_(@_)"/>
    <numFmt numFmtId="182" formatCode="dd\-mmm\-yy"/>
  </numFmts>
  <fonts count="26">
    <font>
      <sz val="11"/>
      <color theme="1"/>
      <name val="Calibri"/>
      <charset val="134"/>
      <scheme val="minor"/>
    </font>
    <font>
      <b/>
      <sz val="12"/>
      <color rgb="FF000000"/>
      <name val="Sansserif"/>
      <charset val="134"/>
    </font>
    <font>
      <sz val="10"/>
      <color rgb="FF000000"/>
      <name val="Sansserif"/>
      <charset val="134"/>
    </font>
    <font>
      <sz val="11"/>
      <color theme="1"/>
      <name val="Calibri"/>
      <charset val="134"/>
    </font>
    <font>
      <sz val="10"/>
      <color rgb="FF000000"/>
      <name val="Calibri"/>
      <charset val="134"/>
    </font>
    <font>
      <sz val="10"/>
      <color rgb="FF000000"/>
      <name val="Arial"/>
      <charset val="134"/>
    </font>
    <font>
      <b/>
      <sz val="10"/>
      <color rgb="FF000000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99CCFF"/>
        <bgColor indexed="64"/>
      </patternFill>
    </fill>
    <fill>
      <patternFill patternType="solid">
        <fgColor rgb="FF99CCFF"/>
        <bgColor rgb="FF99CCFF"/>
      </patternFill>
    </fill>
    <fill>
      <patternFill patternType="solid">
        <fgColor rgb="FFFFFFFF"/>
        <bgColor rgb="FFFFFFFF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3">
    <border>
      <left/>
      <right/>
      <top/>
      <bottom/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rgb="FF000000"/>
      </top>
      <bottom/>
      <diagonal/>
    </border>
    <border>
      <left style="thin">
        <color rgb="FF000000"/>
      </left>
      <right style="thin">
        <color auto="1"/>
      </right>
      <top/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11" borderId="15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16" applyNumberFormat="0" applyFill="0" applyAlignment="0" applyProtection="0">
      <alignment vertical="center"/>
    </xf>
    <xf numFmtId="0" fontId="13" fillId="0" borderId="16" applyNumberFormat="0" applyFill="0" applyAlignment="0" applyProtection="0">
      <alignment vertical="center"/>
    </xf>
    <xf numFmtId="0" fontId="14" fillId="0" borderId="17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2" borderId="18" applyNumberFormat="0" applyAlignment="0" applyProtection="0">
      <alignment vertical="center"/>
    </xf>
    <xf numFmtId="0" fontId="16" fillId="13" borderId="19" applyNumberFormat="0" applyAlignment="0" applyProtection="0">
      <alignment vertical="center"/>
    </xf>
    <xf numFmtId="0" fontId="17" fillId="13" borderId="18" applyNumberFormat="0" applyAlignment="0" applyProtection="0">
      <alignment vertical="center"/>
    </xf>
    <xf numFmtId="0" fontId="18" fillId="14" borderId="20" applyNumberFormat="0" applyAlignment="0" applyProtection="0">
      <alignment vertical="center"/>
    </xf>
    <xf numFmtId="0" fontId="19" fillId="0" borderId="21" applyNumberFormat="0" applyFill="0" applyAlignment="0" applyProtection="0">
      <alignment vertical="center"/>
    </xf>
    <xf numFmtId="0" fontId="20" fillId="0" borderId="22" applyNumberFormat="0" applyFill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5" fillId="39" borderId="0" applyNumberFormat="0" applyBorder="0" applyAlignment="0" applyProtection="0">
      <alignment vertical="center"/>
    </xf>
    <xf numFmtId="0" fontId="24" fillId="40" borderId="0" applyNumberFormat="0" applyBorder="0" applyAlignment="0" applyProtection="0">
      <alignment vertical="center"/>
    </xf>
  </cellStyleXfs>
  <cellXfs count="72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/>
    </xf>
    <xf numFmtId="180" fontId="1" fillId="2" borderId="1" xfId="0" applyNumberFormat="1" applyFont="1" applyFill="1" applyBorder="1">
      <alignment vertical="center"/>
    </xf>
    <xf numFmtId="0" fontId="1" fillId="3" borderId="2" xfId="0" applyFont="1" applyFill="1" applyBorder="1" applyAlignment="1">
      <alignment horizontal="center" vertical="center" wrapText="1"/>
    </xf>
    <xf numFmtId="181" fontId="1" fillId="3" borderId="2" xfId="0" applyNumberFormat="1" applyFont="1" applyFill="1" applyBorder="1" applyAlignment="1">
      <alignment horizontal="center" vertical="center" wrapText="1"/>
    </xf>
    <xf numFmtId="182" fontId="2" fillId="0" borderId="3" xfId="0" applyNumberFormat="1" applyFont="1" applyBorder="1" applyAlignment="1">
      <alignment horizontal="center" vertical="center" wrapText="1"/>
    </xf>
    <xf numFmtId="0" fontId="2" fillId="0" borderId="2" xfId="0" applyFont="1" applyBorder="1" applyAlignment="1">
      <alignment horizontal="left" vertical="center" wrapText="1"/>
    </xf>
    <xf numFmtId="181" fontId="2" fillId="0" borderId="2" xfId="0" applyNumberFormat="1" applyFont="1" applyBorder="1" applyAlignment="1">
      <alignment horizontal="right" vertical="center" wrapText="1"/>
    </xf>
    <xf numFmtId="181" fontId="2" fillId="0" borderId="2" xfId="0" applyNumberFormat="1" applyFont="1" applyFill="1" applyBorder="1" applyAlignment="1">
      <alignment horizontal="right" vertical="center" wrapText="1"/>
    </xf>
    <xf numFmtId="0" fontId="2" fillId="0" borderId="4" xfId="0" applyFont="1" applyBorder="1" applyAlignment="1">
      <alignment horizontal="left" vertical="center" wrapText="1"/>
    </xf>
    <xf numFmtId="4" fontId="3" fillId="0" borderId="0" xfId="0" applyNumberFormat="1" applyFont="1">
      <alignment vertical="center"/>
    </xf>
    <xf numFmtId="182" fontId="2" fillId="0" borderId="4" xfId="0" applyNumberFormat="1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181" fontId="2" fillId="0" borderId="5" xfId="0" applyNumberFormat="1" applyFont="1" applyBorder="1" applyAlignment="1">
      <alignment horizontal="center" vertical="center" wrapText="1"/>
    </xf>
    <xf numFmtId="181" fontId="2" fillId="0" borderId="5" xfId="0" applyNumberFormat="1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181" fontId="2" fillId="0" borderId="4" xfId="0" applyNumberFormat="1" applyFont="1" applyBorder="1" applyAlignment="1">
      <alignment horizontal="center" vertical="center" wrapText="1"/>
    </xf>
    <xf numFmtId="181" fontId="2" fillId="0" borderId="4" xfId="0" applyNumberFormat="1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181" fontId="2" fillId="0" borderId="3" xfId="0" applyNumberFormat="1" applyFont="1" applyBorder="1" applyAlignment="1">
      <alignment horizontal="center" vertical="center" wrapText="1"/>
    </xf>
    <xf numFmtId="181" fontId="2" fillId="0" borderId="3" xfId="0" applyNumberFormat="1" applyFont="1" applyFill="1" applyBorder="1" applyAlignment="1">
      <alignment horizontal="center" vertical="center" wrapText="1"/>
    </xf>
    <xf numFmtId="182" fontId="2" fillId="0" borderId="2" xfId="0" applyNumberFormat="1" applyFont="1" applyBorder="1" applyAlignment="1">
      <alignment horizontal="center" vertical="center" wrapText="1"/>
    </xf>
    <xf numFmtId="0" fontId="2" fillId="0" borderId="5" xfId="0" applyFont="1" applyBorder="1" applyAlignment="1">
      <alignment horizontal="left" vertical="center" wrapText="1"/>
    </xf>
    <xf numFmtId="181" fontId="2" fillId="0" borderId="5" xfId="0" applyNumberFormat="1" applyFont="1" applyBorder="1" applyAlignment="1">
      <alignment horizontal="right" vertical="center" wrapText="1"/>
    </xf>
    <xf numFmtId="0" fontId="2" fillId="0" borderId="6" xfId="0" applyFont="1" applyBorder="1" applyAlignment="1">
      <alignment horizontal="left" vertical="center" wrapText="1"/>
    </xf>
    <xf numFmtId="181" fontId="2" fillId="0" borderId="7" xfId="0" applyNumberFormat="1" applyFont="1" applyBorder="1" applyAlignment="1">
      <alignment horizontal="right" vertical="center" wrapText="1"/>
    </xf>
    <xf numFmtId="181" fontId="1" fillId="3" borderId="2" xfId="0" applyNumberFormat="1" applyFont="1" applyFill="1" applyBorder="1" applyAlignment="1">
      <alignment vertical="center"/>
    </xf>
    <xf numFmtId="0" fontId="4" fillId="0" borderId="0" xfId="0" applyFont="1">
      <alignment vertical="center"/>
    </xf>
    <xf numFmtId="181" fontId="2" fillId="4" borderId="2" xfId="0" applyNumberFormat="1" applyFont="1" applyFill="1" applyBorder="1" applyAlignment="1">
      <alignment horizontal="right" vertical="center" wrapText="1"/>
    </xf>
    <xf numFmtId="181" fontId="2" fillId="0" borderId="8" xfId="0" applyNumberFormat="1" applyFont="1" applyBorder="1" applyAlignment="1">
      <alignment vertical="center" wrapText="1"/>
    </xf>
    <xf numFmtId="0" fontId="2" fillId="0" borderId="9" xfId="0" applyFont="1" applyBorder="1" applyAlignment="1">
      <alignment horizontal="center" vertical="center"/>
    </xf>
    <xf numFmtId="0" fontId="5" fillId="0" borderId="0" xfId="0" applyFont="1">
      <alignment vertical="center"/>
    </xf>
    <xf numFmtId="0" fontId="2" fillId="0" borderId="10" xfId="0" applyFont="1" applyBorder="1" applyAlignment="1">
      <alignment horizontal="center" vertical="center"/>
    </xf>
    <xf numFmtId="181" fontId="2" fillId="5" borderId="8" xfId="0" applyNumberFormat="1" applyFont="1" applyFill="1" applyBorder="1" applyAlignment="1">
      <alignment vertical="center" wrapText="1"/>
    </xf>
    <xf numFmtId="0" fontId="2" fillId="0" borderId="5" xfId="0" applyFont="1" applyBorder="1" applyAlignment="1">
      <alignment vertical="center"/>
    </xf>
    <xf numFmtId="181" fontId="2" fillId="6" borderId="8" xfId="0" applyNumberFormat="1" applyFont="1" applyFill="1" applyBorder="1" applyAlignment="1">
      <alignment vertical="center" wrapText="1"/>
    </xf>
    <xf numFmtId="181" fontId="2" fillId="0" borderId="3" xfId="0" applyNumberFormat="1" applyFont="1" applyBorder="1" applyAlignment="1">
      <alignment vertical="center"/>
    </xf>
    <xf numFmtId="0" fontId="2" fillId="0" borderId="11" xfId="0" applyFont="1" applyBorder="1" applyAlignment="1">
      <alignment vertical="center"/>
    </xf>
    <xf numFmtId="181" fontId="2" fillId="7" borderId="8" xfId="0" applyNumberFormat="1" applyFont="1" applyFill="1" applyBorder="1" applyAlignment="1">
      <alignment vertical="center" wrapText="1"/>
    </xf>
    <xf numFmtId="0" fontId="2" fillId="0" borderId="12" xfId="0" applyNumberFormat="1" applyFont="1" applyBorder="1" applyAlignment="1">
      <alignment vertical="center"/>
    </xf>
    <xf numFmtId="181" fontId="2" fillId="4" borderId="4" xfId="0" applyNumberFormat="1" applyFont="1" applyFill="1" applyBorder="1" applyAlignment="1">
      <alignment horizontal="center" vertical="center" wrapText="1"/>
    </xf>
    <xf numFmtId="0" fontId="2" fillId="0" borderId="3" xfId="0" applyNumberFormat="1" applyFont="1" applyBorder="1" applyAlignment="1">
      <alignment vertical="center"/>
    </xf>
    <xf numFmtId="181" fontId="2" fillId="4" borderId="3" xfId="0" applyNumberFormat="1" applyFont="1" applyFill="1" applyBorder="1" applyAlignment="1">
      <alignment horizontal="center" vertical="center" wrapText="1"/>
    </xf>
    <xf numFmtId="0" fontId="2" fillId="0" borderId="6" xfId="0" applyNumberFormat="1" applyFont="1" applyBorder="1" applyAlignment="1">
      <alignment horizontal="center" vertical="center"/>
    </xf>
    <xf numFmtId="181" fontId="2" fillId="0" borderId="6" xfId="0" applyNumberFormat="1" applyFont="1" applyBorder="1" applyAlignment="1">
      <alignment horizontal="center" vertical="center"/>
    </xf>
    <xf numFmtId="0" fontId="2" fillId="0" borderId="6" xfId="0" applyNumberFormat="1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5" fillId="0" borderId="11" xfId="0" applyFont="1" applyBorder="1" applyAlignment="1">
      <alignment vertical="center" wrapText="1"/>
    </xf>
    <xf numFmtId="0" fontId="5" fillId="0" borderId="0" xfId="0" applyNumberFormat="1" applyFont="1">
      <alignment vertical="center"/>
    </xf>
    <xf numFmtId="181" fontId="2" fillId="6" borderId="8" xfId="0" applyNumberFormat="1" applyFont="1" applyFill="1" applyBorder="1" applyAlignment="1">
      <alignment horizontal="left" vertical="center" wrapText="1"/>
    </xf>
    <xf numFmtId="0" fontId="5" fillId="5" borderId="7" xfId="0" applyFont="1" applyFill="1" applyBorder="1" applyAlignment="1">
      <alignment vertical="center" wrapText="1"/>
    </xf>
    <xf numFmtId="0" fontId="5" fillId="0" borderId="7" xfId="0" applyNumberFormat="1" applyFont="1" applyBorder="1">
      <alignment vertical="center"/>
    </xf>
    <xf numFmtId="181" fontId="5" fillId="0" borderId="0" xfId="0" applyNumberFormat="1" applyFont="1">
      <alignment vertical="center"/>
    </xf>
    <xf numFmtId="181" fontId="2" fillId="7" borderId="8" xfId="0" applyNumberFormat="1" applyFont="1" applyFill="1" applyBorder="1" applyAlignment="1">
      <alignment horizontal="left" vertical="center" wrapText="1"/>
    </xf>
    <xf numFmtId="0" fontId="5" fillId="0" borderId="13" xfId="0" applyNumberFormat="1" applyFont="1" applyBorder="1" applyAlignment="1">
      <alignment horizontal="center" vertical="center"/>
    </xf>
    <xf numFmtId="180" fontId="5" fillId="0" borderId="14" xfId="0" applyNumberFormat="1" applyFont="1" applyBorder="1" applyAlignment="1">
      <alignment horizontal="center" vertical="center"/>
    </xf>
    <xf numFmtId="0" fontId="5" fillId="7" borderId="7" xfId="0" applyFont="1" applyFill="1" applyBorder="1" applyAlignment="1">
      <alignment vertical="center" wrapText="1"/>
    </xf>
    <xf numFmtId="0" fontId="5" fillId="8" borderId="7" xfId="0" applyFont="1" applyFill="1" applyBorder="1" applyAlignment="1">
      <alignment vertical="center" wrapText="1"/>
    </xf>
    <xf numFmtId="0" fontId="5" fillId="9" borderId="7" xfId="0" applyFont="1" applyFill="1" applyBorder="1" applyAlignment="1">
      <alignment vertical="center" wrapText="1"/>
    </xf>
    <xf numFmtId="0" fontId="5" fillId="0" borderId="7" xfId="0" applyFont="1" applyFill="1" applyBorder="1" applyAlignment="1">
      <alignment vertical="center" wrapText="1"/>
    </xf>
    <xf numFmtId="0" fontId="6" fillId="0" borderId="7" xfId="0" applyFont="1" applyFill="1" applyBorder="1" applyAlignment="1">
      <alignment horizontal="center" vertical="center"/>
    </xf>
    <xf numFmtId="0" fontId="6" fillId="5" borderId="7" xfId="0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4" fillId="8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2" fillId="10" borderId="6" xfId="0" applyFont="1" applyFill="1" applyBorder="1" applyAlignment="1">
      <alignment horizontal="left" vertical="center" wrapText="1"/>
    </xf>
    <xf numFmtId="0" fontId="5" fillId="6" borderId="7" xfId="0" applyFont="1" applyFill="1" applyBorder="1" applyAlignment="1">
      <alignment vertical="center" wrapText="1"/>
    </xf>
    <xf numFmtId="0" fontId="5" fillId="0" borderId="14" xfId="0" applyNumberFormat="1" applyFont="1" applyBorder="1" applyAlignment="1">
      <alignment horizontal="center" vertical="center"/>
    </xf>
    <xf numFmtId="0" fontId="5" fillId="0" borderId="7" xfId="0" applyFont="1" applyBorder="1" applyAlignment="1">
      <alignment vertical="center" wrapText="1"/>
    </xf>
    <xf numFmtId="180" fontId="5" fillId="0" borderId="7" xfId="0" applyNumberFormat="1" applyFont="1" applyBorder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F8E57F"/>
      <color rgb="0099CC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9" Type="http://schemas.openxmlformats.org/officeDocument/2006/relationships/image" Target="../media/image9.jpeg"/><Relationship Id="rId8" Type="http://schemas.openxmlformats.org/officeDocument/2006/relationships/image" Target="../media/image8.jpeg"/><Relationship Id="rId79" Type="http://schemas.openxmlformats.org/officeDocument/2006/relationships/image" Target="../media/image79.jpeg"/><Relationship Id="rId78" Type="http://schemas.openxmlformats.org/officeDocument/2006/relationships/image" Target="../media/image78.jpeg"/><Relationship Id="rId77" Type="http://schemas.openxmlformats.org/officeDocument/2006/relationships/image" Target="../media/image77.jpeg"/><Relationship Id="rId76" Type="http://schemas.openxmlformats.org/officeDocument/2006/relationships/image" Target="../media/image76.jpeg"/><Relationship Id="rId75" Type="http://schemas.openxmlformats.org/officeDocument/2006/relationships/image" Target="../media/image75.jpeg"/><Relationship Id="rId74" Type="http://schemas.openxmlformats.org/officeDocument/2006/relationships/image" Target="../media/image74.jpeg"/><Relationship Id="rId73" Type="http://schemas.openxmlformats.org/officeDocument/2006/relationships/image" Target="../media/image73.jpeg"/><Relationship Id="rId72" Type="http://schemas.openxmlformats.org/officeDocument/2006/relationships/image" Target="../media/image72.jpeg"/><Relationship Id="rId71" Type="http://schemas.openxmlformats.org/officeDocument/2006/relationships/image" Target="../media/image71.jpeg"/><Relationship Id="rId70" Type="http://schemas.openxmlformats.org/officeDocument/2006/relationships/image" Target="../media/image70.jpeg"/><Relationship Id="rId7" Type="http://schemas.openxmlformats.org/officeDocument/2006/relationships/image" Target="../media/image7.jpeg"/><Relationship Id="rId69" Type="http://schemas.openxmlformats.org/officeDocument/2006/relationships/image" Target="../media/image69.jpeg"/><Relationship Id="rId68" Type="http://schemas.openxmlformats.org/officeDocument/2006/relationships/image" Target="../media/image68.jpeg"/><Relationship Id="rId67" Type="http://schemas.openxmlformats.org/officeDocument/2006/relationships/image" Target="../media/image67.jpeg"/><Relationship Id="rId66" Type="http://schemas.openxmlformats.org/officeDocument/2006/relationships/image" Target="../media/image66.jpeg"/><Relationship Id="rId65" Type="http://schemas.openxmlformats.org/officeDocument/2006/relationships/image" Target="../media/image65.jpeg"/><Relationship Id="rId64" Type="http://schemas.openxmlformats.org/officeDocument/2006/relationships/image" Target="../media/image64.jpeg"/><Relationship Id="rId63" Type="http://schemas.openxmlformats.org/officeDocument/2006/relationships/image" Target="../media/image63.jpeg"/><Relationship Id="rId62" Type="http://schemas.openxmlformats.org/officeDocument/2006/relationships/image" Target="../media/image62.jpeg"/><Relationship Id="rId61" Type="http://schemas.openxmlformats.org/officeDocument/2006/relationships/image" Target="../media/image61.jpeg"/><Relationship Id="rId60" Type="http://schemas.openxmlformats.org/officeDocument/2006/relationships/image" Target="../media/image60.jpeg"/><Relationship Id="rId6" Type="http://schemas.openxmlformats.org/officeDocument/2006/relationships/image" Target="../media/image6.jpeg"/><Relationship Id="rId59" Type="http://schemas.openxmlformats.org/officeDocument/2006/relationships/image" Target="../media/image59.jpeg"/><Relationship Id="rId58" Type="http://schemas.openxmlformats.org/officeDocument/2006/relationships/image" Target="../media/image58.jpeg"/><Relationship Id="rId57" Type="http://schemas.openxmlformats.org/officeDocument/2006/relationships/image" Target="../media/image57.jpeg"/><Relationship Id="rId56" Type="http://schemas.openxmlformats.org/officeDocument/2006/relationships/image" Target="../media/image56.jpeg"/><Relationship Id="rId55" Type="http://schemas.openxmlformats.org/officeDocument/2006/relationships/image" Target="../media/image55.jpeg"/><Relationship Id="rId54" Type="http://schemas.openxmlformats.org/officeDocument/2006/relationships/image" Target="../media/image54.jpeg"/><Relationship Id="rId53" Type="http://schemas.openxmlformats.org/officeDocument/2006/relationships/image" Target="../media/image53.jpeg"/><Relationship Id="rId52" Type="http://schemas.openxmlformats.org/officeDocument/2006/relationships/image" Target="../media/image52.jpeg"/><Relationship Id="rId51" Type="http://schemas.openxmlformats.org/officeDocument/2006/relationships/image" Target="../media/image51.jpeg"/><Relationship Id="rId50" Type="http://schemas.openxmlformats.org/officeDocument/2006/relationships/image" Target="../media/image50.jpeg"/><Relationship Id="rId5" Type="http://schemas.openxmlformats.org/officeDocument/2006/relationships/image" Target="../media/image5.jpeg"/><Relationship Id="rId49" Type="http://schemas.openxmlformats.org/officeDocument/2006/relationships/image" Target="../media/image49.jpeg"/><Relationship Id="rId48" Type="http://schemas.openxmlformats.org/officeDocument/2006/relationships/image" Target="../media/image48.jpeg"/><Relationship Id="rId47" Type="http://schemas.openxmlformats.org/officeDocument/2006/relationships/image" Target="../media/image47.jpeg"/><Relationship Id="rId46" Type="http://schemas.openxmlformats.org/officeDocument/2006/relationships/image" Target="../media/image46.jpeg"/><Relationship Id="rId45" Type="http://schemas.openxmlformats.org/officeDocument/2006/relationships/image" Target="../media/image45.jpeg"/><Relationship Id="rId44" Type="http://schemas.openxmlformats.org/officeDocument/2006/relationships/image" Target="../media/image44.jpeg"/><Relationship Id="rId43" Type="http://schemas.openxmlformats.org/officeDocument/2006/relationships/image" Target="../media/image43.jpeg"/><Relationship Id="rId42" Type="http://schemas.openxmlformats.org/officeDocument/2006/relationships/image" Target="../media/image42.jpeg"/><Relationship Id="rId41" Type="http://schemas.openxmlformats.org/officeDocument/2006/relationships/image" Target="../media/image41.jpeg"/><Relationship Id="rId40" Type="http://schemas.openxmlformats.org/officeDocument/2006/relationships/image" Target="../media/image40.jpeg"/><Relationship Id="rId4" Type="http://schemas.openxmlformats.org/officeDocument/2006/relationships/image" Target="../media/image4.jpeg"/><Relationship Id="rId39" Type="http://schemas.openxmlformats.org/officeDocument/2006/relationships/image" Target="../media/image39.jpeg"/><Relationship Id="rId38" Type="http://schemas.openxmlformats.org/officeDocument/2006/relationships/image" Target="../media/image38.jpeg"/><Relationship Id="rId37" Type="http://schemas.openxmlformats.org/officeDocument/2006/relationships/image" Target="../media/image37.jpeg"/><Relationship Id="rId36" Type="http://schemas.openxmlformats.org/officeDocument/2006/relationships/image" Target="../media/image36.jpeg"/><Relationship Id="rId35" Type="http://schemas.openxmlformats.org/officeDocument/2006/relationships/image" Target="../media/image35.jpeg"/><Relationship Id="rId34" Type="http://schemas.openxmlformats.org/officeDocument/2006/relationships/image" Target="../media/image34.jpeg"/><Relationship Id="rId33" Type="http://schemas.openxmlformats.org/officeDocument/2006/relationships/image" Target="../media/image33.jpeg"/><Relationship Id="rId32" Type="http://schemas.openxmlformats.org/officeDocument/2006/relationships/image" Target="../media/image32.jpeg"/><Relationship Id="rId31" Type="http://schemas.openxmlformats.org/officeDocument/2006/relationships/image" Target="../media/image31.jpeg"/><Relationship Id="rId30" Type="http://schemas.openxmlformats.org/officeDocument/2006/relationships/image" Target="../media/image30.jpeg"/><Relationship Id="rId3" Type="http://schemas.openxmlformats.org/officeDocument/2006/relationships/image" Target="../media/image3.jpeg"/><Relationship Id="rId29" Type="http://schemas.openxmlformats.org/officeDocument/2006/relationships/image" Target="../media/image29.jpeg"/><Relationship Id="rId28" Type="http://schemas.openxmlformats.org/officeDocument/2006/relationships/image" Target="../media/image28.jpeg"/><Relationship Id="rId27" Type="http://schemas.openxmlformats.org/officeDocument/2006/relationships/image" Target="../media/image27.jpeg"/><Relationship Id="rId26" Type="http://schemas.openxmlformats.org/officeDocument/2006/relationships/image" Target="../media/image26.jpeg"/><Relationship Id="rId25" Type="http://schemas.openxmlformats.org/officeDocument/2006/relationships/image" Target="../media/image25.jpeg"/><Relationship Id="rId24" Type="http://schemas.openxmlformats.org/officeDocument/2006/relationships/image" Target="../media/image24.jpeg"/><Relationship Id="rId23" Type="http://schemas.openxmlformats.org/officeDocument/2006/relationships/image" Target="../media/image23.jpeg"/><Relationship Id="rId22" Type="http://schemas.openxmlformats.org/officeDocument/2006/relationships/image" Target="../media/image22.jpeg"/><Relationship Id="rId21" Type="http://schemas.openxmlformats.org/officeDocument/2006/relationships/image" Target="../media/image21.jpeg"/><Relationship Id="rId20" Type="http://schemas.openxmlformats.org/officeDocument/2006/relationships/image" Target="../media/image20.jpeg"/><Relationship Id="rId2" Type="http://schemas.openxmlformats.org/officeDocument/2006/relationships/image" Target="../media/image2.jpeg"/><Relationship Id="rId19" Type="http://schemas.openxmlformats.org/officeDocument/2006/relationships/image" Target="../media/image19.jpeg"/><Relationship Id="rId18" Type="http://schemas.openxmlformats.org/officeDocument/2006/relationships/image" Target="../media/image18.jpeg"/><Relationship Id="rId17" Type="http://schemas.openxmlformats.org/officeDocument/2006/relationships/image" Target="../media/image17.jpeg"/><Relationship Id="rId16" Type="http://schemas.openxmlformats.org/officeDocument/2006/relationships/image" Target="../media/image16.jpeg"/><Relationship Id="rId15" Type="http://schemas.openxmlformats.org/officeDocument/2006/relationships/image" Target="../media/image15.jpeg"/><Relationship Id="rId14" Type="http://schemas.openxmlformats.org/officeDocument/2006/relationships/image" Target="../media/image14.jpeg"/><Relationship Id="rId13" Type="http://schemas.openxmlformats.org/officeDocument/2006/relationships/image" Target="../media/image13.jpeg"/><Relationship Id="rId12" Type="http://schemas.openxmlformats.org/officeDocument/2006/relationships/image" Target="../media/image12.jpeg"/><Relationship Id="rId11" Type="http://schemas.openxmlformats.org/officeDocument/2006/relationships/image" Target="../media/image11.jpeg"/><Relationship Id="rId10" Type="http://schemas.openxmlformats.org/officeDocument/2006/relationships/image" Target="../media/image10.jpe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6</xdr:col>
      <xdr:colOff>19685</xdr:colOff>
      <xdr:row>26</xdr:row>
      <xdr:rowOff>19050</xdr:rowOff>
    </xdr:from>
    <xdr:to>
      <xdr:col>6</xdr:col>
      <xdr:colOff>1809115</xdr:colOff>
      <xdr:row>26</xdr:row>
      <xdr:rowOff>3124200</xdr:rowOff>
    </xdr:to>
    <xdr:pic>
      <xdr:nvPicPr>
        <xdr:cNvPr id="2" name="ID_8A0F5362F10D438F9D2CA4DF1FF50176" descr="WhatsApp Image 2025-11-27 at 13.33.38_f5216e16"/>
        <xdr:cNvPicPr>
          <a:picLocks noChangeAspect="1"/>
        </xdr:cNvPicPr>
      </xdr:nvPicPr>
      <xdr:blipFill>
        <a:blip r:embed="rId1"/>
        <a:srcRect l="2670" t="7177" r="7168" b="5036"/>
        <a:stretch>
          <a:fillRect/>
        </a:stretch>
      </xdr:blipFill>
      <xdr:spPr>
        <a:xfrm>
          <a:off x="11957050" y="60191650"/>
          <a:ext cx="1789430" cy="3105150"/>
        </a:xfrm>
        <a:prstGeom prst="rect">
          <a:avLst/>
        </a:prstGeom>
      </xdr:spPr>
    </xdr:pic>
    <xdr:clientData/>
  </xdr:twoCellAnchor>
  <xdr:twoCellAnchor editAs="oneCell">
    <xdr:from>
      <xdr:col>6</xdr:col>
      <xdr:colOff>20955</xdr:colOff>
      <xdr:row>27</xdr:row>
      <xdr:rowOff>19050</xdr:rowOff>
    </xdr:from>
    <xdr:to>
      <xdr:col>6</xdr:col>
      <xdr:colOff>1807845</xdr:colOff>
      <xdr:row>27</xdr:row>
      <xdr:rowOff>4000500</xdr:rowOff>
    </xdr:to>
    <xdr:pic>
      <xdr:nvPicPr>
        <xdr:cNvPr id="3" name="ID_82656C8A8F8E4549B21EFEBF9DB42128" descr="WhatsApp Image 2025-11-27 at 11.19.09_37793349"/>
        <xdr:cNvPicPr>
          <a:picLocks noChangeAspect="1"/>
        </xdr:cNvPicPr>
      </xdr:nvPicPr>
      <xdr:blipFill>
        <a:blip r:embed="rId2"/>
        <a:srcRect l="13236" r="7776" b="1212"/>
        <a:stretch>
          <a:fillRect/>
        </a:stretch>
      </xdr:blipFill>
      <xdr:spPr>
        <a:xfrm>
          <a:off x="11958320" y="63326645"/>
          <a:ext cx="1786890" cy="3981450"/>
        </a:xfrm>
        <a:prstGeom prst="rect">
          <a:avLst/>
        </a:prstGeom>
      </xdr:spPr>
    </xdr:pic>
    <xdr:clientData/>
  </xdr:twoCellAnchor>
  <xdr:twoCellAnchor editAs="oneCell">
    <xdr:from>
      <xdr:col>6</xdr:col>
      <xdr:colOff>21590</xdr:colOff>
      <xdr:row>28</xdr:row>
      <xdr:rowOff>19050</xdr:rowOff>
    </xdr:from>
    <xdr:to>
      <xdr:col>6</xdr:col>
      <xdr:colOff>1807210</xdr:colOff>
      <xdr:row>28</xdr:row>
      <xdr:rowOff>2647950</xdr:rowOff>
    </xdr:to>
    <xdr:pic>
      <xdr:nvPicPr>
        <xdr:cNvPr id="4" name="ID_3F219A19286D4A04895F424E4DCC5B7F" descr="WhatsApp Image 2025-11-27 at 18.29.03_bbe23a1d"/>
        <xdr:cNvPicPr>
          <a:picLocks noChangeAspect="1"/>
        </xdr:cNvPicPr>
      </xdr:nvPicPr>
      <xdr:blipFill>
        <a:blip r:embed="rId3"/>
        <a:srcRect l="5286" t="11651" r="7418" b="16140"/>
        <a:stretch>
          <a:fillRect/>
        </a:stretch>
      </xdr:blipFill>
      <xdr:spPr>
        <a:xfrm>
          <a:off x="11958955" y="67344290"/>
          <a:ext cx="1785620" cy="2628900"/>
        </a:xfrm>
        <a:prstGeom prst="rect">
          <a:avLst/>
        </a:prstGeom>
      </xdr:spPr>
    </xdr:pic>
    <xdr:clientData/>
  </xdr:twoCellAnchor>
  <xdr:twoCellAnchor editAs="oneCell">
    <xdr:from>
      <xdr:col>6</xdr:col>
      <xdr:colOff>23812</xdr:colOff>
      <xdr:row>31</xdr:row>
      <xdr:rowOff>18732</xdr:rowOff>
    </xdr:from>
    <xdr:to>
      <xdr:col>6</xdr:col>
      <xdr:colOff>1804352</xdr:colOff>
      <xdr:row>31</xdr:row>
      <xdr:rowOff>1180147</xdr:rowOff>
    </xdr:to>
    <xdr:pic>
      <xdr:nvPicPr>
        <xdr:cNvPr id="5" name="ID_27E6A828D741443A99BA488795C0DE3D" descr="WhatsApp Image 2025-11-28 at 10.02.23_ba49c9fb"/>
        <xdr:cNvPicPr>
          <a:picLocks noChangeAspect="1"/>
        </xdr:cNvPicPr>
      </xdr:nvPicPr>
      <xdr:blipFill>
        <a:blip r:embed="rId4"/>
        <a:srcRect l="3121" t="11383" b="5410"/>
        <a:stretch>
          <a:fillRect/>
        </a:stretch>
      </xdr:blipFill>
      <xdr:spPr>
        <a:xfrm rot="16200000">
          <a:off x="12270105" y="72091550"/>
          <a:ext cx="1161415" cy="1780540"/>
        </a:xfrm>
        <a:prstGeom prst="rect">
          <a:avLst/>
        </a:prstGeom>
      </xdr:spPr>
    </xdr:pic>
    <xdr:clientData/>
  </xdr:twoCellAnchor>
  <xdr:twoCellAnchor editAs="oneCell">
    <xdr:from>
      <xdr:col>6</xdr:col>
      <xdr:colOff>21590</xdr:colOff>
      <xdr:row>32</xdr:row>
      <xdr:rowOff>19050</xdr:rowOff>
    </xdr:from>
    <xdr:to>
      <xdr:col>6</xdr:col>
      <xdr:colOff>1807210</xdr:colOff>
      <xdr:row>32</xdr:row>
      <xdr:rowOff>1047750</xdr:rowOff>
    </xdr:to>
    <xdr:pic>
      <xdr:nvPicPr>
        <xdr:cNvPr id="6" name="ID_C5F2BE65E2634900A32E50B103AC5827" descr="WhatsApp Image 2025-11-29 at 12.43.40_cde50c0f"/>
        <xdr:cNvPicPr>
          <a:picLocks noChangeAspect="1"/>
        </xdr:cNvPicPr>
      </xdr:nvPicPr>
      <xdr:blipFill>
        <a:blip r:embed="rId5"/>
        <a:srcRect t="5157" b="68964"/>
        <a:stretch>
          <a:fillRect/>
        </a:stretch>
      </xdr:blipFill>
      <xdr:spPr>
        <a:xfrm>
          <a:off x="11958955" y="73599040"/>
          <a:ext cx="1785620" cy="1028700"/>
        </a:xfrm>
        <a:prstGeom prst="rect">
          <a:avLst/>
        </a:prstGeom>
      </xdr:spPr>
    </xdr:pic>
    <xdr:clientData/>
  </xdr:twoCellAnchor>
  <xdr:twoCellAnchor editAs="oneCell">
    <xdr:from>
      <xdr:col>6</xdr:col>
      <xdr:colOff>22225</xdr:colOff>
      <xdr:row>34</xdr:row>
      <xdr:rowOff>19050</xdr:rowOff>
    </xdr:from>
    <xdr:to>
      <xdr:col>6</xdr:col>
      <xdr:colOff>1805940</xdr:colOff>
      <xdr:row>34</xdr:row>
      <xdr:rowOff>1218565</xdr:rowOff>
    </xdr:to>
    <xdr:pic>
      <xdr:nvPicPr>
        <xdr:cNvPr id="7" name="ID_CE9556AAD6D344E58661E574A14E9F8A" descr="WhatsApp Image 2025-11-29 at 09.54.47_f65430d9"/>
        <xdr:cNvPicPr>
          <a:picLocks noChangeAspect="1"/>
        </xdr:cNvPicPr>
      </xdr:nvPicPr>
      <xdr:blipFill>
        <a:blip r:embed="rId6"/>
        <a:srcRect l="5401" t="14786" b="5978"/>
        <a:stretch>
          <a:fillRect/>
        </a:stretch>
      </xdr:blipFill>
      <xdr:spPr>
        <a:xfrm rot="16200000">
          <a:off x="12251690" y="76147930"/>
          <a:ext cx="1199515" cy="178371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25</xdr:row>
      <xdr:rowOff>22860</xdr:rowOff>
    </xdr:from>
    <xdr:to>
      <xdr:col>6</xdr:col>
      <xdr:colOff>1804670</xdr:colOff>
      <xdr:row>25</xdr:row>
      <xdr:rowOff>3248025</xdr:rowOff>
    </xdr:to>
    <xdr:pic>
      <xdr:nvPicPr>
        <xdr:cNvPr id="8" name="ID_39B84FB01F2141F99414B20093DBED1C" descr="WhatsApp Image 2025-11-27 at 13.32.59_5935a239"/>
        <xdr:cNvPicPr>
          <a:picLocks noChangeAspect="1"/>
        </xdr:cNvPicPr>
      </xdr:nvPicPr>
      <xdr:blipFill>
        <a:blip r:embed="rId7"/>
        <a:srcRect l="3603" t="2183" r="3053" b="3167"/>
        <a:stretch>
          <a:fillRect/>
        </a:stretch>
      </xdr:blipFill>
      <xdr:spPr>
        <a:xfrm>
          <a:off x="11960225" y="56926480"/>
          <a:ext cx="1781810" cy="3225165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24</xdr:row>
      <xdr:rowOff>22860</xdr:rowOff>
    </xdr:from>
    <xdr:to>
      <xdr:col>6</xdr:col>
      <xdr:colOff>1802130</xdr:colOff>
      <xdr:row>24</xdr:row>
      <xdr:rowOff>2336165</xdr:rowOff>
    </xdr:to>
    <xdr:pic>
      <xdr:nvPicPr>
        <xdr:cNvPr id="9" name="ID_59334C0B814F406AAE2D96A439698DCA" descr="WhatsApp Image 2025-11-27 at 09.15.52_f3737dc6"/>
        <xdr:cNvPicPr>
          <a:picLocks noChangeAspect="1"/>
        </xdr:cNvPicPr>
      </xdr:nvPicPr>
      <xdr:blipFill>
        <a:blip r:embed="rId8"/>
        <a:srcRect l="6018" t="7311" r="5435" b="27867"/>
        <a:stretch>
          <a:fillRect/>
        </a:stretch>
      </xdr:blipFill>
      <xdr:spPr>
        <a:xfrm>
          <a:off x="11963400" y="54566820"/>
          <a:ext cx="1776095" cy="2313305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23</xdr:row>
      <xdr:rowOff>22860</xdr:rowOff>
    </xdr:from>
    <xdr:to>
      <xdr:col>6</xdr:col>
      <xdr:colOff>1804035</xdr:colOff>
      <xdr:row>23</xdr:row>
      <xdr:rowOff>1832610</xdr:rowOff>
    </xdr:to>
    <xdr:pic>
      <xdr:nvPicPr>
        <xdr:cNvPr id="10" name="ID_625A8F2A22894984843638FB30D87209" descr="WhatsApp Image 2025-11-26 at 17.59.50_7895b4f2"/>
        <xdr:cNvPicPr>
          <a:picLocks noChangeAspect="1"/>
        </xdr:cNvPicPr>
      </xdr:nvPicPr>
      <xdr:blipFill>
        <a:blip r:embed="rId9"/>
        <a:srcRect l="2651" t="16779" r="4190" b="30050"/>
        <a:stretch>
          <a:fillRect/>
        </a:stretch>
      </xdr:blipFill>
      <xdr:spPr>
        <a:xfrm>
          <a:off x="11960860" y="52718970"/>
          <a:ext cx="1780540" cy="1809750"/>
        </a:xfrm>
        <a:prstGeom prst="rect">
          <a:avLst/>
        </a:prstGeom>
      </xdr:spPr>
    </xdr:pic>
    <xdr:clientData/>
  </xdr:twoCellAnchor>
  <xdr:twoCellAnchor editAs="oneCell">
    <xdr:from>
      <xdr:col>6</xdr:col>
      <xdr:colOff>27305</xdr:colOff>
      <xdr:row>22</xdr:row>
      <xdr:rowOff>22860</xdr:rowOff>
    </xdr:from>
    <xdr:to>
      <xdr:col>6</xdr:col>
      <xdr:colOff>1800225</xdr:colOff>
      <xdr:row>22</xdr:row>
      <xdr:rowOff>2390140</xdr:rowOff>
    </xdr:to>
    <xdr:pic>
      <xdr:nvPicPr>
        <xdr:cNvPr id="11" name="ID_42EE3FCC7141497A8EDC2A2DD5A6D525" descr="WhatsApp Image 2025-11-26 at 12.36.26_87b6f5cb"/>
        <xdr:cNvPicPr>
          <a:picLocks noChangeAspect="1"/>
        </xdr:cNvPicPr>
      </xdr:nvPicPr>
      <xdr:blipFill>
        <a:blip r:embed="rId10"/>
        <a:srcRect l="1683" t="13535" r="3086" b="15019"/>
        <a:stretch>
          <a:fillRect/>
        </a:stretch>
      </xdr:blipFill>
      <xdr:spPr>
        <a:xfrm>
          <a:off x="11964670" y="50300255"/>
          <a:ext cx="1772920" cy="2367280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21</xdr:row>
      <xdr:rowOff>22860</xdr:rowOff>
    </xdr:from>
    <xdr:to>
      <xdr:col>6</xdr:col>
      <xdr:colOff>1801495</xdr:colOff>
      <xdr:row>21</xdr:row>
      <xdr:rowOff>3356610</xdr:rowOff>
    </xdr:to>
    <xdr:pic>
      <xdr:nvPicPr>
        <xdr:cNvPr id="12" name="ID_8A5FE3359DE14E87A0B247982901E8F8" descr="WhatsApp Image 2025-11-26 at 09.17.14_f23a8c52"/>
        <xdr:cNvPicPr>
          <a:picLocks noChangeAspect="1"/>
        </xdr:cNvPicPr>
      </xdr:nvPicPr>
      <xdr:blipFill>
        <a:blip r:embed="rId11"/>
        <a:srcRect l="10829" t="10960" r="17753" b="13687"/>
        <a:stretch>
          <a:fillRect/>
        </a:stretch>
      </xdr:blipFill>
      <xdr:spPr>
        <a:xfrm>
          <a:off x="11963400" y="46910625"/>
          <a:ext cx="1775460" cy="333375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20</xdr:row>
      <xdr:rowOff>22860</xdr:rowOff>
    </xdr:from>
    <xdr:to>
      <xdr:col>6</xdr:col>
      <xdr:colOff>1804670</xdr:colOff>
      <xdr:row>20</xdr:row>
      <xdr:rowOff>3737610</xdr:rowOff>
    </xdr:to>
    <xdr:pic>
      <xdr:nvPicPr>
        <xdr:cNvPr id="13" name="ID_AAF99EF7699E49E792092130BCF973D1" descr="WhatsApp Image 2025-11-26 at 08.31.00_9e6197cf"/>
        <xdr:cNvPicPr>
          <a:picLocks noChangeAspect="1"/>
        </xdr:cNvPicPr>
      </xdr:nvPicPr>
      <xdr:blipFill>
        <a:blip r:embed="rId12"/>
        <a:srcRect l="3849" t="2298" r="12715"/>
        <a:stretch>
          <a:fillRect/>
        </a:stretch>
      </xdr:blipFill>
      <xdr:spPr>
        <a:xfrm>
          <a:off x="11960225" y="43150155"/>
          <a:ext cx="1781810" cy="371475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18</xdr:row>
      <xdr:rowOff>36195</xdr:rowOff>
    </xdr:from>
    <xdr:to>
      <xdr:col>6</xdr:col>
      <xdr:colOff>1805305</xdr:colOff>
      <xdr:row>19</xdr:row>
      <xdr:rowOff>1111250</xdr:rowOff>
    </xdr:to>
    <xdr:pic>
      <xdr:nvPicPr>
        <xdr:cNvPr id="14" name="ID_9157C58868F64E548F2E4C7315A21354" descr="WhatsApp Image 2025-11-26 at 14.35.10_21cdab3c"/>
        <xdr:cNvPicPr>
          <a:picLocks noChangeAspect="1"/>
        </xdr:cNvPicPr>
      </xdr:nvPicPr>
      <xdr:blipFill>
        <a:blip r:embed="rId13"/>
        <a:srcRect t="5297" b="38706"/>
        <a:stretch>
          <a:fillRect/>
        </a:stretch>
      </xdr:blipFill>
      <xdr:spPr>
        <a:xfrm>
          <a:off x="11960225" y="40877490"/>
          <a:ext cx="1782445" cy="221805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17</xdr:row>
      <xdr:rowOff>24130</xdr:rowOff>
    </xdr:from>
    <xdr:to>
      <xdr:col>6</xdr:col>
      <xdr:colOff>1805305</xdr:colOff>
      <xdr:row>17</xdr:row>
      <xdr:rowOff>2756535</xdr:rowOff>
    </xdr:to>
    <xdr:pic>
      <xdr:nvPicPr>
        <xdr:cNvPr id="15" name="ID_20C603EAC9104414A3D58752A819AC43" descr="WhatsApp Image 2025-11-21 at 13.07.07_c33f621f"/>
        <xdr:cNvPicPr>
          <a:picLocks noChangeAspect="1"/>
        </xdr:cNvPicPr>
      </xdr:nvPicPr>
      <xdr:blipFill>
        <a:blip r:embed="rId14"/>
        <a:srcRect l="1967" t="10278" r="4973" b="9315"/>
        <a:stretch>
          <a:fillRect/>
        </a:stretch>
      </xdr:blipFill>
      <xdr:spPr>
        <a:xfrm>
          <a:off x="11960225" y="38091745"/>
          <a:ext cx="1782445" cy="273240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16</xdr:row>
      <xdr:rowOff>22860</xdr:rowOff>
    </xdr:from>
    <xdr:to>
      <xdr:col>6</xdr:col>
      <xdr:colOff>1804035</xdr:colOff>
      <xdr:row>16</xdr:row>
      <xdr:rowOff>2295525</xdr:rowOff>
    </xdr:to>
    <xdr:pic>
      <xdr:nvPicPr>
        <xdr:cNvPr id="16" name="ID_A055755AA1CB4F1994EF9B18B2B34D52" descr="WhatsApp Image 2025-11-21 at 13.07.07_a3f32a90"/>
        <xdr:cNvPicPr>
          <a:picLocks noChangeAspect="1"/>
        </xdr:cNvPicPr>
      </xdr:nvPicPr>
      <xdr:blipFill>
        <a:blip r:embed="rId15"/>
        <a:srcRect l="3703" t="19602" r="1874" b="12500"/>
        <a:stretch>
          <a:fillRect/>
        </a:stretch>
      </xdr:blipFill>
      <xdr:spPr>
        <a:xfrm>
          <a:off x="11961495" y="35775900"/>
          <a:ext cx="1779905" cy="227266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15</xdr:row>
      <xdr:rowOff>22860</xdr:rowOff>
    </xdr:from>
    <xdr:to>
      <xdr:col>6</xdr:col>
      <xdr:colOff>1804035</xdr:colOff>
      <xdr:row>15</xdr:row>
      <xdr:rowOff>2853055</xdr:rowOff>
    </xdr:to>
    <xdr:pic>
      <xdr:nvPicPr>
        <xdr:cNvPr id="17" name="ID_743ED94C83C144FDB9A30A8B28F86BB2" descr="WhatsApp Image 2025-11-21 at 13.53.11_2d1554bf"/>
        <xdr:cNvPicPr>
          <a:picLocks noChangeAspect="1"/>
        </xdr:cNvPicPr>
      </xdr:nvPicPr>
      <xdr:blipFill>
        <a:blip r:embed="rId16"/>
        <a:srcRect l="6397" t="9375" r="6902" b="12973"/>
        <a:stretch>
          <a:fillRect/>
        </a:stretch>
      </xdr:blipFill>
      <xdr:spPr>
        <a:xfrm>
          <a:off x="11961495" y="32900620"/>
          <a:ext cx="1779905" cy="283019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14</xdr:row>
      <xdr:rowOff>22860</xdr:rowOff>
    </xdr:from>
    <xdr:to>
      <xdr:col>6</xdr:col>
      <xdr:colOff>1804670</xdr:colOff>
      <xdr:row>14</xdr:row>
      <xdr:rowOff>3451860</xdr:rowOff>
    </xdr:to>
    <xdr:pic>
      <xdr:nvPicPr>
        <xdr:cNvPr id="18" name="ID_FE863F5902C74DB48A1345A0C2D5D491" descr="WhatsApp Image 2025-11-21 at 11.53.30_3702301d"/>
        <xdr:cNvPicPr>
          <a:picLocks noChangeAspect="1"/>
        </xdr:cNvPicPr>
      </xdr:nvPicPr>
      <xdr:blipFill>
        <a:blip r:embed="rId17"/>
        <a:srcRect l="10811" t="7968" r="16673" b="12824"/>
        <a:stretch>
          <a:fillRect/>
        </a:stretch>
      </xdr:blipFill>
      <xdr:spPr>
        <a:xfrm>
          <a:off x="11960225" y="29427170"/>
          <a:ext cx="1781810" cy="342900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13</xdr:row>
      <xdr:rowOff>22860</xdr:rowOff>
    </xdr:from>
    <xdr:to>
      <xdr:col>6</xdr:col>
      <xdr:colOff>1802130</xdr:colOff>
      <xdr:row>13</xdr:row>
      <xdr:rowOff>2730500</xdr:rowOff>
    </xdr:to>
    <xdr:pic>
      <xdr:nvPicPr>
        <xdr:cNvPr id="19" name="ID_EC333B36C15C46F1AC4EA3C7D265EC05" descr="WhatsApp Image 2025-11-19 at 16.00.11_8a15c424"/>
        <xdr:cNvPicPr>
          <a:picLocks noChangeAspect="1"/>
        </xdr:cNvPicPr>
      </xdr:nvPicPr>
      <xdr:blipFill>
        <a:blip r:embed="rId18"/>
        <a:srcRect t="7483" r="4209" b="10394"/>
        <a:stretch>
          <a:fillRect/>
        </a:stretch>
      </xdr:blipFill>
      <xdr:spPr>
        <a:xfrm>
          <a:off x="11962765" y="26670635"/>
          <a:ext cx="1776730" cy="270764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12</xdr:row>
      <xdr:rowOff>22860</xdr:rowOff>
    </xdr:from>
    <xdr:to>
      <xdr:col>6</xdr:col>
      <xdr:colOff>1805305</xdr:colOff>
      <xdr:row>12</xdr:row>
      <xdr:rowOff>3409950</xdr:rowOff>
    </xdr:to>
    <xdr:pic>
      <xdr:nvPicPr>
        <xdr:cNvPr id="20" name="ID_7B638A0C7F304A12BD837087904FF349" descr="WhatsApp Image 2025-11-19 at 15.43.57_ab9d6017"/>
        <xdr:cNvPicPr>
          <a:picLocks noChangeAspect="1"/>
        </xdr:cNvPicPr>
      </xdr:nvPicPr>
      <xdr:blipFill>
        <a:blip r:embed="rId19"/>
        <a:srcRect l="7239" t="4735" r="11111" b="7860"/>
        <a:stretch>
          <a:fillRect/>
        </a:stretch>
      </xdr:blipFill>
      <xdr:spPr>
        <a:xfrm>
          <a:off x="11960225" y="23239095"/>
          <a:ext cx="1782445" cy="3387090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11</xdr:row>
      <xdr:rowOff>22225</xdr:rowOff>
    </xdr:from>
    <xdr:to>
      <xdr:col>6</xdr:col>
      <xdr:colOff>1802765</xdr:colOff>
      <xdr:row>11</xdr:row>
      <xdr:rowOff>2498725</xdr:rowOff>
    </xdr:to>
    <xdr:pic>
      <xdr:nvPicPr>
        <xdr:cNvPr id="21" name="ID_B60127B7755044CBABA7F34F97F6585D" descr="WhatsApp Image 2025-11-18 at 13.37.07_901859f8"/>
        <xdr:cNvPicPr>
          <a:picLocks noChangeAspect="1"/>
        </xdr:cNvPicPr>
      </xdr:nvPicPr>
      <xdr:blipFill>
        <a:blip r:embed="rId20"/>
        <a:srcRect l="1852" t="12879" r="6061" b="14962"/>
        <a:stretch>
          <a:fillRect/>
        </a:stretch>
      </xdr:blipFill>
      <xdr:spPr>
        <a:xfrm>
          <a:off x="11962130" y="20716875"/>
          <a:ext cx="1778000" cy="247650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10</xdr:row>
      <xdr:rowOff>22860</xdr:rowOff>
    </xdr:from>
    <xdr:to>
      <xdr:col>6</xdr:col>
      <xdr:colOff>1805305</xdr:colOff>
      <xdr:row>10</xdr:row>
      <xdr:rowOff>2131060</xdr:rowOff>
    </xdr:to>
    <xdr:pic>
      <xdr:nvPicPr>
        <xdr:cNvPr id="22" name="ID_BE9BD37938D849CEBB2069137832A932" descr="WhatsApp Image 2025-11-18 at 14.12.40_08353966"/>
        <xdr:cNvPicPr>
          <a:picLocks noChangeAspect="1"/>
        </xdr:cNvPicPr>
      </xdr:nvPicPr>
      <xdr:blipFill>
        <a:blip r:embed="rId21"/>
        <a:srcRect l="4040" t="14872" b="21282"/>
        <a:stretch>
          <a:fillRect/>
        </a:stretch>
      </xdr:blipFill>
      <xdr:spPr>
        <a:xfrm>
          <a:off x="11960225" y="18571210"/>
          <a:ext cx="1782445" cy="210820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9</xdr:row>
      <xdr:rowOff>22860</xdr:rowOff>
    </xdr:from>
    <xdr:to>
      <xdr:col>6</xdr:col>
      <xdr:colOff>1802765</xdr:colOff>
      <xdr:row>9</xdr:row>
      <xdr:rowOff>2172335</xdr:rowOff>
    </xdr:to>
    <xdr:pic>
      <xdr:nvPicPr>
        <xdr:cNvPr id="23" name="ID_1586D1D49EB443319BE53842ACC33797" descr="WhatsApp Image 2025-11-17 at 21.19.45_975791aa"/>
        <xdr:cNvPicPr>
          <a:picLocks noChangeAspect="1"/>
        </xdr:cNvPicPr>
      </xdr:nvPicPr>
      <xdr:blipFill>
        <a:blip r:embed="rId22"/>
        <a:srcRect l="1684" t="15625" b="17519"/>
        <a:stretch>
          <a:fillRect/>
        </a:stretch>
      </xdr:blipFill>
      <xdr:spPr>
        <a:xfrm>
          <a:off x="11962765" y="16377920"/>
          <a:ext cx="1777365" cy="2149475"/>
        </a:xfrm>
        <a:prstGeom prst="rect">
          <a:avLst/>
        </a:prstGeom>
      </xdr:spPr>
    </xdr:pic>
    <xdr:clientData/>
  </xdr:twoCellAnchor>
  <xdr:twoCellAnchor editAs="oneCell">
    <xdr:from>
      <xdr:col>6</xdr:col>
      <xdr:colOff>34290</xdr:colOff>
      <xdr:row>8</xdr:row>
      <xdr:rowOff>22860</xdr:rowOff>
    </xdr:from>
    <xdr:to>
      <xdr:col>6</xdr:col>
      <xdr:colOff>1792605</xdr:colOff>
      <xdr:row>8</xdr:row>
      <xdr:rowOff>1246505</xdr:rowOff>
    </xdr:to>
    <xdr:pic>
      <xdr:nvPicPr>
        <xdr:cNvPr id="24" name="ID_94CE67D117E24BC4856DDEF6FF011A7B" descr="WhatsApp Image 2025-11-14 at 10.39.44_89f2a6a8"/>
        <xdr:cNvPicPr>
          <a:picLocks noChangeAspect="1"/>
        </xdr:cNvPicPr>
      </xdr:nvPicPr>
      <xdr:blipFill>
        <a:blip r:embed="rId23"/>
        <a:srcRect t="10433" b="8806"/>
        <a:stretch>
          <a:fillRect/>
        </a:stretch>
      </xdr:blipFill>
      <xdr:spPr>
        <a:xfrm rot="16200000">
          <a:off x="12238990" y="14835505"/>
          <a:ext cx="1223645" cy="1758315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7</xdr:row>
      <xdr:rowOff>22860</xdr:rowOff>
    </xdr:from>
    <xdr:to>
      <xdr:col>6</xdr:col>
      <xdr:colOff>1804670</xdr:colOff>
      <xdr:row>7</xdr:row>
      <xdr:rowOff>2894330</xdr:rowOff>
    </xdr:to>
    <xdr:pic>
      <xdr:nvPicPr>
        <xdr:cNvPr id="25" name="ID_07F3A82E63C84F9385A92B06871CD739" descr="WhatsApp Image 2025-11-14 at 10.29.59_0615a45c"/>
        <xdr:cNvPicPr>
          <a:picLocks noChangeAspect="1"/>
        </xdr:cNvPicPr>
      </xdr:nvPicPr>
      <xdr:blipFill>
        <a:blip r:embed="rId24"/>
        <a:srcRect l="6229" t="8807" r="6566" b="12216"/>
        <a:stretch>
          <a:fillRect/>
        </a:stretch>
      </xdr:blipFill>
      <xdr:spPr>
        <a:xfrm>
          <a:off x="11960860" y="12188825"/>
          <a:ext cx="1781175" cy="2871470"/>
        </a:xfrm>
        <a:prstGeom prst="rect">
          <a:avLst/>
        </a:prstGeom>
      </xdr:spPr>
    </xdr:pic>
    <xdr:clientData/>
  </xdr:twoCellAnchor>
  <xdr:twoCellAnchor editAs="oneCell">
    <xdr:from>
      <xdr:col>6</xdr:col>
      <xdr:colOff>27940</xdr:colOff>
      <xdr:row>6</xdr:row>
      <xdr:rowOff>22860</xdr:rowOff>
    </xdr:from>
    <xdr:to>
      <xdr:col>6</xdr:col>
      <xdr:colOff>1800225</xdr:colOff>
      <xdr:row>6</xdr:row>
      <xdr:rowOff>2540000</xdr:rowOff>
    </xdr:to>
    <xdr:pic>
      <xdr:nvPicPr>
        <xdr:cNvPr id="26" name="ID_0A956BE1438E41B69C190696196303E1" descr="WhatsApp Image 2025-11-13 at 20.22.54_37d563c5"/>
        <xdr:cNvPicPr>
          <a:picLocks noChangeAspect="1"/>
        </xdr:cNvPicPr>
      </xdr:nvPicPr>
      <xdr:blipFill>
        <a:blip r:embed="rId25"/>
        <a:srcRect l="8145" t="14494" r="10941" b="20896"/>
        <a:stretch>
          <a:fillRect/>
        </a:stretch>
      </xdr:blipFill>
      <xdr:spPr>
        <a:xfrm>
          <a:off x="11965305" y="9617710"/>
          <a:ext cx="1772285" cy="2517140"/>
        </a:xfrm>
        <a:prstGeom prst="rect">
          <a:avLst/>
        </a:prstGeom>
      </xdr:spPr>
    </xdr:pic>
    <xdr:clientData/>
  </xdr:twoCellAnchor>
  <xdr:twoCellAnchor editAs="oneCell">
    <xdr:from>
      <xdr:col>6</xdr:col>
      <xdr:colOff>27622</xdr:colOff>
      <xdr:row>5</xdr:row>
      <xdr:rowOff>22542</xdr:rowOff>
    </xdr:from>
    <xdr:to>
      <xdr:col>6</xdr:col>
      <xdr:colOff>1799907</xdr:colOff>
      <xdr:row>5</xdr:row>
      <xdr:rowOff>1232852</xdr:rowOff>
    </xdr:to>
    <xdr:pic>
      <xdr:nvPicPr>
        <xdr:cNvPr id="27" name="ID_78BBA2D7BAB14DEB93596E0834F3EC9F" descr="WhatsApp Image 2025-11-14 at 16.04.12_50aab3a8"/>
        <xdr:cNvPicPr>
          <a:picLocks noChangeAspect="1"/>
        </xdr:cNvPicPr>
      </xdr:nvPicPr>
      <xdr:blipFill>
        <a:blip r:embed="rId26"/>
        <a:srcRect l="4883" t="15201" r="2525" b="8557"/>
        <a:stretch>
          <a:fillRect/>
        </a:stretch>
      </xdr:blipFill>
      <xdr:spPr>
        <a:xfrm rot="16200000">
          <a:off x="12245340" y="8084185"/>
          <a:ext cx="1210310" cy="1772285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4</xdr:row>
      <xdr:rowOff>22860</xdr:rowOff>
    </xdr:from>
    <xdr:to>
      <xdr:col>6</xdr:col>
      <xdr:colOff>1804670</xdr:colOff>
      <xdr:row>4</xdr:row>
      <xdr:rowOff>2308860</xdr:rowOff>
    </xdr:to>
    <xdr:pic>
      <xdr:nvPicPr>
        <xdr:cNvPr id="28" name="ID_B793726908DD4B3B9BADF1FE26DC0927" descr="WhatsApp Image 2025-11-13 at 20.23.10_81696b6f"/>
        <xdr:cNvPicPr>
          <a:picLocks noChangeAspect="1"/>
        </xdr:cNvPicPr>
      </xdr:nvPicPr>
      <xdr:blipFill>
        <a:blip r:embed="rId27"/>
        <a:srcRect l="8081" t="18182" r="13131" b="25000"/>
        <a:stretch>
          <a:fillRect/>
        </a:stretch>
      </xdr:blipFill>
      <xdr:spPr>
        <a:xfrm>
          <a:off x="11960860" y="6040120"/>
          <a:ext cx="1781175" cy="228600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3</xdr:row>
      <xdr:rowOff>25400</xdr:rowOff>
    </xdr:from>
    <xdr:to>
      <xdr:col>6</xdr:col>
      <xdr:colOff>1805305</xdr:colOff>
      <xdr:row>3</xdr:row>
      <xdr:rowOff>3966845</xdr:rowOff>
    </xdr:to>
    <xdr:pic>
      <xdr:nvPicPr>
        <xdr:cNvPr id="29" name="ID_1635F4017F2949E097AC01610113A384" descr="WhatsApp Image 2025-11-13 at 20.23.22_d732675a"/>
        <xdr:cNvPicPr>
          <a:picLocks noChangeAspect="1"/>
        </xdr:cNvPicPr>
      </xdr:nvPicPr>
      <xdr:blipFill>
        <a:blip r:embed="rId28"/>
        <a:srcRect l="12963" t="2178" r="16330" b="9943"/>
        <a:stretch>
          <a:fillRect/>
        </a:stretch>
      </xdr:blipFill>
      <xdr:spPr>
        <a:xfrm>
          <a:off x="11960225" y="2054225"/>
          <a:ext cx="1782445" cy="3941445"/>
        </a:xfrm>
        <a:prstGeom prst="rect">
          <a:avLst/>
        </a:prstGeom>
      </xdr:spPr>
    </xdr:pic>
    <xdr:clientData/>
  </xdr:twoCellAnchor>
  <xdr:twoCellAnchor editAs="oneCell">
    <xdr:from>
      <xdr:col>6</xdr:col>
      <xdr:colOff>45085</xdr:colOff>
      <xdr:row>1</xdr:row>
      <xdr:rowOff>22860</xdr:rowOff>
    </xdr:from>
    <xdr:to>
      <xdr:col>6</xdr:col>
      <xdr:colOff>1782445</xdr:colOff>
      <xdr:row>2</xdr:row>
      <xdr:rowOff>744220</xdr:rowOff>
    </xdr:to>
    <xdr:pic>
      <xdr:nvPicPr>
        <xdr:cNvPr id="30" name="ID_FB2B4E78CDE640C7B889C532C0253C77" descr="WhatsApp Image 2025-11-14 at 16.25.56_a8b3c3a0"/>
        <xdr:cNvPicPr>
          <a:picLocks noChangeAspect="1"/>
        </xdr:cNvPicPr>
      </xdr:nvPicPr>
      <xdr:blipFill>
        <a:blip r:embed="rId29"/>
        <a:srcRect t="38452" b="23191"/>
        <a:stretch>
          <a:fillRect/>
        </a:stretch>
      </xdr:blipFill>
      <xdr:spPr>
        <a:xfrm>
          <a:off x="11982450" y="527685"/>
          <a:ext cx="1737360" cy="148336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35</xdr:row>
      <xdr:rowOff>24765</xdr:rowOff>
    </xdr:from>
    <xdr:to>
      <xdr:col>6</xdr:col>
      <xdr:colOff>1805305</xdr:colOff>
      <xdr:row>35</xdr:row>
      <xdr:rowOff>2157730</xdr:rowOff>
    </xdr:to>
    <xdr:pic>
      <xdr:nvPicPr>
        <xdr:cNvPr id="31" name="ID_A815B042B0804792ACA787C5266BF1E3" descr="WhatsApp Image 2025-12-01 at 15.31.00_075488bc"/>
        <xdr:cNvPicPr>
          <a:picLocks noChangeAspect="1"/>
        </xdr:cNvPicPr>
      </xdr:nvPicPr>
      <xdr:blipFill>
        <a:blip r:embed="rId30"/>
        <a:srcRect l="2160" t="14747" r="6726" b="23257"/>
        <a:stretch>
          <a:fillRect/>
        </a:stretch>
      </xdr:blipFill>
      <xdr:spPr>
        <a:xfrm>
          <a:off x="11960225" y="77678915"/>
          <a:ext cx="1782445" cy="2132965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33</xdr:row>
      <xdr:rowOff>22860</xdr:rowOff>
    </xdr:from>
    <xdr:to>
      <xdr:col>6</xdr:col>
      <xdr:colOff>1803400</xdr:colOff>
      <xdr:row>33</xdr:row>
      <xdr:rowOff>1764665</xdr:rowOff>
    </xdr:to>
    <xdr:pic>
      <xdr:nvPicPr>
        <xdr:cNvPr id="32" name="ID_D52166E56282491F9C79EAE15E29E096" descr="WhatsApp Image 2025-11-29 at 13.54.02_6bd4dd17"/>
        <xdr:cNvPicPr>
          <a:picLocks noChangeAspect="1"/>
        </xdr:cNvPicPr>
      </xdr:nvPicPr>
      <xdr:blipFill>
        <a:blip r:embed="rId31"/>
        <a:srcRect l="1181" t="30303" r="8528" b="20170"/>
        <a:stretch>
          <a:fillRect/>
        </a:stretch>
      </xdr:blipFill>
      <xdr:spPr>
        <a:xfrm>
          <a:off x="11962130" y="74662665"/>
          <a:ext cx="1778635" cy="1741805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36</xdr:row>
      <xdr:rowOff>0</xdr:rowOff>
    </xdr:from>
    <xdr:to>
      <xdr:col>6</xdr:col>
      <xdr:colOff>1803400</xdr:colOff>
      <xdr:row>36</xdr:row>
      <xdr:rowOff>1741805</xdr:rowOff>
    </xdr:to>
    <xdr:pic>
      <xdr:nvPicPr>
        <xdr:cNvPr id="33" name="ID_8C275E7E254B4513B8C7554DEB158BDC" descr="WhatsApp Image 2025-11-29 at 13.54.02_6bd4dd17"/>
        <xdr:cNvPicPr>
          <a:picLocks noChangeAspect="1"/>
        </xdr:cNvPicPr>
      </xdr:nvPicPr>
      <xdr:blipFill>
        <a:blip r:embed="rId31"/>
        <a:srcRect l="1181" t="30303" r="8528" b="20170"/>
        <a:stretch>
          <a:fillRect/>
        </a:stretch>
      </xdr:blipFill>
      <xdr:spPr>
        <a:xfrm>
          <a:off x="11962130" y="79825850"/>
          <a:ext cx="1778635" cy="174180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36</xdr:row>
      <xdr:rowOff>22860</xdr:rowOff>
    </xdr:from>
    <xdr:to>
      <xdr:col>6</xdr:col>
      <xdr:colOff>1803400</xdr:colOff>
      <xdr:row>36</xdr:row>
      <xdr:rowOff>2743835</xdr:rowOff>
    </xdr:to>
    <xdr:pic>
      <xdr:nvPicPr>
        <xdr:cNvPr id="34" name="ID_4B56C1B3709443E18954B225A60BB0E3" descr="WhatsApp Image 2025-12-01 at 18.55.20_6f00bd5f"/>
        <xdr:cNvPicPr>
          <a:picLocks noChangeAspect="1"/>
        </xdr:cNvPicPr>
      </xdr:nvPicPr>
      <xdr:blipFill>
        <a:blip r:embed="rId32"/>
        <a:srcRect l="5571" t="11648" r="7485" b="13920"/>
        <a:stretch>
          <a:fillRect/>
        </a:stretch>
      </xdr:blipFill>
      <xdr:spPr>
        <a:xfrm>
          <a:off x="11961495" y="79848710"/>
          <a:ext cx="1779270" cy="2720975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37</xdr:row>
      <xdr:rowOff>22860</xdr:rowOff>
    </xdr:from>
    <xdr:to>
      <xdr:col>6</xdr:col>
      <xdr:colOff>1802130</xdr:colOff>
      <xdr:row>37</xdr:row>
      <xdr:rowOff>2743835</xdr:rowOff>
    </xdr:to>
    <xdr:pic>
      <xdr:nvPicPr>
        <xdr:cNvPr id="35" name="ID_9DF94591650A49878900CCC6C42362C0" descr="WhatsApp Image 2025-12-01 at 17.16.50_19287482"/>
        <xdr:cNvPicPr>
          <a:picLocks noChangeAspect="1"/>
        </xdr:cNvPicPr>
      </xdr:nvPicPr>
      <xdr:blipFill>
        <a:blip r:embed="rId33"/>
        <a:srcRect l="4383" t="3031" r="5765" b="19677"/>
        <a:stretch>
          <a:fillRect/>
        </a:stretch>
      </xdr:blipFill>
      <xdr:spPr>
        <a:xfrm>
          <a:off x="11962765" y="82614770"/>
          <a:ext cx="1776730" cy="272097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38</xdr:row>
      <xdr:rowOff>23495</xdr:rowOff>
    </xdr:from>
    <xdr:to>
      <xdr:col>6</xdr:col>
      <xdr:colOff>1805305</xdr:colOff>
      <xdr:row>38</xdr:row>
      <xdr:rowOff>2729230</xdr:rowOff>
    </xdr:to>
    <xdr:pic>
      <xdr:nvPicPr>
        <xdr:cNvPr id="36" name="ID_1A766C42F8D94A04912C728A6D0FB252" descr="WhatsApp Image 2025-12-01 at 17.27.56_99fbdd2c"/>
        <xdr:cNvPicPr>
          <a:picLocks noChangeAspect="1"/>
        </xdr:cNvPicPr>
      </xdr:nvPicPr>
      <xdr:blipFill>
        <a:blip r:embed="rId34"/>
        <a:srcRect l="4554" t="9192" r="4363" b="13197"/>
        <a:stretch>
          <a:fillRect/>
        </a:stretch>
      </xdr:blipFill>
      <xdr:spPr>
        <a:xfrm>
          <a:off x="11960225" y="85385275"/>
          <a:ext cx="1782445" cy="2705735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39</xdr:row>
      <xdr:rowOff>22860</xdr:rowOff>
    </xdr:from>
    <xdr:to>
      <xdr:col>6</xdr:col>
      <xdr:colOff>1803400</xdr:colOff>
      <xdr:row>39</xdr:row>
      <xdr:rowOff>2023110</xdr:rowOff>
    </xdr:to>
    <xdr:pic>
      <xdr:nvPicPr>
        <xdr:cNvPr id="37" name="ID_F4AF917B384445689828086432001AA0" descr="WhatsApp Image 2025-12-02 at 10.22.59_8d59f283"/>
        <xdr:cNvPicPr>
          <a:picLocks noChangeAspect="1"/>
        </xdr:cNvPicPr>
      </xdr:nvPicPr>
      <xdr:blipFill>
        <a:blip r:embed="rId35"/>
        <a:srcRect l="3583" t="11496" r="2427" b="8846"/>
        <a:stretch>
          <a:fillRect/>
        </a:stretch>
      </xdr:blipFill>
      <xdr:spPr>
        <a:xfrm>
          <a:off x="11962130" y="88131650"/>
          <a:ext cx="1778635" cy="2000250"/>
        </a:xfrm>
        <a:prstGeom prst="rect">
          <a:avLst/>
        </a:prstGeom>
      </xdr:spPr>
    </xdr:pic>
    <xdr:clientData/>
  </xdr:twoCellAnchor>
  <xdr:twoCellAnchor editAs="oneCell">
    <xdr:from>
      <xdr:col>6</xdr:col>
      <xdr:colOff>29527</xdr:colOff>
      <xdr:row>40</xdr:row>
      <xdr:rowOff>22542</xdr:rowOff>
    </xdr:from>
    <xdr:to>
      <xdr:col>6</xdr:col>
      <xdr:colOff>1798002</xdr:colOff>
      <xdr:row>40</xdr:row>
      <xdr:rowOff>1001712</xdr:rowOff>
    </xdr:to>
    <xdr:pic>
      <xdr:nvPicPr>
        <xdr:cNvPr id="38" name="ID_EE93CFA980E24161AFC71DD09E41ABD8" descr="WhatsApp Image 2025-12-04 at 09.16.49_c5861baf"/>
        <xdr:cNvPicPr>
          <a:picLocks noChangeAspect="1"/>
        </xdr:cNvPicPr>
      </xdr:nvPicPr>
      <xdr:blipFill>
        <a:blip r:embed="rId36"/>
        <a:srcRect l="7217" t="1357" r="2828" b="7607"/>
        <a:stretch>
          <a:fillRect/>
        </a:stretch>
      </xdr:blipFill>
      <xdr:spPr>
        <a:xfrm rot="16200000">
          <a:off x="12360910" y="89777570"/>
          <a:ext cx="979170" cy="1768475"/>
        </a:xfrm>
        <a:prstGeom prst="rect">
          <a:avLst/>
        </a:prstGeom>
      </xdr:spPr>
    </xdr:pic>
    <xdr:clientData/>
  </xdr:twoCellAnchor>
  <xdr:twoCellAnchor editAs="oneCell">
    <xdr:from>
      <xdr:col>6</xdr:col>
      <xdr:colOff>57150</xdr:colOff>
      <xdr:row>41</xdr:row>
      <xdr:rowOff>22225</xdr:rowOff>
    </xdr:from>
    <xdr:to>
      <xdr:col>6</xdr:col>
      <xdr:colOff>1771015</xdr:colOff>
      <xdr:row>42</xdr:row>
      <xdr:rowOff>1124585</xdr:rowOff>
    </xdr:to>
    <xdr:pic>
      <xdr:nvPicPr>
        <xdr:cNvPr id="39" name="ID_53FE05949C2042CDBACC189F3B896AF8" descr="WhatsApp Image 2025-12-05 at 23.25.18_86acf115"/>
        <xdr:cNvPicPr>
          <a:picLocks noChangeAspect="1"/>
        </xdr:cNvPicPr>
      </xdr:nvPicPr>
      <xdr:blipFill>
        <a:blip r:embed="rId37"/>
        <a:srcRect b="40876"/>
        <a:stretch>
          <a:fillRect/>
        </a:stretch>
      </xdr:blipFill>
      <xdr:spPr>
        <a:xfrm>
          <a:off x="11994515" y="91192985"/>
          <a:ext cx="1713865" cy="2245360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43</xdr:row>
      <xdr:rowOff>22225</xdr:rowOff>
    </xdr:from>
    <xdr:to>
      <xdr:col>6</xdr:col>
      <xdr:colOff>1801495</xdr:colOff>
      <xdr:row>43</xdr:row>
      <xdr:rowOff>2757805</xdr:rowOff>
    </xdr:to>
    <xdr:pic>
      <xdr:nvPicPr>
        <xdr:cNvPr id="40" name="ID_9A3BFD484D8D4F9590A8E2B7FC04842F" descr="WhatsApp Image 2025-12-04 at 21.43.13_05b48f86"/>
        <xdr:cNvPicPr>
          <a:picLocks noChangeAspect="1"/>
        </xdr:cNvPicPr>
      </xdr:nvPicPr>
      <xdr:blipFill>
        <a:blip r:embed="rId38"/>
        <a:srcRect l="4811" t="7717" r="2916" b="11968"/>
        <a:stretch>
          <a:fillRect/>
        </a:stretch>
      </xdr:blipFill>
      <xdr:spPr>
        <a:xfrm>
          <a:off x="11963400" y="93478985"/>
          <a:ext cx="1775460" cy="273558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44</xdr:row>
      <xdr:rowOff>23495</xdr:rowOff>
    </xdr:from>
    <xdr:to>
      <xdr:col>6</xdr:col>
      <xdr:colOff>1805305</xdr:colOff>
      <xdr:row>44</xdr:row>
      <xdr:rowOff>3232785</xdr:rowOff>
    </xdr:to>
    <xdr:pic>
      <xdr:nvPicPr>
        <xdr:cNvPr id="41" name="ID_9F4271962D9B4BD48FC654AB63C1D420" descr="WhatsApp Image 2025-12-05 at 10.13.30_a8effc7e"/>
        <xdr:cNvPicPr>
          <a:picLocks noChangeAspect="1"/>
        </xdr:cNvPicPr>
      </xdr:nvPicPr>
      <xdr:blipFill>
        <a:blip r:embed="rId39"/>
        <a:srcRect l="1437" t="3532" r="7387" b="3721"/>
        <a:stretch>
          <a:fillRect/>
        </a:stretch>
      </xdr:blipFill>
      <xdr:spPr>
        <a:xfrm>
          <a:off x="11960225" y="96267270"/>
          <a:ext cx="1782445" cy="320929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45</xdr:row>
      <xdr:rowOff>0</xdr:rowOff>
    </xdr:from>
    <xdr:to>
      <xdr:col>6</xdr:col>
      <xdr:colOff>1802130</xdr:colOff>
      <xdr:row>46</xdr:row>
      <xdr:rowOff>449580</xdr:rowOff>
    </xdr:to>
    <xdr:pic>
      <xdr:nvPicPr>
        <xdr:cNvPr id="42" name="ID_3D058C66E869423E899E3A348CB9FAE1" descr="WhatsApp Image 2025-12-05 at 11.25.07_fd38138a"/>
        <xdr:cNvPicPr>
          <a:picLocks noChangeAspect="1"/>
        </xdr:cNvPicPr>
      </xdr:nvPicPr>
      <xdr:blipFill>
        <a:blip r:embed="rId40"/>
        <a:srcRect l="1437" t="7314" r="2604" b="15449"/>
        <a:stretch>
          <a:fillRect/>
        </a:stretch>
      </xdr:blipFill>
      <xdr:spPr>
        <a:xfrm>
          <a:off x="11962765" y="99496245"/>
          <a:ext cx="1776730" cy="2531110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45</xdr:row>
      <xdr:rowOff>22860</xdr:rowOff>
    </xdr:from>
    <xdr:to>
      <xdr:col>6</xdr:col>
      <xdr:colOff>1804035</xdr:colOff>
      <xdr:row>45</xdr:row>
      <xdr:rowOff>2064385</xdr:rowOff>
    </xdr:to>
    <xdr:pic>
      <xdr:nvPicPr>
        <xdr:cNvPr id="43" name="ID_31F9BF3F54F441C7A5ED321B91667A1A" descr="WhatsApp Image 2025-12-05 at 17.32.26_fb86e8a0"/>
        <xdr:cNvPicPr>
          <a:picLocks noChangeAspect="1"/>
        </xdr:cNvPicPr>
      </xdr:nvPicPr>
      <xdr:blipFill>
        <a:blip r:embed="rId41"/>
        <a:srcRect t="14080" b="21084"/>
        <a:stretch>
          <a:fillRect/>
        </a:stretch>
      </xdr:blipFill>
      <xdr:spPr>
        <a:xfrm>
          <a:off x="11960860" y="99519105"/>
          <a:ext cx="1780540" cy="204152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46</xdr:row>
      <xdr:rowOff>24765</xdr:rowOff>
    </xdr:from>
    <xdr:to>
      <xdr:col>6</xdr:col>
      <xdr:colOff>1805305</xdr:colOff>
      <xdr:row>46</xdr:row>
      <xdr:rowOff>2606040</xdr:rowOff>
    </xdr:to>
    <xdr:pic>
      <xdr:nvPicPr>
        <xdr:cNvPr id="44" name="ID_29DBF58E25324083A2CE95F7535F3186" descr="WhatsApp Image 2025-12-05 at 17.58.29_360473e9"/>
        <xdr:cNvPicPr>
          <a:picLocks noChangeAspect="1"/>
        </xdr:cNvPicPr>
      </xdr:nvPicPr>
      <xdr:blipFill>
        <a:blip r:embed="rId42"/>
        <a:srcRect l="3852" t="11636" r="1325" b="10863"/>
        <a:stretch>
          <a:fillRect/>
        </a:stretch>
      </xdr:blipFill>
      <xdr:spPr>
        <a:xfrm>
          <a:off x="11960225" y="101602540"/>
          <a:ext cx="1782445" cy="2581275"/>
        </a:xfrm>
        <a:prstGeom prst="rect">
          <a:avLst/>
        </a:prstGeom>
      </xdr:spPr>
    </xdr:pic>
    <xdr:clientData/>
  </xdr:twoCellAnchor>
  <xdr:twoCellAnchor editAs="oneCell">
    <xdr:from>
      <xdr:col>6</xdr:col>
      <xdr:colOff>30480</xdr:colOff>
      <xdr:row>47</xdr:row>
      <xdr:rowOff>22860</xdr:rowOff>
    </xdr:from>
    <xdr:to>
      <xdr:col>6</xdr:col>
      <xdr:colOff>1797050</xdr:colOff>
      <xdr:row>47</xdr:row>
      <xdr:rowOff>5179695</xdr:rowOff>
    </xdr:to>
    <xdr:pic>
      <xdr:nvPicPr>
        <xdr:cNvPr id="45" name="ID_5DD4E1F826E045F5ADF53FF0EB60C9CE" descr="WhatsApp Image 2025-12-05 at 18.17.54_7376acac"/>
        <xdr:cNvPicPr>
          <a:picLocks noChangeAspect="1"/>
        </xdr:cNvPicPr>
      </xdr:nvPicPr>
      <xdr:blipFill>
        <a:blip r:embed="rId43"/>
        <a:srcRect l="15875" r="24947" b="2280"/>
        <a:stretch>
          <a:fillRect/>
        </a:stretch>
      </xdr:blipFill>
      <xdr:spPr>
        <a:xfrm>
          <a:off x="11967845" y="104222550"/>
          <a:ext cx="1766570" cy="5156835"/>
        </a:xfrm>
        <a:prstGeom prst="rect">
          <a:avLst/>
        </a:prstGeom>
      </xdr:spPr>
    </xdr:pic>
    <xdr:clientData/>
  </xdr:twoCellAnchor>
  <xdr:twoCellAnchor editAs="oneCell">
    <xdr:from>
      <xdr:col>6</xdr:col>
      <xdr:colOff>28575</xdr:colOff>
      <xdr:row>48</xdr:row>
      <xdr:rowOff>22860</xdr:rowOff>
    </xdr:from>
    <xdr:to>
      <xdr:col>6</xdr:col>
      <xdr:colOff>1799590</xdr:colOff>
      <xdr:row>48</xdr:row>
      <xdr:rowOff>1819275</xdr:rowOff>
    </xdr:to>
    <xdr:pic>
      <xdr:nvPicPr>
        <xdr:cNvPr id="46" name="ID_4157A45557E24C07A5A8850F63FC8EE9" descr="WhatsApp Image 2025-12-06 at 10.49.24_be0a77e1"/>
        <xdr:cNvPicPr>
          <a:picLocks noChangeAspect="1"/>
        </xdr:cNvPicPr>
      </xdr:nvPicPr>
      <xdr:blipFill>
        <a:blip r:embed="rId44"/>
        <a:srcRect l="5292" t="24353" r="9438" b="26941"/>
        <a:stretch>
          <a:fillRect/>
        </a:stretch>
      </xdr:blipFill>
      <xdr:spPr>
        <a:xfrm>
          <a:off x="11965940" y="109423200"/>
          <a:ext cx="1771015" cy="179641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49</xdr:row>
      <xdr:rowOff>24765</xdr:rowOff>
    </xdr:from>
    <xdr:to>
      <xdr:col>6</xdr:col>
      <xdr:colOff>1805305</xdr:colOff>
      <xdr:row>49</xdr:row>
      <xdr:rowOff>3898900</xdr:rowOff>
    </xdr:to>
    <xdr:pic>
      <xdr:nvPicPr>
        <xdr:cNvPr id="47" name="ID_4CC71F9E16794E019033861D74E88EF4" descr="WhatsApp Image 2025-12-06 at 11.46.30_b3d4c41d"/>
        <xdr:cNvPicPr>
          <a:picLocks noChangeAspect="1"/>
        </xdr:cNvPicPr>
      </xdr:nvPicPr>
      <xdr:blipFill>
        <a:blip r:embed="rId45"/>
        <a:srcRect t="3106" b="33712"/>
        <a:stretch>
          <a:fillRect/>
        </a:stretch>
      </xdr:blipFill>
      <xdr:spPr>
        <a:xfrm>
          <a:off x="11960225" y="111269145"/>
          <a:ext cx="1782445" cy="3874135"/>
        </a:xfrm>
        <a:prstGeom prst="rect">
          <a:avLst/>
        </a:prstGeom>
      </xdr:spPr>
    </xdr:pic>
    <xdr:clientData/>
  </xdr:twoCellAnchor>
  <xdr:twoCellAnchor editAs="oneCell">
    <xdr:from>
      <xdr:col>6</xdr:col>
      <xdr:colOff>27305</xdr:colOff>
      <xdr:row>50</xdr:row>
      <xdr:rowOff>22860</xdr:rowOff>
    </xdr:from>
    <xdr:to>
      <xdr:col>6</xdr:col>
      <xdr:colOff>1800225</xdr:colOff>
      <xdr:row>50</xdr:row>
      <xdr:rowOff>2049780</xdr:rowOff>
    </xdr:to>
    <xdr:pic>
      <xdr:nvPicPr>
        <xdr:cNvPr id="48" name="ID_79D5C458CC6342D69B73BC4FB1B73033" descr="WhatsApp Image 2025-12-08 at 09.51.07_8999af8c"/>
        <xdr:cNvPicPr>
          <a:picLocks noChangeAspect="1"/>
        </xdr:cNvPicPr>
      </xdr:nvPicPr>
      <xdr:blipFill>
        <a:blip r:embed="rId46"/>
        <a:srcRect l="4809" t="10424" r="6091" b="32195"/>
        <a:stretch>
          <a:fillRect/>
        </a:stretch>
      </xdr:blipFill>
      <xdr:spPr>
        <a:xfrm>
          <a:off x="11964670" y="115187730"/>
          <a:ext cx="1772920" cy="2026920"/>
        </a:xfrm>
        <a:prstGeom prst="rect">
          <a:avLst/>
        </a:prstGeom>
      </xdr:spPr>
    </xdr:pic>
    <xdr:clientData/>
  </xdr:twoCellAnchor>
  <xdr:twoCellAnchor editAs="oneCell">
    <xdr:from>
      <xdr:col>6</xdr:col>
      <xdr:colOff>30480</xdr:colOff>
      <xdr:row>51</xdr:row>
      <xdr:rowOff>22860</xdr:rowOff>
    </xdr:from>
    <xdr:to>
      <xdr:col>6</xdr:col>
      <xdr:colOff>1797050</xdr:colOff>
      <xdr:row>51</xdr:row>
      <xdr:rowOff>1478915</xdr:rowOff>
    </xdr:to>
    <xdr:pic>
      <xdr:nvPicPr>
        <xdr:cNvPr id="49" name="ID_6C7B612CC2B246028D8BEE0720499729" descr="WhatsApp Image 2025-12-08 at 10.19.25_f3fa809e"/>
        <xdr:cNvPicPr>
          <a:picLocks noChangeAspect="1"/>
        </xdr:cNvPicPr>
      </xdr:nvPicPr>
      <xdr:blipFill>
        <a:blip r:embed="rId47"/>
        <a:srcRect l="2882" t="23986" r="2423" b="32061"/>
        <a:stretch>
          <a:fillRect/>
        </a:stretch>
      </xdr:blipFill>
      <xdr:spPr>
        <a:xfrm>
          <a:off x="11967845" y="117262910"/>
          <a:ext cx="1766570" cy="1456055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52</xdr:row>
      <xdr:rowOff>22860</xdr:rowOff>
    </xdr:from>
    <xdr:to>
      <xdr:col>6</xdr:col>
      <xdr:colOff>1802765</xdr:colOff>
      <xdr:row>52</xdr:row>
      <xdr:rowOff>2553970</xdr:rowOff>
    </xdr:to>
    <xdr:pic>
      <xdr:nvPicPr>
        <xdr:cNvPr id="50" name="ID_3147B6AAC4E640BA99680C383F8CD42A" descr="WhatsApp Image 2025-12-08 at 18.38.27_26005281"/>
        <xdr:cNvPicPr>
          <a:picLocks noChangeAspect="1"/>
        </xdr:cNvPicPr>
      </xdr:nvPicPr>
      <xdr:blipFill>
        <a:blip r:embed="rId48"/>
        <a:srcRect t="5015" b="14717"/>
        <a:stretch>
          <a:fillRect/>
        </a:stretch>
      </xdr:blipFill>
      <xdr:spPr>
        <a:xfrm>
          <a:off x="11962765" y="118766590"/>
          <a:ext cx="1777365" cy="253111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53</xdr:row>
      <xdr:rowOff>22860</xdr:rowOff>
    </xdr:from>
    <xdr:to>
      <xdr:col>6</xdr:col>
      <xdr:colOff>1804670</xdr:colOff>
      <xdr:row>53</xdr:row>
      <xdr:rowOff>3818890</xdr:rowOff>
    </xdr:to>
    <xdr:pic>
      <xdr:nvPicPr>
        <xdr:cNvPr id="51" name="ID_F7B0F1C21F5F4A7FB7461CF6EB9332BA" descr="WhatsApp Image 2025-12-08 at 19.51.43_1b522df7"/>
        <xdr:cNvPicPr>
          <a:picLocks noChangeAspect="1"/>
        </xdr:cNvPicPr>
      </xdr:nvPicPr>
      <xdr:blipFill>
        <a:blip r:embed="rId49"/>
        <a:srcRect l="8178" r="25851" b="21120"/>
        <a:stretch>
          <a:fillRect/>
        </a:stretch>
      </xdr:blipFill>
      <xdr:spPr>
        <a:xfrm>
          <a:off x="11960225" y="121344055"/>
          <a:ext cx="1781810" cy="379603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54</xdr:row>
      <xdr:rowOff>24765</xdr:rowOff>
    </xdr:from>
    <xdr:to>
      <xdr:col>6</xdr:col>
      <xdr:colOff>1805305</xdr:colOff>
      <xdr:row>54</xdr:row>
      <xdr:rowOff>3775710</xdr:rowOff>
    </xdr:to>
    <xdr:pic>
      <xdr:nvPicPr>
        <xdr:cNvPr id="52" name="ID_5A94959CEA1846D48DA8CF0B100C9CF6" descr="WhatsApp Image 2025-12-09 at 10.55.09_f17bb38f"/>
        <xdr:cNvPicPr>
          <a:picLocks noChangeAspect="1"/>
        </xdr:cNvPicPr>
      </xdr:nvPicPr>
      <xdr:blipFill>
        <a:blip r:embed="rId50"/>
        <a:srcRect l="17061" t="13261" r="19079" b="10843"/>
        <a:stretch>
          <a:fillRect/>
        </a:stretch>
      </xdr:blipFill>
      <xdr:spPr>
        <a:xfrm>
          <a:off x="11960225" y="125188980"/>
          <a:ext cx="1782445" cy="375094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55</xdr:row>
      <xdr:rowOff>22860</xdr:rowOff>
    </xdr:from>
    <xdr:to>
      <xdr:col>6</xdr:col>
      <xdr:colOff>1804035</xdr:colOff>
      <xdr:row>55</xdr:row>
      <xdr:rowOff>2744470</xdr:rowOff>
    </xdr:to>
    <xdr:pic>
      <xdr:nvPicPr>
        <xdr:cNvPr id="53" name="ID_182D855683EC45398E758374E9497D4F" descr="WhatsApp Image 2025-12-09 at 14.12.46_401a4828"/>
        <xdr:cNvPicPr>
          <a:picLocks noChangeAspect="1"/>
        </xdr:cNvPicPr>
      </xdr:nvPicPr>
      <xdr:blipFill>
        <a:blip r:embed="rId51"/>
        <a:srcRect l="6717" t="11634" r="8598" b="15353"/>
        <a:stretch>
          <a:fillRect/>
        </a:stretch>
      </xdr:blipFill>
      <xdr:spPr>
        <a:xfrm>
          <a:off x="11961495" y="128984375"/>
          <a:ext cx="1779905" cy="272161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56</xdr:row>
      <xdr:rowOff>27940</xdr:rowOff>
    </xdr:from>
    <xdr:to>
      <xdr:col>6</xdr:col>
      <xdr:colOff>1805305</xdr:colOff>
      <xdr:row>56</xdr:row>
      <xdr:rowOff>3773170</xdr:rowOff>
    </xdr:to>
    <xdr:pic>
      <xdr:nvPicPr>
        <xdr:cNvPr id="54" name="ID_8A4F0DD858B6436FA7E2F399D343D2FF" descr="WhatsApp Image 2025-12-09 at 17.03.21_f07be305"/>
        <xdr:cNvPicPr>
          <a:picLocks noChangeAspect="1"/>
        </xdr:cNvPicPr>
      </xdr:nvPicPr>
      <xdr:blipFill>
        <a:blip r:embed="rId52"/>
        <a:srcRect l="6961" r="8978" b="599"/>
        <a:stretch>
          <a:fillRect/>
        </a:stretch>
      </xdr:blipFill>
      <xdr:spPr>
        <a:xfrm>
          <a:off x="11960225" y="131755515"/>
          <a:ext cx="1782445" cy="374523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57</xdr:row>
      <xdr:rowOff>25400</xdr:rowOff>
    </xdr:from>
    <xdr:to>
      <xdr:col>6</xdr:col>
      <xdr:colOff>1805305</xdr:colOff>
      <xdr:row>57</xdr:row>
      <xdr:rowOff>4877435</xdr:rowOff>
    </xdr:to>
    <xdr:pic>
      <xdr:nvPicPr>
        <xdr:cNvPr id="55" name="ID_EDEEF060BB214062A64FC33EA19219F3" descr="WhatsApp Image 2025-12-10 at 08.55.22_d4b14074"/>
        <xdr:cNvPicPr>
          <a:picLocks noChangeAspect="1"/>
        </xdr:cNvPicPr>
      </xdr:nvPicPr>
      <xdr:blipFill>
        <a:blip r:embed="rId53"/>
        <a:srcRect l="14194" t="2985" r="23945" b="2228"/>
        <a:stretch>
          <a:fillRect/>
        </a:stretch>
      </xdr:blipFill>
      <xdr:spPr>
        <a:xfrm>
          <a:off x="11960225" y="135543925"/>
          <a:ext cx="1782445" cy="485203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58</xdr:row>
      <xdr:rowOff>28575</xdr:rowOff>
    </xdr:from>
    <xdr:to>
      <xdr:col>6</xdr:col>
      <xdr:colOff>1805305</xdr:colOff>
      <xdr:row>58</xdr:row>
      <xdr:rowOff>4983480</xdr:rowOff>
    </xdr:to>
    <xdr:pic>
      <xdr:nvPicPr>
        <xdr:cNvPr id="56" name="ID_854F877470EA498888E74F187DE3A817" descr="WhatsApp Image 2025-12-10 at 19.07.58_389e24c9"/>
        <xdr:cNvPicPr>
          <a:picLocks noChangeAspect="1"/>
        </xdr:cNvPicPr>
      </xdr:nvPicPr>
      <xdr:blipFill>
        <a:blip r:embed="rId54"/>
        <a:srcRect l="20209" t="1370" r="20122" b="4994"/>
        <a:stretch>
          <a:fillRect/>
        </a:stretch>
      </xdr:blipFill>
      <xdr:spPr>
        <a:xfrm>
          <a:off x="11960225" y="140449935"/>
          <a:ext cx="1782445" cy="4954905"/>
        </a:xfrm>
        <a:prstGeom prst="rect">
          <a:avLst/>
        </a:prstGeom>
      </xdr:spPr>
    </xdr:pic>
    <xdr:clientData/>
  </xdr:twoCellAnchor>
  <xdr:twoCellAnchor editAs="oneCell">
    <xdr:from>
      <xdr:col>6</xdr:col>
      <xdr:colOff>53340</xdr:colOff>
      <xdr:row>59</xdr:row>
      <xdr:rowOff>22860</xdr:rowOff>
    </xdr:from>
    <xdr:to>
      <xdr:col>6</xdr:col>
      <xdr:colOff>1774825</xdr:colOff>
      <xdr:row>60</xdr:row>
      <xdr:rowOff>716915</xdr:rowOff>
    </xdr:to>
    <xdr:pic>
      <xdr:nvPicPr>
        <xdr:cNvPr id="57" name="ID_F07E1800010F4C73AEA7BA418C1E43F4" descr="WhatsApp Image 2025-12-11 at 18.24.37_19d4cf22"/>
        <xdr:cNvPicPr>
          <a:picLocks noChangeAspect="1"/>
        </xdr:cNvPicPr>
      </xdr:nvPicPr>
      <xdr:blipFill>
        <a:blip r:embed="rId55"/>
        <a:srcRect t="5686" b="56854"/>
        <a:stretch>
          <a:fillRect/>
        </a:stretch>
      </xdr:blipFill>
      <xdr:spPr>
        <a:xfrm>
          <a:off x="11990705" y="145451195"/>
          <a:ext cx="1721485" cy="143065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61</xdr:row>
      <xdr:rowOff>24765</xdr:rowOff>
    </xdr:from>
    <xdr:to>
      <xdr:col>6</xdr:col>
      <xdr:colOff>1805305</xdr:colOff>
      <xdr:row>61</xdr:row>
      <xdr:rowOff>4088765</xdr:rowOff>
    </xdr:to>
    <xdr:pic>
      <xdr:nvPicPr>
        <xdr:cNvPr id="58" name="ID_8FFD94D3738F4A4590F284FED2B65147" descr="WhatsApp Image 2025-12-11 at 13.08.13_18005b18"/>
        <xdr:cNvPicPr>
          <a:picLocks noChangeAspect="1"/>
        </xdr:cNvPicPr>
      </xdr:nvPicPr>
      <xdr:blipFill>
        <a:blip r:embed="rId56"/>
        <a:srcRect b="33712"/>
        <a:stretch>
          <a:fillRect/>
        </a:stretch>
      </xdr:blipFill>
      <xdr:spPr>
        <a:xfrm>
          <a:off x="11960225" y="146926300"/>
          <a:ext cx="1782445" cy="4064000"/>
        </a:xfrm>
        <a:prstGeom prst="rect">
          <a:avLst/>
        </a:prstGeom>
      </xdr:spPr>
    </xdr:pic>
    <xdr:clientData/>
  </xdr:twoCellAnchor>
  <xdr:twoCellAnchor editAs="oneCell">
    <xdr:from>
      <xdr:col>6</xdr:col>
      <xdr:colOff>34925</xdr:colOff>
      <xdr:row>62</xdr:row>
      <xdr:rowOff>22860</xdr:rowOff>
    </xdr:from>
    <xdr:to>
      <xdr:col>6</xdr:col>
      <xdr:colOff>1792605</xdr:colOff>
      <xdr:row>63</xdr:row>
      <xdr:rowOff>716915</xdr:rowOff>
    </xdr:to>
    <xdr:pic>
      <xdr:nvPicPr>
        <xdr:cNvPr id="59" name="ID_EF913D774083490CB26ECB2F6D70BF50" descr="WhatsApp Image 2025-12-11 at 18.33.49_15735005"/>
        <xdr:cNvPicPr>
          <a:picLocks noChangeAspect="1"/>
        </xdr:cNvPicPr>
      </xdr:nvPicPr>
      <xdr:blipFill>
        <a:blip r:embed="rId57"/>
        <a:srcRect t="6497" b="56836"/>
        <a:stretch>
          <a:fillRect/>
        </a:stretch>
      </xdr:blipFill>
      <xdr:spPr>
        <a:xfrm>
          <a:off x="11972290" y="151036020"/>
          <a:ext cx="1757680" cy="143065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64</xdr:row>
      <xdr:rowOff>22860</xdr:rowOff>
    </xdr:from>
    <xdr:to>
      <xdr:col>6</xdr:col>
      <xdr:colOff>1803400</xdr:colOff>
      <xdr:row>64</xdr:row>
      <xdr:rowOff>2444750</xdr:rowOff>
    </xdr:to>
    <xdr:pic>
      <xdr:nvPicPr>
        <xdr:cNvPr id="60" name="ID_38DECD9E5D83453D8823494099B63907" descr="WhatsApp Image 2025-12-12 at 11.31.59_cd9f46c1"/>
        <xdr:cNvPicPr>
          <a:picLocks noChangeAspect="1"/>
        </xdr:cNvPicPr>
      </xdr:nvPicPr>
      <xdr:blipFill>
        <a:blip r:embed="rId58"/>
        <a:srcRect l="4321" t="10701" r="2346" b="17721"/>
        <a:stretch>
          <a:fillRect/>
        </a:stretch>
      </xdr:blipFill>
      <xdr:spPr>
        <a:xfrm>
          <a:off x="11961495" y="152509220"/>
          <a:ext cx="1779270" cy="2421890"/>
        </a:xfrm>
        <a:prstGeom prst="rect">
          <a:avLst/>
        </a:prstGeom>
      </xdr:spPr>
    </xdr:pic>
    <xdr:clientData/>
  </xdr:twoCellAnchor>
  <xdr:twoCellAnchor editAs="oneCell">
    <xdr:from>
      <xdr:col>6</xdr:col>
      <xdr:colOff>26670</xdr:colOff>
      <xdr:row>65</xdr:row>
      <xdr:rowOff>22225</xdr:rowOff>
    </xdr:from>
    <xdr:to>
      <xdr:col>6</xdr:col>
      <xdr:colOff>1801495</xdr:colOff>
      <xdr:row>65</xdr:row>
      <xdr:rowOff>2267585</xdr:rowOff>
    </xdr:to>
    <xdr:pic>
      <xdr:nvPicPr>
        <xdr:cNvPr id="61" name="ID_72A027A79901446CA38BFED6C097BCD3" descr="WhatsApp Image 2025-12-12 at 11.30.43_9c7e2904"/>
        <xdr:cNvPicPr>
          <a:picLocks noChangeAspect="1"/>
        </xdr:cNvPicPr>
      </xdr:nvPicPr>
      <xdr:blipFill>
        <a:blip r:embed="rId59"/>
        <a:srcRect t="15697" r="3463" b="15461"/>
        <a:stretch>
          <a:fillRect/>
        </a:stretch>
      </xdr:blipFill>
      <xdr:spPr>
        <a:xfrm>
          <a:off x="11964035" y="154973655"/>
          <a:ext cx="1774825" cy="2245360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66</xdr:row>
      <xdr:rowOff>29845</xdr:rowOff>
    </xdr:from>
    <xdr:to>
      <xdr:col>6</xdr:col>
      <xdr:colOff>2211070</xdr:colOff>
      <xdr:row>66</xdr:row>
      <xdr:rowOff>4993005</xdr:rowOff>
    </xdr:to>
    <xdr:pic>
      <xdr:nvPicPr>
        <xdr:cNvPr id="62" name="ID_C4F57455940549F2A12E0D5EF13078B6" descr="WhatsApp Image 2025-12-12 at 13.26.00_7d1dc53a"/>
        <xdr:cNvPicPr>
          <a:picLocks noChangeAspect="1"/>
        </xdr:cNvPicPr>
      </xdr:nvPicPr>
      <xdr:blipFill>
        <a:blip r:embed="rId60"/>
        <a:srcRect l="18287" t="6390" r="10251" b="2153"/>
        <a:stretch>
          <a:fillRect/>
        </a:stretch>
      </xdr:blipFill>
      <xdr:spPr>
        <a:xfrm>
          <a:off x="11961495" y="157274895"/>
          <a:ext cx="2186940" cy="4963160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67</xdr:row>
      <xdr:rowOff>31750</xdr:rowOff>
    </xdr:from>
    <xdr:to>
      <xdr:col>6</xdr:col>
      <xdr:colOff>2211070</xdr:colOff>
      <xdr:row>67</xdr:row>
      <xdr:rowOff>4379595</xdr:rowOff>
    </xdr:to>
    <xdr:pic>
      <xdr:nvPicPr>
        <xdr:cNvPr id="63" name="ID_F56A2B2CBCAB45D0B1FAD2427C3B705C" descr="PHOTO-2025-12-14-13-10-04"/>
        <xdr:cNvPicPr>
          <a:picLocks noChangeAspect="1"/>
        </xdr:cNvPicPr>
      </xdr:nvPicPr>
      <xdr:blipFill>
        <a:blip r:embed="rId61"/>
        <a:srcRect l="2734" r="6600" b="958"/>
        <a:stretch>
          <a:fillRect/>
        </a:stretch>
      </xdr:blipFill>
      <xdr:spPr>
        <a:xfrm>
          <a:off x="11961495" y="162290760"/>
          <a:ext cx="2186940" cy="4347845"/>
        </a:xfrm>
        <a:prstGeom prst="rect">
          <a:avLst/>
        </a:prstGeom>
      </xdr:spPr>
    </xdr:pic>
    <xdr:clientData/>
  </xdr:twoCellAnchor>
  <xdr:twoCellAnchor editAs="oneCell">
    <xdr:from>
      <xdr:col>6</xdr:col>
      <xdr:colOff>29210</xdr:colOff>
      <xdr:row>68</xdr:row>
      <xdr:rowOff>24130</xdr:rowOff>
    </xdr:from>
    <xdr:to>
      <xdr:col>6</xdr:col>
      <xdr:colOff>2205990</xdr:colOff>
      <xdr:row>68</xdr:row>
      <xdr:rowOff>2152650</xdr:rowOff>
    </xdr:to>
    <xdr:pic>
      <xdr:nvPicPr>
        <xdr:cNvPr id="64" name="ID_7E53B6538C52408E93DFA0822FB1FA92" descr="PHOTO-2025-12-14-21-56-12"/>
        <xdr:cNvPicPr>
          <a:picLocks noChangeAspect="1"/>
        </xdr:cNvPicPr>
      </xdr:nvPicPr>
      <xdr:blipFill>
        <a:blip r:embed="rId62"/>
        <a:srcRect l="1044" t="17887" b="28905"/>
        <a:stretch>
          <a:fillRect/>
        </a:stretch>
      </xdr:blipFill>
      <xdr:spPr>
        <a:xfrm>
          <a:off x="11966575" y="166677340"/>
          <a:ext cx="2176780" cy="2128520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69</xdr:row>
      <xdr:rowOff>24130</xdr:rowOff>
    </xdr:from>
    <xdr:to>
      <xdr:col>6</xdr:col>
      <xdr:colOff>2211070</xdr:colOff>
      <xdr:row>69</xdr:row>
      <xdr:rowOff>3316605</xdr:rowOff>
    </xdr:to>
    <xdr:pic>
      <xdr:nvPicPr>
        <xdr:cNvPr id="65" name="ID_292D45A5D81145AB8A812EDE760DA32E" descr="PHOTO-2025-12-16-11-58-28"/>
        <xdr:cNvPicPr>
          <a:picLocks noChangeAspect="1"/>
        </xdr:cNvPicPr>
      </xdr:nvPicPr>
      <xdr:blipFill>
        <a:blip r:embed="rId63"/>
        <a:srcRect l="3759" t="13670" r="5604" b="11443"/>
        <a:stretch>
          <a:fillRect/>
        </a:stretch>
      </xdr:blipFill>
      <xdr:spPr>
        <a:xfrm>
          <a:off x="11961495" y="168845865"/>
          <a:ext cx="2186940" cy="3292475"/>
        </a:xfrm>
        <a:prstGeom prst="rect">
          <a:avLst/>
        </a:prstGeom>
      </xdr:spPr>
    </xdr:pic>
    <xdr:clientData/>
  </xdr:twoCellAnchor>
  <xdr:twoCellAnchor editAs="oneCell">
    <xdr:from>
      <xdr:col>6</xdr:col>
      <xdr:colOff>29845</xdr:colOff>
      <xdr:row>70</xdr:row>
      <xdr:rowOff>24130</xdr:rowOff>
    </xdr:from>
    <xdr:to>
      <xdr:col>6</xdr:col>
      <xdr:colOff>2205355</xdr:colOff>
      <xdr:row>70</xdr:row>
      <xdr:rowOff>2599690</xdr:rowOff>
    </xdr:to>
    <xdr:pic>
      <xdr:nvPicPr>
        <xdr:cNvPr id="66" name="ID_46E7A8D143F74438B18298710223B829" descr="PHOTO-2025-12-16-13-07-13"/>
        <xdr:cNvPicPr>
          <a:picLocks noChangeAspect="1"/>
        </xdr:cNvPicPr>
      </xdr:nvPicPr>
      <xdr:blipFill>
        <a:blip r:embed="rId64"/>
        <a:srcRect l="3319" t="13774" r="4283" b="26112"/>
        <a:stretch>
          <a:fillRect/>
        </a:stretch>
      </xdr:blipFill>
      <xdr:spPr>
        <a:xfrm>
          <a:off x="11967210" y="172177710"/>
          <a:ext cx="2175510" cy="2575560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71</xdr:row>
      <xdr:rowOff>28575</xdr:rowOff>
    </xdr:from>
    <xdr:to>
      <xdr:col>6</xdr:col>
      <xdr:colOff>2211070</xdr:colOff>
      <xdr:row>71</xdr:row>
      <xdr:rowOff>3571240</xdr:rowOff>
    </xdr:to>
    <xdr:pic>
      <xdr:nvPicPr>
        <xdr:cNvPr id="67" name="ID_665489E815DD474C93F022A52F13FF41" descr="PHOTO-2025-12-17-10-28-39"/>
        <xdr:cNvPicPr>
          <a:picLocks noChangeAspect="1"/>
        </xdr:cNvPicPr>
      </xdr:nvPicPr>
      <xdr:blipFill>
        <a:blip r:embed="rId65"/>
        <a:srcRect l="5418" t="9275" r="4229" b="10810"/>
        <a:stretch>
          <a:fillRect/>
        </a:stretch>
      </xdr:blipFill>
      <xdr:spPr>
        <a:xfrm>
          <a:off x="11961495" y="174804705"/>
          <a:ext cx="2186940" cy="354266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72</xdr:row>
      <xdr:rowOff>24765</xdr:rowOff>
    </xdr:from>
    <xdr:to>
      <xdr:col>6</xdr:col>
      <xdr:colOff>2211070</xdr:colOff>
      <xdr:row>72</xdr:row>
      <xdr:rowOff>3269615</xdr:rowOff>
    </xdr:to>
    <xdr:pic>
      <xdr:nvPicPr>
        <xdr:cNvPr id="68" name="ID_3EA57C312C3A4988A886103BACFCC5E2" descr="PHOTO-2025-12-17-11-25-52"/>
        <xdr:cNvPicPr>
          <a:picLocks noChangeAspect="1"/>
        </xdr:cNvPicPr>
      </xdr:nvPicPr>
      <xdr:blipFill>
        <a:blip r:embed="rId66"/>
        <a:srcRect l="2324" t="6930" r="5995" b="19255"/>
        <a:stretch>
          <a:fillRect/>
        </a:stretch>
      </xdr:blipFill>
      <xdr:spPr>
        <a:xfrm>
          <a:off x="11961495" y="178384835"/>
          <a:ext cx="2186940" cy="3244850"/>
        </a:xfrm>
        <a:prstGeom prst="rect">
          <a:avLst/>
        </a:prstGeom>
      </xdr:spPr>
    </xdr:pic>
    <xdr:clientData/>
  </xdr:twoCellAnchor>
  <xdr:twoCellAnchor editAs="oneCell">
    <xdr:from>
      <xdr:col>6</xdr:col>
      <xdr:colOff>27305</xdr:colOff>
      <xdr:row>73</xdr:row>
      <xdr:rowOff>24130</xdr:rowOff>
    </xdr:from>
    <xdr:to>
      <xdr:col>6</xdr:col>
      <xdr:colOff>2207895</xdr:colOff>
      <xdr:row>73</xdr:row>
      <xdr:rowOff>3211195</xdr:rowOff>
    </xdr:to>
    <xdr:pic>
      <xdr:nvPicPr>
        <xdr:cNvPr id="69" name="ID_75666115E024464AA7B4EF048DA95807" descr="PHOTO-2025-12-19-09-08-10"/>
        <xdr:cNvPicPr>
          <a:picLocks noChangeAspect="1"/>
        </xdr:cNvPicPr>
      </xdr:nvPicPr>
      <xdr:blipFill>
        <a:blip r:embed="rId67"/>
        <a:srcRect l="3732" t="8237" r="11801" b="24310"/>
        <a:stretch>
          <a:fillRect/>
        </a:stretch>
      </xdr:blipFill>
      <xdr:spPr>
        <a:xfrm>
          <a:off x="11964670" y="181667785"/>
          <a:ext cx="2180590" cy="318706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74</xdr:row>
      <xdr:rowOff>24765</xdr:rowOff>
    </xdr:from>
    <xdr:to>
      <xdr:col>6</xdr:col>
      <xdr:colOff>2211070</xdr:colOff>
      <xdr:row>74</xdr:row>
      <xdr:rowOff>3162935</xdr:rowOff>
    </xdr:to>
    <xdr:pic>
      <xdr:nvPicPr>
        <xdr:cNvPr id="70" name="ID_EA41C605551F448687C1A7AFF9929238" descr="PHOTO-2025-12-19-09-17-40"/>
        <xdr:cNvPicPr>
          <a:picLocks noChangeAspect="1"/>
        </xdr:cNvPicPr>
      </xdr:nvPicPr>
      <xdr:blipFill>
        <a:blip r:embed="rId68"/>
        <a:srcRect l="2292" t="9254" r="13640" b="24368"/>
        <a:stretch>
          <a:fillRect/>
        </a:stretch>
      </xdr:blipFill>
      <xdr:spPr>
        <a:xfrm>
          <a:off x="11961495" y="184901840"/>
          <a:ext cx="2186940" cy="3138170"/>
        </a:xfrm>
        <a:prstGeom prst="rect">
          <a:avLst/>
        </a:prstGeom>
      </xdr:spPr>
    </xdr:pic>
    <xdr:clientData/>
  </xdr:twoCellAnchor>
  <xdr:twoCellAnchor editAs="oneCell">
    <xdr:from>
      <xdr:col>6</xdr:col>
      <xdr:colOff>30480</xdr:colOff>
      <xdr:row>75</xdr:row>
      <xdr:rowOff>24130</xdr:rowOff>
    </xdr:from>
    <xdr:to>
      <xdr:col>6</xdr:col>
      <xdr:colOff>2203450</xdr:colOff>
      <xdr:row>75</xdr:row>
      <xdr:rowOff>1211580</xdr:rowOff>
    </xdr:to>
    <xdr:pic>
      <xdr:nvPicPr>
        <xdr:cNvPr id="71" name="ID_CA48C078F66E4D01A43D00DCE7385644" descr="PHOTO-2025-12-19-10-03-57"/>
        <xdr:cNvPicPr>
          <a:picLocks noChangeAspect="1"/>
        </xdr:cNvPicPr>
      </xdr:nvPicPr>
      <xdr:blipFill>
        <a:blip r:embed="rId69"/>
        <a:srcRect l="13109" t="7003" r="9290" b="14041"/>
        <a:stretch>
          <a:fillRect/>
        </a:stretch>
      </xdr:blipFill>
      <xdr:spPr>
        <a:xfrm rot="16200000">
          <a:off x="12460605" y="187584080"/>
          <a:ext cx="1187450" cy="2172970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76</xdr:row>
      <xdr:rowOff>29845</xdr:rowOff>
    </xdr:from>
    <xdr:to>
      <xdr:col>6</xdr:col>
      <xdr:colOff>2211070</xdr:colOff>
      <xdr:row>76</xdr:row>
      <xdr:rowOff>5110480</xdr:rowOff>
    </xdr:to>
    <xdr:pic>
      <xdr:nvPicPr>
        <xdr:cNvPr id="72" name="ID_F21703E4C55848EFA88E1C744CC9F171" descr="PHOTO-2025-12-19-16-51-53"/>
        <xdr:cNvPicPr>
          <a:picLocks noChangeAspect="1"/>
        </xdr:cNvPicPr>
      </xdr:nvPicPr>
      <xdr:blipFill>
        <a:blip r:embed="rId70"/>
        <a:srcRect l="16040" t="8370" r="22184" b="12999"/>
        <a:stretch>
          <a:fillRect/>
        </a:stretch>
      </xdr:blipFill>
      <xdr:spPr>
        <a:xfrm>
          <a:off x="11961495" y="189301755"/>
          <a:ext cx="2186940" cy="508063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77</xdr:row>
      <xdr:rowOff>26035</xdr:rowOff>
    </xdr:from>
    <xdr:to>
      <xdr:col>6</xdr:col>
      <xdr:colOff>2211070</xdr:colOff>
      <xdr:row>77</xdr:row>
      <xdr:rowOff>3420745</xdr:rowOff>
    </xdr:to>
    <xdr:pic>
      <xdr:nvPicPr>
        <xdr:cNvPr id="73" name="ID_02245332833B4E6784C72974A6BB73B8" descr="PHOTO-2025-12-20-16-40-02"/>
        <xdr:cNvPicPr>
          <a:picLocks noChangeAspect="1"/>
        </xdr:cNvPicPr>
      </xdr:nvPicPr>
      <xdr:blipFill>
        <a:blip r:embed="rId71"/>
        <a:srcRect l="5886" t="5406" r="13035" b="26267"/>
        <a:stretch>
          <a:fillRect/>
        </a:stretch>
      </xdr:blipFill>
      <xdr:spPr>
        <a:xfrm>
          <a:off x="11961495" y="194430650"/>
          <a:ext cx="2186940" cy="3394710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78</xdr:row>
      <xdr:rowOff>26035</xdr:rowOff>
    </xdr:from>
    <xdr:to>
      <xdr:col>6</xdr:col>
      <xdr:colOff>2211070</xdr:colOff>
      <xdr:row>78</xdr:row>
      <xdr:rowOff>3620135</xdr:rowOff>
    </xdr:to>
    <xdr:pic>
      <xdr:nvPicPr>
        <xdr:cNvPr id="74" name="ID_96CF5F38D19742CE804A3651054121B5" descr="PHOTO-2025-12-21-15-17-53"/>
        <xdr:cNvPicPr>
          <a:picLocks noChangeAspect="1"/>
        </xdr:cNvPicPr>
      </xdr:nvPicPr>
      <xdr:blipFill>
        <a:blip r:embed="rId72"/>
        <a:srcRect l="8755" t="11698" r="5388" b="11947"/>
        <a:stretch>
          <a:fillRect/>
        </a:stretch>
      </xdr:blipFill>
      <xdr:spPr>
        <a:xfrm>
          <a:off x="11961495" y="197865365"/>
          <a:ext cx="2186940" cy="3594100"/>
        </a:xfrm>
        <a:prstGeom prst="rect">
          <a:avLst/>
        </a:prstGeom>
      </xdr:spPr>
    </xdr:pic>
    <xdr:clientData/>
  </xdr:twoCellAnchor>
  <xdr:twoCellAnchor editAs="oneCell">
    <xdr:from>
      <xdr:col>6</xdr:col>
      <xdr:colOff>26670</xdr:colOff>
      <xdr:row>79</xdr:row>
      <xdr:rowOff>24130</xdr:rowOff>
    </xdr:from>
    <xdr:to>
      <xdr:col>6</xdr:col>
      <xdr:colOff>2207895</xdr:colOff>
      <xdr:row>79</xdr:row>
      <xdr:rowOff>3528060</xdr:rowOff>
    </xdr:to>
    <xdr:pic>
      <xdr:nvPicPr>
        <xdr:cNvPr id="75" name="ID_BF66BCD686F141629FF74F5102EDEB8A" descr="PHOTO-2025-12-21-08-58-20"/>
        <xdr:cNvPicPr>
          <a:picLocks noChangeAspect="1"/>
        </xdr:cNvPicPr>
      </xdr:nvPicPr>
      <xdr:blipFill>
        <a:blip r:embed="rId73"/>
        <a:srcRect l="6266" t="9862" r="9584" b="17067"/>
        <a:stretch>
          <a:fillRect/>
        </a:stretch>
      </xdr:blipFill>
      <xdr:spPr>
        <a:xfrm>
          <a:off x="11964035" y="201498835"/>
          <a:ext cx="2181225" cy="3503930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80</xdr:row>
      <xdr:rowOff>28575</xdr:rowOff>
    </xdr:from>
    <xdr:to>
      <xdr:col>6</xdr:col>
      <xdr:colOff>2211070</xdr:colOff>
      <xdr:row>80</xdr:row>
      <xdr:rowOff>4958715</xdr:rowOff>
    </xdr:to>
    <xdr:pic>
      <xdr:nvPicPr>
        <xdr:cNvPr id="76" name="ID_0CCE7652CE304BD0A47AD28ECDDB9E74" descr="PHOTO-2025-12-21-21-18-27"/>
        <xdr:cNvPicPr>
          <a:picLocks noChangeAspect="1"/>
        </xdr:cNvPicPr>
      </xdr:nvPicPr>
      <xdr:blipFill>
        <a:blip r:embed="rId74"/>
        <a:srcRect t="3157" b="33357"/>
        <a:stretch>
          <a:fillRect/>
        </a:stretch>
      </xdr:blipFill>
      <xdr:spPr>
        <a:xfrm>
          <a:off x="11961495" y="205056105"/>
          <a:ext cx="2186940" cy="4930140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81</xdr:row>
      <xdr:rowOff>21590</xdr:rowOff>
    </xdr:from>
    <xdr:to>
      <xdr:col>6</xdr:col>
      <xdr:colOff>2212340</xdr:colOff>
      <xdr:row>81</xdr:row>
      <xdr:rowOff>3120390</xdr:rowOff>
    </xdr:to>
    <xdr:pic>
      <xdr:nvPicPr>
        <xdr:cNvPr id="77" name="ID_EF2D07A36385462F9FBECA77830BA57C" descr="PHOTO-2025-12-22-17-36-47"/>
        <xdr:cNvPicPr>
          <a:picLocks noChangeAspect="1"/>
        </xdr:cNvPicPr>
      </xdr:nvPicPr>
      <xdr:blipFill>
        <a:blip r:embed="rId75"/>
        <a:srcRect t="9955" r="7991" b="18954"/>
        <a:stretch>
          <a:fillRect/>
        </a:stretch>
      </xdr:blipFill>
      <xdr:spPr>
        <a:xfrm>
          <a:off x="11962130" y="210030060"/>
          <a:ext cx="2187575" cy="3098800"/>
        </a:xfrm>
        <a:prstGeom prst="rect">
          <a:avLst/>
        </a:prstGeom>
      </xdr:spPr>
    </xdr:pic>
    <xdr:clientData/>
  </xdr:twoCellAnchor>
  <xdr:twoCellAnchor editAs="oneCell">
    <xdr:from>
      <xdr:col>6</xdr:col>
      <xdr:colOff>22225</xdr:colOff>
      <xdr:row>82</xdr:row>
      <xdr:rowOff>37465</xdr:rowOff>
    </xdr:from>
    <xdr:to>
      <xdr:col>6</xdr:col>
      <xdr:colOff>2214880</xdr:colOff>
      <xdr:row>83</xdr:row>
      <xdr:rowOff>1377950</xdr:rowOff>
    </xdr:to>
    <xdr:pic>
      <xdr:nvPicPr>
        <xdr:cNvPr id="78" name="ID_E5CC047743B74B739BB5CE3DC1468580" descr="PHOTO-2025-12-23-14-10-22"/>
        <xdr:cNvPicPr>
          <a:picLocks noChangeAspect="1"/>
        </xdr:cNvPicPr>
      </xdr:nvPicPr>
      <xdr:blipFill>
        <a:blip r:embed="rId76"/>
        <a:srcRect t="4866" b="40441"/>
        <a:stretch>
          <a:fillRect/>
        </a:stretch>
      </xdr:blipFill>
      <xdr:spPr>
        <a:xfrm>
          <a:off x="11959590" y="213180930"/>
          <a:ext cx="2192655" cy="2737485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86</xdr:row>
      <xdr:rowOff>21590</xdr:rowOff>
    </xdr:from>
    <xdr:to>
      <xdr:col>6</xdr:col>
      <xdr:colOff>2211705</xdr:colOff>
      <xdr:row>86</xdr:row>
      <xdr:rowOff>2662555</xdr:rowOff>
    </xdr:to>
    <xdr:pic>
      <xdr:nvPicPr>
        <xdr:cNvPr id="79" name="ID_4DA3FD912ED94EC5B91911FDD776A74C" descr="PHOTO-2025-12-23-16-54-27"/>
        <xdr:cNvPicPr>
          <a:picLocks noChangeAspect="1"/>
        </xdr:cNvPicPr>
      </xdr:nvPicPr>
      <xdr:blipFill>
        <a:blip r:embed="rId77"/>
        <a:srcRect t="12798" b="21782"/>
        <a:stretch>
          <a:fillRect/>
        </a:stretch>
      </xdr:blipFill>
      <xdr:spPr>
        <a:xfrm>
          <a:off x="11962130" y="219612845"/>
          <a:ext cx="2186940" cy="2640965"/>
        </a:xfrm>
        <a:prstGeom prst="rect">
          <a:avLst/>
        </a:prstGeom>
      </xdr:spPr>
    </xdr:pic>
    <xdr:clientData/>
  </xdr:twoCellAnchor>
  <xdr:twoCellAnchor editAs="oneCell">
    <xdr:from>
      <xdr:col>6</xdr:col>
      <xdr:colOff>27940</xdr:colOff>
      <xdr:row>85</xdr:row>
      <xdr:rowOff>22225</xdr:rowOff>
    </xdr:from>
    <xdr:to>
      <xdr:col>6</xdr:col>
      <xdr:colOff>2208530</xdr:colOff>
      <xdr:row>85</xdr:row>
      <xdr:rowOff>2319655</xdr:rowOff>
    </xdr:to>
    <xdr:pic>
      <xdr:nvPicPr>
        <xdr:cNvPr id="80" name="ID_8A12C1E6DB764032A6DA0F5629AA9384" descr="PHOTO-2025-12-23-10-44-12"/>
        <xdr:cNvPicPr>
          <a:picLocks noChangeAspect="1"/>
        </xdr:cNvPicPr>
      </xdr:nvPicPr>
      <xdr:blipFill>
        <a:blip r:embed="rId78"/>
        <a:srcRect l="15884" t="23988" r="16646" b="38003"/>
        <a:stretch>
          <a:fillRect/>
        </a:stretch>
      </xdr:blipFill>
      <xdr:spPr>
        <a:xfrm>
          <a:off x="11965305" y="217277950"/>
          <a:ext cx="2180590" cy="2297430"/>
        </a:xfrm>
        <a:prstGeom prst="rect">
          <a:avLst/>
        </a:prstGeom>
      </xdr:spPr>
    </xdr:pic>
    <xdr:clientData/>
  </xdr:twoCellAnchor>
  <xdr:twoCellAnchor editAs="oneCell">
    <xdr:from>
      <xdr:col>6</xdr:col>
      <xdr:colOff>38417</xdr:colOff>
      <xdr:row>84</xdr:row>
      <xdr:rowOff>21272</xdr:rowOff>
    </xdr:from>
    <xdr:to>
      <xdr:col>6</xdr:col>
      <xdr:colOff>2197417</xdr:colOff>
      <xdr:row>84</xdr:row>
      <xdr:rowOff>1298257</xdr:rowOff>
    </xdr:to>
    <xdr:pic>
      <xdr:nvPicPr>
        <xdr:cNvPr id="81" name="ID_7DA3B613BFBC41898FF10FEA04D64441" descr="PHOTO-2025-12-22-13-20-01"/>
        <xdr:cNvPicPr>
          <a:picLocks noChangeAspect="1"/>
        </xdr:cNvPicPr>
      </xdr:nvPicPr>
      <xdr:blipFill>
        <a:blip r:embed="rId79"/>
        <a:srcRect l="7545" t="7398" r="4626" b="7303"/>
        <a:stretch>
          <a:fillRect/>
        </a:stretch>
      </xdr:blipFill>
      <xdr:spPr>
        <a:xfrm rot="16200000">
          <a:off x="12416155" y="215517095"/>
          <a:ext cx="1276985" cy="2159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D1002"/>
  <sheetViews>
    <sheetView tabSelected="1" zoomScale="107" zoomScaleNormal="107" workbookViewId="0">
      <pane ySplit="1" topLeftCell="A86" activePane="bottomLeft" state="frozen"/>
      <selection/>
      <selection pane="bottomLeft" activeCell="D87" sqref="D87"/>
    </sheetView>
  </sheetViews>
  <sheetFormatPr defaultColWidth="14.5078125" defaultRowHeight="15" customHeight="1"/>
  <cols>
    <col min="1" max="1" width="11.1640625" customWidth="1"/>
    <col min="2" max="2" width="47.828125" style="1" customWidth="1"/>
    <col min="3" max="3" width="15.828125" customWidth="1"/>
    <col min="4" max="4" width="15.5078125" customWidth="1"/>
    <col min="5" max="5" width="12.828125" customWidth="1"/>
    <col min="6" max="6" width="43.7109375" style="1" customWidth="1"/>
    <col min="7" max="7" width="27.2890625" customWidth="1"/>
    <col min="8" max="9" width="8.6640625" customWidth="1"/>
    <col min="10" max="10" width="13.859375" customWidth="1"/>
    <col min="11" max="13" width="8.6640625" customWidth="1"/>
    <col min="14" max="14" width="8.6640625" style="2" customWidth="1"/>
    <col min="15" max="56" width="8.6640625" customWidth="1"/>
  </cols>
  <sheetData>
    <row r="1" ht="39.75" customHeight="1" spans="1:56">
      <c r="A1" s="3" t="s">
        <v>0</v>
      </c>
      <c r="B1" s="4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27" t="s">
        <v>6</v>
      </c>
      <c r="H1" s="28"/>
      <c r="I1" s="28"/>
      <c r="J1" s="61" t="s">
        <v>7</v>
      </c>
      <c r="K1" s="62" t="s">
        <v>8</v>
      </c>
      <c r="L1" s="63" t="s">
        <v>9</v>
      </c>
      <c r="M1" s="64" t="s">
        <v>10</v>
      </c>
      <c r="N1" s="65" t="s">
        <v>11</v>
      </c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  <c r="AA1" s="28"/>
      <c r="AB1" s="28"/>
      <c r="AC1" s="28"/>
      <c r="AD1" s="28"/>
      <c r="AE1" s="28"/>
      <c r="AF1" s="28"/>
      <c r="AG1" s="28"/>
      <c r="AH1" s="28"/>
      <c r="AI1" s="28"/>
      <c r="AJ1" s="28"/>
      <c r="AK1" s="28"/>
      <c r="AL1" s="28"/>
      <c r="AM1" s="28"/>
      <c r="AN1" s="28"/>
      <c r="AO1" s="28"/>
      <c r="AP1" s="28"/>
      <c r="AQ1" s="28"/>
      <c r="AR1" s="28"/>
      <c r="AS1" s="28"/>
      <c r="AT1" s="28"/>
      <c r="AU1" s="28"/>
      <c r="AV1" s="28"/>
      <c r="AW1" s="28"/>
      <c r="AX1" s="28"/>
      <c r="AY1" s="28"/>
      <c r="AZ1" s="28"/>
      <c r="BA1" s="28"/>
      <c r="BB1" s="28"/>
      <c r="BC1" s="28"/>
      <c r="BD1" s="28"/>
    </row>
    <row r="2" ht="60" customHeight="1" spans="1:56">
      <c r="A2" s="6">
        <v>45973</v>
      </c>
      <c r="B2" s="7" t="s">
        <v>12</v>
      </c>
      <c r="C2" s="8">
        <v>1000000</v>
      </c>
      <c r="D2" s="9"/>
      <c r="E2" s="29">
        <f>C2</f>
        <v>1000000</v>
      </c>
      <c r="F2" s="30" t="s">
        <v>13</v>
      </c>
      <c r="G2" s="31"/>
      <c r="H2" s="32"/>
      <c r="I2" s="32"/>
      <c r="J2" s="32"/>
      <c r="K2" s="32"/>
      <c r="L2" s="32"/>
      <c r="M2" s="28"/>
      <c r="N2" s="66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T2" s="28"/>
      <c r="AU2" s="28"/>
      <c r="AV2" s="28"/>
      <c r="AW2" s="28"/>
      <c r="AX2" s="28"/>
      <c r="AY2" s="28"/>
      <c r="AZ2" s="28"/>
      <c r="BA2" s="28"/>
      <c r="BB2" s="28"/>
      <c r="BC2" s="28"/>
      <c r="BD2" s="28"/>
    </row>
    <row r="3" ht="60" customHeight="1" spans="1:56">
      <c r="A3" s="6">
        <v>45973</v>
      </c>
      <c r="B3" s="7" t="s">
        <v>14</v>
      </c>
      <c r="C3" s="8"/>
      <c r="D3" s="9">
        <v>1200</v>
      </c>
      <c r="E3" s="29">
        <f t="shared" ref="E3:E16" si="0">E2+C3-D3</f>
        <v>998800</v>
      </c>
      <c r="F3" s="30" t="s">
        <v>15</v>
      </c>
      <c r="G3" s="33"/>
      <c r="H3" s="32"/>
      <c r="I3" s="32"/>
      <c r="J3" s="32"/>
      <c r="K3" s="32"/>
      <c r="L3" s="32"/>
      <c r="M3" s="28"/>
      <c r="N3" s="66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T3" s="28"/>
      <c r="AU3" s="28"/>
      <c r="AV3" s="28"/>
      <c r="AW3" s="28"/>
      <c r="AX3" s="28"/>
      <c r="AY3" s="28"/>
      <c r="AZ3" s="28"/>
      <c r="BA3" s="28"/>
      <c r="BB3" s="28"/>
      <c r="BC3" s="28"/>
      <c r="BD3" s="28"/>
    </row>
    <row r="4" ht="314.05" customHeight="1" spans="1:56">
      <c r="A4" s="6">
        <v>45974</v>
      </c>
      <c r="B4" s="7" t="s">
        <v>16</v>
      </c>
      <c r="C4" s="8"/>
      <c r="D4" s="9">
        <v>50000</v>
      </c>
      <c r="E4" s="29">
        <f t="shared" si="0"/>
        <v>948800</v>
      </c>
      <c r="F4" s="34" t="s">
        <v>17</v>
      </c>
      <c r="G4" s="35"/>
      <c r="H4" s="32"/>
      <c r="I4" s="32"/>
      <c r="J4" s="32"/>
      <c r="K4" s="32"/>
      <c r="L4" s="32"/>
      <c r="M4" s="28"/>
      <c r="N4" s="66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  <c r="AG4" s="28"/>
      <c r="AH4" s="28"/>
      <c r="AI4" s="28"/>
      <c r="AJ4" s="28"/>
      <c r="AK4" s="28"/>
      <c r="AL4" s="28"/>
      <c r="AM4" s="28"/>
      <c r="AN4" s="28"/>
      <c r="AO4" s="28"/>
      <c r="AP4" s="28"/>
      <c r="AQ4" s="28"/>
      <c r="AR4" s="28"/>
      <c r="AS4" s="28"/>
      <c r="AT4" s="28"/>
      <c r="AU4" s="28"/>
      <c r="AV4" s="28"/>
      <c r="AW4" s="28"/>
      <c r="AX4" s="28"/>
      <c r="AY4" s="28"/>
      <c r="AZ4" s="28"/>
      <c r="BA4" s="28"/>
      <c r="BB4" s="28"/>
      <c r="BC4" s="28"/>
      <c r="BD4" s="28"/>
    </row>
    <row r="5" ht="183.15" customHeight="1" spans="1:56">
      <c r="A5" s="6">
        <v>45974</v>
      </c>
      <c r="B5" s="10" t="s">
        <v>18</v>
      </c>
      <c r="C5" s="8"/>
      <c r="D5" s="9">
        <v>255000</v>
      </c>
      <c r="E5" s="29">
        <f t="shared" si="0"/>
        <v>693800</v>
      </c>
      <c r="F5" s="36" t="s">
        <v>19</v>
      </c>
      <c r="G5" s="37"/>
      <c r="H5" s="32"/>
      <c r="I5" s="32"/>
      <c r="J5" s="32"/>
      <c r="K5" s="32"/>
      <c r="L5" s="32"/>
      <c r="M5" s="28"/>
      <c r="N5" s="66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  <c r="AG5" s="28"/>
      <c r="AH5" s="28"/>
      <c r="AI5" s="28"/>
      <c r="AJ5" s="28"/>
      <c r="AK5" s="28"/>
      <c r="AL5" s="28"/>
      <c r="AM5" s="28"/>
      <c r="AN5" s="28"/>
      <c r="AO5" s="28"/>
      <c r="AP5" s="28"/>
      <c r="AQ5" s="28"/>
      <c r="AR5" s="28"/>
      <c r="AS5" s="28"/>
      <c r="AT5" s="28"/>
      <c r="AU5" s="28"/>
      <c r="AV5" s="28"/>
      <c r="AW5" s="28"/>
      <c r="AX5" s="28"/>
      <c r="AY5" s="28"/>
      <c r="AZ5" s="28"/>
      <c r="BA5" s="28"/>
      <c r="BB5" s="28"/>
      <c r="BC5" s="28"/>
      <c r="BD5" s="28"/>
    </row>
    <row r="6" ht="98.55" customHeight="1" spans="1:56">
      <c r="A6" s="6">
        <v>45974</v>
      </c>
      <c r="B6" s="7" t="s">
        <v>20</v>
      </c>
      <c r="C6" s="8"/>
      <c r="D6" s="9">
        <v>11000</v>
      </c>
      <c r="E6" s="29">
        <f t="shared" si="0"/>
        <v>682800</v>
      </c>
      <c r="F6" s="34" t="s">
        <v>21</v>
      </c>
      <c r="G6" s="35"/>
      <c r="H6" s="32"/>
      <c r="I6" s="32"/>
      <c r="J6" s="32"/>
      <c r="K6" s="32"/>
      <c r="L6" s="32"/>
      <c r="M6" s="28"/>
      <c r="N6" s="66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  <c r="AG6" s="28"/>
      <c r="AH6" s="28"/>
      <c r="AI6" s="28"/>
      <c r="AJ6" s="28"/>
      <c r="AK6" s="28"/>
      <c r="AL6" s="28"/>
      <c r="AM6" s="28"/>
      <c r="AN6" s="28"/>
      <c r="AO6" s="28"/>
      <c r="AP6" s="28"/>
      <c r="AQ6" s="28"/>
      <c r="AR6" s="28"/>
      <c r="AS6" s="28"/>
      <c r="AT6" s="28"/>
      <c r="AU6" s="28"/>
      <c r="AV6" s="28"/>
      <c r="AW6" s="28"/>
      <c r="AX6" s="28"/>
      <c r="AY6" s="28"/>
      <c r="AZ6" s="28"/>
      <c r="BA6" s="28"/>
      <c r="BB6" s="28"/>
      <c r="BC6" s="28"/>
      <c r="BD6" s="28"/>
    </row>
    <row r="7" ht="202.45" customHeight="1" spans="1:56">
      <c r="A7" s="6">
        <v>45974</v>
      </c>
      <c r="B7" s="7" t="s">
        <v>22</v>
      </c>
      <c r="C7" s="8"/>
      <c r="D7" s="9">
        <v>113000</v>
      </c>
      <c r="E7" s="29">
        <f t="shared" si="0"/>
        <v>569800</v>
      </c>
      <c r="F7" s="36" t="s">
        <v>23</v>
      </c>
      <c r="G7" s="37"/>
      <c r="H7" s="32"/>
      <c r="I7" s="32"/>
      <c r="J7" s="32"/>
      <c r="K7" s="32"/>
      <c r="L7" s="32"/>
      <c r="M7" s="28"/>
      <c r="N7" s="66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  <c r="AG7" s="28"/>
      <c r="AH7" s="28"/>
      <c r="AI7" s="28"/>
      <c r="AJ7" s="28"/>
      <c r="AK7" s="28"/>
      <c r="AL7" s="28"/>
      <c r="AM7" s="28"/>
      <c r="AN7" s="28"/>
      <c r="AO7" s="28"/>
      <c r="AP7" s="28"/>
      <c r="AQ7" s="28"/>
      <c r="AR7" s="28"/>
      <c r="AS7" s="28"/>
      <c r="AT7" s="28"/>
      <c r="AU7" s="28"/>
      <c r="AV7" s="28"/>
      <c r="AW7" s="28"/>
      <c r="AX7" s="28"/>
      <c r="AY7" s="28"/>
      <c r="AZ7" s="28"/>
      <c r="BA7" s="28"/>
      <c r="BB7" s="28"/>
      <c r="BC7" s="28"/>
      <c r="BD7" s="28"/>
    </row>
    <row r="8" ht="229.45" customHeight="1" spans="1:56">
      <c r="A8" s="6">
        <v>45975</v>
      </c>
      <c r="B8" s="7" t="s">
        <v>24</v>
      </c>
      <c r="C8" s="8"/>
      <c r="D8" s="9">
        <v>18000</v>
      </c>
      <c r="E8" s="29">
        <f t="shared" si="0"/>
        <v>551800</v>
      </c>
      <c r="F8" s="34" t="s">
        <v>25</v>
      </c>
      <c r="G8" s="38"/>
      <c r="H8" s="32"/>
      <c r="I8" s="32"/>
      <c r="J8" s="32"/>
      <c r="K8" s="32"/>
      <c r="L8" s="32"/>
      <c r="M8" s="28"/>
      <c r="N8" s="66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  <c r="AG8" s="28"/>
      <c r="AH8" s="28"/>
      <c r="AI8" s="28"/>
      <c r="AJ8" s="28"/>
      <c r="AK8" s="28"/>
      <c r="AL8" s="28"/>
      <c r="AM8" s="28"/>
      <c r="AN8" s="28"/>
      <c r="AO8" s="28"/>
      <c r="AP8" s="28"/>
      <c r="AQ8" s="28"/>
      <c r="AR8" s="28"/>
      <c r="AS8" s="28"/>
      <c r="AT8" s="28"/>
      <c r="AU8" s="28"/>
      <c r="AV8" s="28"/>
      <c r="AW8" s="28"/>
      <c r="AX8" s="28"/>
      <c r="AY8" s="28"/>
      <c r="AZ8" s="28"/>
      <c r="BA8" s="28"/>
      <c r="BB8" s="28"/>
      <c r="BC8" s="28"/>
      <c r="BD8" s="28"/>
    </row>
    <row r="9" ht="100.4" customHeight="1" spans="1:56">
      <c r="A9" s="6">
        <v>45975</v>
      </c>
      <c r="B9" s="7" t="s">
        <v>26</v>
      </c>
      <c r="C9" s="8"/>
      <c r="D9" s="9">
        <v>36500</v>
      </c>
      <c r="E9" s="29">
        <f t="shared" si="0"/>
        <v>515300</v>
      </c>
      <c r="F9" s="34" t="s">
        <v>27</v>
      </c>
      <c r="G9" s="37"/>
      <c r="H9" s="32"/>
      <c r="I9" s="32"/>
      <c r="J9" s="32"/>
      <c r="K9" s="32"/>
      <c r="L9" s="32"/>
      <c r="M9" s="28"/>
      <c r="N9" s="66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28"/>
      <c r="AN9" s="28"/>
      <c r="AO9" s="28"/>
      <c r="AP9" s="28"/>
      <c r="AQ9" s="28"/>
      <c r="AR9" s="28"/>
      <c r="AS9" s="28"/>
      <c r="AT9" s="28"/>
      <c r="AU9" s="28"/>
      <c r="AV9" s="28"/>
      <c r="AW9" s="28"/>
      <c r="AX9" s="28"/>
      <c r="AY9" s="28"/>
      <c r="AZ9" s="28"/>
      <c r="BA9" s="28"/>
      <c r="BB9" s="28"/>
      <c r="BC9" s="28"/>
      <c r="BD9" s="28"/>
    </row>
    <row r="10" ht="172.7" customHeight="1" spans="1:56">
      <c r="A10" s="6">
        <v>45978</v>
      </c>
      <c r="B10" s="7" t="s">
        <v>28</v>
      </c>
      <c r="C10" s="8"/>
      <c r="D10" s="9">
        <v>185500</v>
      </c>
      <c r="E10" s="29">
        <f t="shared" si="0"/>
        <v>329800</v>
      </c>
      <c r="F10" s="34" t="s">
        <v>29</v>
      </c>
      <c r="G10" s="38"/>
      <c r="H10" s="32"/>
      <c r="I10" s="32"/>
      <c r="J10" s="32"/>
      <c r="K10" s="32"/>
      <c r="L10" s="32"/>
      <c r="M10" s="28"/>
      <c r="N10" s="66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  <c r="AG10" s="28"/>
      <c r="AH10" s="28"/>
      <c r="AI10" s="28"/>
      <c r="AJ10" s="28"/>
      <c r="AK10" s="28"/>
      <c r="AL10" s="28"/>
      <c r="AM10" s="28"/>
      <c r="AN10" s="28"/>
      <c r="AO10" s="28"/>
      <c r="AP10" s="28"/>
      <c r="AQ10" s="28"/>
      <c r="AR10" s="28"/>
      <c r="AS10" s="28"/>
      <c r="AT10" s="28"/>
      <c r="AU10" s="28"/>
      <c r="AV10" s="28"/>
      <c r="AW10" s="28"/>
      <c r="AX10" s="28"/>
      <c r="AY10" s="28"/>
      <c r="AZ10" s="28"/>
      <c r="BA10" s="28"/>
      <c r="BB10" s="28"/>
      <c r="BC10" s="28"/>
      <c r="BD10" s="28"/>
    </row>
    <row r="11" ht="169" customHeight="1" spans="1:56">
      <c r="A11" s="6">
        <v>45979</v>
      </c>
      <c r="B11" s="7" t="s">
        <v>28</v>
      </c>
      <c r="C11" s="8"/>
      <c r="D11" s="9">
        <v>27500</v>
      </c>
      <c r="E11" s="29">
        <f t="shared" si="0"/>
        <v>302300</v>
      </c>
      <c r="F11" s="34" t="s">
        <v>30</v>
      </c>
      <c r="G11" s="37"/>
      <c r="H11" s="32"/>
      <c r="I11" s="32"/>
      <c r="J11" s="32"/>
      <c r="K11" s="32"/>
      <c r="L11" s="32"/>
      <c r="M11" s="28"/>
      <c r="N11" s="66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  <c r="AG11" s="28"/>
      <c r="AH11" s="28"/>
      <c r="AI11" s="28"/>
      <c r="AJ11" s="28"/>
      <c r="AK11" s="28"/>
      <c r="AL11" s="28"/>
      <c r="AM11" s="28"/>
      <c r="AN11" s="28"/>
      <c r="AO11" s="28"/>
      <c r="AP11" s="28"/>
      <c r="AQ11" s="28"/>
      <c r="AR11" s="28"/>
      <c r="AS11" s="28"/>
      <c r="AT11" s="28"/>
      <c r="AU11" s="28"/>
      <c r="AV11" s="28"/>
      <c r="AW11" s="28"/>
      <c r="AX11" s="28"/>
      <c r="AY11" s="28"/>
      <c r="AZ11" s="28"/>
      <c r="BA11" s="28"/>
      <c r="BB11" s="28"/>
      <c r="BC11" s="28"/>
      <c r="BD11" s="28"/>
    </row>
    <row r="12" ht="198.55" customHeight="1" spans="1:56">
      <c r="A12" s="6">
        <v>45979</v>
      </c>
      <c r="B12" s="7" t="s">
        <v>31</v>
      </c>
      <c r="C12" s="8"/>
      <c r="D12" s="9">
        <v>84000</v>
      </c>
      <c r="E12" s="29">
        <f t="shared" si="0"/>
        <v>218300</v>
      </c>
      <c r="F12" s="34" t="s">
        <v>32</v>
      </c>
      <c r="G12" s="38"/>
      <c r="H12" s="32"/>
      <c r="I12" s="32"/>
      <c r="J12" s="32"/>
      <c r="K12" s="32"/>
      <c r="L12" s="32"/>
      <c r="M12" s="28"/>
      <c r="N12" s="66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  <c r="AG12" s="28"/>
      <c r="AH12" s="28"/>
      <c r="AI12" s="28"/>
      <c r="AJ12" s="28"/>
      <c r="AK12" s="28"/>
      <c r="AL12" s="28"/>
      <c r="AM12" s="28"/>
      <c r="AN12" s="28"/>
      <c r="AO12" s="28"/>
      <c r="AP12" s="28"/>
      <c r="AQ12" s="28"/>
      <c r="AR12" s="28"/>
      <c r="AS12" s="28"/>
      <c r="AT12" s="28"/>
      <c r="AU12" s="28"/>
      <c r="AV12" s="28"/>
      <c r="AW12" s="28"/>
      <c r="AX12" s="28"/>
      <c r="AY12" s="28"/>
      <c r="AZ12" s="28"/>
      <c r="BA12" s="28"/>
      <c r="BB12" s="28"/>
      <c r="BC12" s="28"/>
      <c r="BD12" s="28"/>
    </row>
    <row r="13" ht="270.2" customHeight="1" spans="1:56">
      <c r="A13" s="6">
        <v>45980</v>
      </c>
      <c r="B13" s="7" t="s">
        <v>33</v>
      </c>
      <c r="C13" s="8"/>
      <c r="D13" s="9">
        <v>52900</v>
      </c>
      <c r="E13" s="29">
        <f t="shared" si="0"/>
        <v>165400</v>
      </c>
      <c r="F13" s="36" t="s">
        <v>34</v>
      </c>
      <c r="G13" s="37"/>
      <c r="H13" s="32"/>
      <c r="I13" s="32"/>
      <c r="J13" s="32"/>
      <c r="K13" s="32"/>
      <c r="L13" s="32"/>
      <c r="M13" s="28"/>
      <c r="N13" s="66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8"/>
      <c r="AH13" s="28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28"/>
      <c r="AT13" s="28"/>
      <c r="AU13" s="28"/>
      <c r="AV13" s="28"/>
      <c r="AW13" s="28"/>
      <c r="AX13" s="28"/>
      <c r="AY13" s="28"/>
      <c r="AZ13" s="28"/>
      <c r="BA13" s="28"/>
      <c r="BB13" s="28"/>
      <c r="BC13" s="28"/>
      <c r="BD13" s="28"/>
    </row>
    <row r="14" ht="217.05" customHeight="1" spans="1:56">
      <c r="A14" s="6">
        <v>45980</v>
      </c>
      <c r="B14" s="7" t="s">
        <v>35</v>
      </c>
      <c r="C14" s="8"/>
      <c r="D14" s="9">
        <v>50000</v>
      </c>
      <c r="E14" s="29">
        <f t="shared" si="0"/>
        <v>115400</v>
      </c>
      <c r="F14" s="36" t="s">
        <v>36</v>
      </c>
      <c r="G14" s="35"/>
      <c r="H14" s="32" t="s">
        <v>37</v>
      </c>
      <c r="I14" s="32" t="s">
        <v>38</v>
      </c>
      <c r="J14" s="32"/>
      <c r="K14" s="32"/>
      <c r="L14" s="32"/>
      <c r="M14" s="28"/>
      <c r="N14" s="66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8"/>
      <c r="AI14" s="28"/>
      <c r="AJ14" s="28"/>
      <c r="AK14" s="28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8"/>
      <c r="AW14" s="28"/>
      <c r="AX14" s="28"/>
      <c r="AY14" s="28"/>
      <c r="AZ14" s="28"/>
      <c r="BA14" s="28"/>
      <c r="BB14" s="28"/>
      <c r="BC14" s="28"/>
      <c r="BD14" s="28"/>
    </row>
    <row r="15" ht="273.5" customHeight="1" spans="1:56">
      <c r="A15" s="6">
        <v>45982</v>
      </c>
      <c r="B15" s="7" t="s">
        <v>39</v>
      </c>
      <c r="C15" s="11"/>
      <c r="D15" s="9">
        <v>26000</v>
      </c>
      <c r="E15" s="29">
        <f t="shared" si="0"/>
        <v>89400</v>
      </c>
      <c r="F15" s="39" t="s">
        <v>40</v>
      </c>
      <c r="G15" s="40"/>
      <c r="H15" s="32"/>
      <c r="I15" s="32"/>
      <c r="J15" s="32"/>
      <c r="K15" s="32"/>
      <c r="L15" s="32"/>
      <c r="M15" s="28"/>
      <c r="N15" s="66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  <c r="AI15" s="28"/>
      <c r="AJ15" s="28"/>
      <c r="AK15" s="28"/>
      <c r="AL15" s="28"/>
      <c r="AM15" s="28"/>
      <c r="AN15" s="28"/>
      <c r="AO15" s="28"/>
      <c r="AP15" s="28"/>
      <c r="AQ15" s="28"/>
      <c r="AR15" s="28"/>
      <c r="AS15" s="28"/>
      <c r="AT15" s="28"/>
      <c r="AU15" s="28"/>
      <c r="AV15" s="28"/>
      <c r="AW15" s="28"/>
      <c r="AX15" s="28"/>
      <c r="AY15" s="28"/>
      <c r="AZ15" s="28"/>
      <c r="BA15" s="28"/>
      <c r="BB15" s="28"/>
      <c r="BC15" s="28"/>
      <c r="BD15" s="28"/>
    </row>
    <row r="16" ht="226.4" customHeight="1" spans="1:56">
      <c r="A16" s="12">
        <v>45982</v>
      </c>
      <c r="B16" s="13" t="s">
        <v>41</v>
      </c>
      <c r="C16" s="14"/>
      <c r="D16" s="15">
        <v>60700</v>
      </c>
      <c r="E16" s="29">
        <f t="shared" si="0"/>
        <v>28700</v>
      </c>
      <c r="F16" s="36" t="s">
        <v>42</v>
      </c>
      <c r="G16" s="38"/>
      <c r="H16" s="32"/>
      <c r="I16" s="32"/>
      <c r="J16" s="32"/>
      <c r="K16" s="32"/>
      <c r="L16" s="32"/>
      <c r="M16" s="28"/>
      <c r="N16" s="66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28"/>
      <c r="AN16" s="28"/>
      <c r="AO16" s="28"/>
      <c r="AP16" s="28"/>
      <c r="AQ16" s="28"/>
      <c r="AR16" s="28"/>
      <c r="AS16" s="28"/>
      <c r="AT16" s="28"/>
      <c r="AU16" s="28"/>
      <c r="AV16" s="28"/>
      <c r="AW16" s="28"/>
      <c r="AX16" s="28"/>
      <c r="AY16" s="28"/>
      <c r="AZ16" s="28"/>
      <c r="BA16" s="28"/>
      <c r="BB16" s="28"/>
      <c r="BC16" s="28"/>
      <c r="BD16" s="28"/>
    </row>
    <row r="17" ht="182.25" customHeight="1" spans="1:56">
      <c r="A17" s="12"/>
      <c r="B17" s="16"/>
      <c r="C17" s="17"/>
      <c r="D17" s="18"/>
      <c r="E17" s="41"/>
      <c r="F17" s="34" t="s">
        <v>43</v>
      </c>
      <c r="G17" s="42"/>
      <c r="H17" s="32"/>
      <c r="I17" s="32"/>
      <c r="J17" s="32"/>
      <c r="K17" s="32"/>
      <c r="L17" s="32"/>
      <c r="M17" s="28"/>
      <c r="N17" s="66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  <c r="AO17" s="28"/>
      <c r="AP17" s="28"/>
      <c r="AQ17" s="28"/>
      <c r="AR17" s="28"/>
      <c r="AS17" s="28"/>
      <c r="AT17" s="28"/>
      <c r="AU17" s="28"/>
      <c r="AV17" s="28"/>
      <c r="AW17" s="28"/>
      <c r="AX17" s="28"/>
      <c r="AY17" s="28"/>
      <c r="AZ17" s="28"/>
      <c r="BA17" s="28"/>
      <c r="BB17" s="28"/>
      <c r="BC17" s="28"/>
      <c r="BD17" s="28"/>
    </row>
    <row r="18" ht="218.4" customHeight="1" spans="1:56">
      <c r="A18" s="6"/>
      <c r="B18" s="19"/>
      <c r="C18" s="20"/>
      <c r="D18" s="21"/>
      <c r="E18" s="43"/>
      <c r="F18" s="34" t="s">
        <v>44</v>
      </c>
      <c r="G18" s="35"/>
      <c r="H18" s="32"/>
      <c r="I18" s="32"/>
      <c r="J18" s="32"/>
      <c r="K18" s="32"/>
      <c r="L18" s="32"/>
      <c r="M18" s="28"/>
      <c r="N18" s="66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  <c r="AO18" s="28"/>
      <c r="AP18" s="28"/>
      <c r="AQ18" s="28"/>
      <c r="AR18" s="28"/>
      <c r="AS18" s="28"/>
      <c r="AT18" s="28"/>
      <c r="AU18" s="28"/>
      <c r="AV18" s="28"/>
      <c r="AW18" s="28"/>
      <c r="AX18" s="28"/>
      <c r="AY18" s="28"/>
      <c r="AZ18" s="28"/>
      <c r="BA18" s="28"/>
      <c r="BB18" s="28"/>
      <c r="BC18" s="28"/>
      <c r="BD18" s="28"/>
    </row>
    <row r="19" ht="90" customHeight="1" spans="1:56">
      <c r="A19" s="6">
        <v>45986</v>
      </c>
      <c r="B19" s="7" t="s">
        <v>12</v>
      </c>
      <c r="C19" s="8">
        <v>1000000</v>
      </c>
      <c r="D19" s="9"/>
      <c r="E19" s="29">
        <f>E16+C19-D19</f>
        <v>1028700</v>
      </c>
      <c r="F19" s="30" t="s">
        <v>45</v>
      </c>
      <c r="G19" s="44"/>
      <c r="H19" s="32"/>
      <c r="I19" s="32"/>
      <c r="J19" s="32"/>
      <c r="K19" s="32"/>
      <c r="L19" s="32"/>
      <c r="M19" s="28"/>
      <c r="N19" s="66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28"/>
      <c r="AQ19" s="28"/>
      <c r="AR19" s="28"/>
      <c r="AS19" s="28"/>
      <c r="AT19" s="28"/>
      <c r="AU19" s="28"/>
      <c r="AV19" s="28"/>
      <c r="AW19" s="28"/>
      <c r="AX19" s="28"/>
      <c r="AY19" s="28"/>
      <c r="AZ19" s="28"/>
      <c r="BA19" s="28"/>
      <c r="BB19" s="28"/>
      <c r="BC19" s="28"/>
      <c r="BD19" s="28"/>
    </row>
    <row r="20" ht="90" customHeight="1" spans="1:56">
      <c r="A20" s="6">
        <v>45986</v>
      </c>
      <c r="B20" s="7" t="s">
        <v>14</v>
      </c>
      <c r="C20" s="8"/>
      <c r="D20" s="9">
        <v>1200</v>
      </c>
      <c r="E20" s="29">
        <f t="shared" ref="E20:E83" si="1">E19+C20-D20</f>
        <v>1027500</v>
      </c>
      <c r="F20" s="30" t="s">
        <v>15</v>
      </c>
      <c r="G20" s="45"/>
      <c r="H20" s="32"/>
      <c r="I20" s="32"/>
      <c r="J20" s="32"/>
      <c r="K20" s="32"/>
      <c r="L20" s="32"/>
      <c r="M20" s="28"/>
      <c r="N20" s="66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  <c r="AP20" s="28"/>
      <c r="AQ20" s="28"/>
      <c r="AR20" s="28"/>
      <c r="AS20" s="28"/>
      <c r="AT20" s="28"/>
      <c r="AU20" s="28"/>
      <c r="AV20" s="28"/>
      <c r="AW20" s="28"/>
      <c r="AX20" s="28"/>
      <c r="AY20" s="28"/>
      <c r="AZ20" s="28"/>
      <c r="BA20" s="28"/>
      <c r="BB20" s="28"/>
      <c r="BC20" s="28"/>
      <c r="BD20" s="28"/>
    </row>
    <row r="21" ht="296.1" customHeight="1" spans="1:56">
      <c r="A21" s="6">
        <v>45987</v>
      </c>
      <c r="B21" s="7" t="s">
        <v>16</v>
      </c>
      <c r="C21" s="8"/>
      <c r="D21" s="9">
        <v>5000</v>
      </c>
      <c r="E21" s="29">
        <f t="shared" si="1"/>
        <v>1022500</v>
      </c>
      <c r="F21" s="34" t="s">
        <v>46</v>
      </c>
      <c r="G21" s="42"/>
      <c r="H21" s="32"/>
      <c r="I21" s="32"/>
      <c r="J21" s="32"/>
      <c r="K21" s="32"/>
      <c r="L21" s="32"/>
      <c r="M21" s="28"/>
      <c r="N21" s="66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  <c r="AP21" s="28"/>
      <c r="AQ21" s="28"/>
      <c r="AR21" s="28"/>
      <c r="AS21" s="28"/>
      <c r="AT21" s="28"/>
      <c r="AU21" s="28"/>
      <c r="AV21" s="28"/>
      <c r="AW21" s="28"/>
      <c r="AX21" s="28"/>
      <c r="AY21" s="28"/>
      <c r="AZ21" s="28"/>
      <c r="BA21" s="28"/>
      <c r="BB21" s="28"/>
      <c r="BC21" s="28"/>
      <c r="BD21" s="28"/>
    </row>
    <row r="22" ht="266.9" customHeight="1" spans="1:56">
      <c r="A22" s="6">
        <v>45987</v>
      </c>
      <c r="B22" s="7" t="s">
        <v>47</v>
      </c>
      <c r="C22" s="8"/>
      <c r="D22" s="9">
        <v>12750</v>
      </c>
      <c r="E22" s="29">
        <f t="shared" si="1"/>
        <v>1009750</v>
      </c>
      <c r="F22" s="39" t="s">
        <v>48</v>
      </c>
      <c r="G22" s="38"/>
      <c r="H22" s="32"/>
      <c r="I22" s="32"/>
      <c r="J22" s="32"/>
      <c r="K22" s="32"/>
      <c r="L22" s="32"/>
      <c r="M22" s="28"/>
      <c r="N22" s="66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  <c r="AO22" s="28"/>
      <c r="AP22" s="28"/>
      <c r="AQ22" s="28"/>
      <c r="AR22" s="28"/>
      <c r="AS22" s="28"/>
      <c r="AT22" s="28"/>
      <c r="AU22" s="28"/>
      <c r="AV22" s="28"/>
      <c r="AW22" s="28"/>
      <c r="AX22" s="28"/>
      <c r="AY22" s="28"/>
      <c r="AZ22" s="28"/>
      <c r="BA22" s="28"/>
      <c r="BB22" s="28"/>
      <c r="BC22" s="28"/>
      <c r="BD22" s="28"/>
    </row>
    <row r="23" ht="190.45" customHeight="1" spans="1:56">
      <c r="A23" s="6">
        <v>45987</v>
      </c>
      <c r="B23" s="7" t="s">
        <v>49</v>
      </c>
      <c r="C23" s="8"/>
      <c r="D23" s="9">
        <v>302500</v>
      </c>
      <c r="E23" s="29">
        <f t="shared" si="1"/>
        <v>707250</v>
      </c>
      <c r="F23" s="39" t="s">
        <v>50</v>
      </c>
      <c r="G23" s="42"/>
      <c r="H23" s="32"/>
      <c r="I23" s="32"/>
      <c r="J23" s="32"/>
      <c r="K23" s="32"/>
      <c r="L23" s="32"/>
      <c r="M23" s="28"/>
      <c r="N23" s="66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  <c r="AO23" s="28"/>
      <c r="AP23" s="28"/>
      <c r="AQ23" s="28"/>
      <c r="AR23" s="28"/>
      <c r="AS23" s="28"/>
      <c r="AT23" s="28"/>
      <c r="AU23" s="28"/>
      <c r="AV23" s="28"/>
      <c r="AW23" s="28"/>
      <c r="AX23" s="28"/>
      <c r="AY23" s="28"/>
      <c r="AZ23" s="28"/>
      <c r="BA23" s="28"/>
      <c r="BB23" s="28"/>
      <c r="BC23" s="28"/>
      <c r="BD23" s="28"/>
    </row>
    <row r="24" ht="145.5" customHeight="1" spans="1:56">
      <c r="A24" s="6">
        <v>45987</v>
      </c>
      <c r="B24" s="7" t="s">
        <v>51</v>
      </c>
      <c r="C24" s="8"/>
      <c r="D24" s="9">
        <v>89000</v>
      </c>
      <c r="E24" s="29">
        <f t="shared" si="1"/>
        <v>618250</v>
      </c>
      <c r="F24" s="36" t="s">
        <v>52</v>
      </c>
      <c r="G24" s="38"/>
      <c r="H24" s="28"/>
      <c r="I24" s="32"/>
      <c r="J24" s="32"/>
      <c r="K24" s="32"/>
      <c r="L24" s="32"/>
      <c r="M24" s="28"/>
      <c r="N24" s="66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  <c r="AO24" s="28"/>
      <c r="AP24" s="28"/>
      <c r="AQ24" s="28"/>
      <c r="AR24" s="28"/>
      <c r="AS24" s="28"/>
      <c r="AT24" s="28"/>
      <c r="AU24" s="28"/>
      <c r="AV24" s="28"/>
      <c r="AW24" s="28"/>
      <c r="AX24" s="28"/>
      <c r="AY24" s="28"/>
      <c r="AZ24" s="28"/>
      <c r="BA24" s="28"/>
      <c r="BB24" s="28"/>
      <c r="BC24" s="28"/>
      <c r="BD24" s="28"/>
    </row>
    <row r="25" ht="185.8" customHeight="1" spans="1:56">
      <c r="A25" s="6">
        <v>45988</v>
      </c>
      <c r="B25" s="7" t="s">
        <v>53</v>
      </c>
      <c r="C25" s="8"/>
      <c r="D25" s="8">
        <v>109337</v>
      </c>
      <c r="E25" s="29">
        <f t="shared" si="1"/>
        <v>508913</v>
      </c>
      <c r="F25" s="36" t="s">
        <v>54</v>
      </c>
      <c r="G25" s="46"/>
      <c r="H25" s="32"/>
      <c r="I25" s="32"/>
      <c r="J25" s="32"/>
      <c r="K25" s="32"/>
      <c r="L25" s="32"/>
      <c r="M25" s="28"/>
      <c r="N25" s="66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28"/>
      <c r="BA25" s="28"/>
      <c r="BB25" s="28"/>
      <c r="BC25" s="28"/>
      <c r="BD25" s="28"/>
    </row>
    <row r="26" ht="257.4" customHeight="1" spans="1:56">
      <c r="A26" s="22">
        <v>45988</v>
      </c>
      <c r="B26" s="7" t="s">
        <v>55</v>
      </c>
      <c r="C26" s="8"/>
      <c r="D26" s="8">
        <v>35000</v>
      </c>
      <c r="E26" s="29">
        <f t="shared" si="1"/>
        <v>473913</v>
      </c>
      <c r="F26" s="34" t="s">
        <v>56</v>
      </c>
      <c r="G26" s="47"/>
      <c r="H26" s="32"/>
      <c r="I26" s="32"/>
      <c r="J26" s="32"/>
      <c r="K26" s="32"/>
      <c r="L26" s="32"/>
      <c r="M26" s="28"/>
      <c r="N26" s="66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AZ26" s="28"/>
      <c r="BA26" s="28"/>
      <c r="BB26" s="28"/>
      <c r="BC26" s="28"/>
      <c r="BD26" s="28"/>
    </row>
    <row r="27" ht="246.85" customHeight="1" spans="1:56">
      <c r="A27" s="22">
        <v>45988</v>
      </c>
      <c r="B27" s="7" t="s">
        <v>57</v>
      </c>
      <c r="C27" s="8"/>
      <c r="D27" s="8">
        <v>140000</v>
      </c>
      <c r="E27" s="29">
        <f t="shared" si="1"/>
        <v>333913</v>
      </c>
      <c r="F27" s="36" t="s">
        <v>58</v>
      </c>
      <c r="G27" s="46"/>
      <c r="H27" s="32"/>
      <c r="I27" s="32"/>
      <c r="J27" s="32"/>
      <c r="K27" s="32"/>
      <c r="L27" s="32"/>
      <c r="M27" s="28"/>
      <c r="N27" s="66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  <c r="AO27" s="28"/>
      <c r="AP27" s="28"/>
      <c r="AQ27" s="28"/>
      <c r="AR27" s="28"/>
      <c r="AS27" s="28"/>
      <c r="AT27" s="28"/>
      <c r="AU27" s="28"/>
      <c r="AV27" s="28"/>
      <c r="AW27" s="28"/>
      <c r="AX27" s="28"/>
      <c r="AY27" s="28"/>
      <c r="AZ27" s="28"/>
      <c r="BA27" s="28"/>
      <c r="BB27" s="28"/>
      <c r="BC27" s="28"/>
      <c r="BD27" s="28"/>
    </row>
    <row r="28" ht="316.35" customHeight="1" spans="1:56">
      <c r="A28" s="22">
        <v>45988</v>
      </c>
      <c r="B28" s="7" t="s">
        <v>59</v>
      </c>
      <c r="C28" s="8"/>
      <c r="D28" s="8">
        <v>44000</v>
      </c>
      <c r="E28" s="29">
        <f t="shared" si="1"/>
        <v>289913</v>
      </c>
      <c r="F28" s="34" t="s">
        <v>60</v>
      </c>
      <c r="G28" s="47"/>
      <c r="H28" s="32"/>
      <c r="I28" s="32"/>
      <c r="J28" s="32"/>
      <c r="K28" s="32"/>
      <c r="L28" s="32"/>
      <c r="M28" s="28"/>
      <c r="N28" s="66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  <c r="AH28" s="28"/>
      <c r="AI28" s="28"/>
      <c r="AJ28" s="28"/>
      <c r="AK28" s="28"/>
      <c r="AL28" s="28"/>
      <c r="AM28" s="28"/>
      <c r="AN28" s="28"/>
      <c r="AO28" s="28"/>
      <c r="AP28" s="28"/>
      <c r="AQ28" s="28"/>
      <c r="AR28" s="28"/>
      <c r="AS28" s="28"/>
      <c r="AT28" s="28"/>
      <c r="AU28" s="28"/>
      <c r="AV28" s="28"/>
      <c r="AW28" s="28"/>
      <c r="AX28" s="28"/>
      <c r="AY28" s="28"/>
      <c r="AZ28" s="28"/>
      <c r="BA28" s="28"/>
      <c r="BB28" s="28"/>
      <c r="BC28" s="28"/>
      <c r="BD28" s="28"/>
    </row>
    <row r="29" ht="209.75" customHeight="1" spans="1:56">
      <c r="A29" s="22">
        <v>45988</v>
      </c>
      <c r="B29" s="7" t="s">
        <v>61</v>
      </c>
      <c r="C29" s="8"/>
      <c r="D29" s="8">
        <v>24000</v>
      </c>
      <c r="E29" s="29">
        <f t="shared" si="1"/>
        <v>265913</v>
      </c>
      <c r="F29" s="34" t="s">
        <v>62</v>
      </c>
      <c r="G29" s="46"/>
      <c r="H29" s="32"/>
      <c r="I29" s="32"/>
      <c r="J29" s="32"/>
      <c r="K29" s="32"/>
      <c r="L29" s="32"/>
      <c r="M29" s="28"/>
      <c r="N29" s="66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  <c r="AH29" s="28"/>
      <c r="AI29" s="28"/>
      <c r="AJ29" s="28"/>
      <c r="AK29" s="28"/>
      <c r="AL29" s="28"/>
      <c r="AM29" s="28"/>
      <c r="AN29" s="28"/>
      <c r="AO29" s="28"/>
      <c r="AP29" s="28"/>
      <c r="AQ29" s="28"/>
      <c r="AR29" s="28"/>
      <c r="AS29" s="28"/>
      <c r="AT29" s="28"/>
      <c r="AU29" s="28"/>
      <c r="AV29" s="28"/>
      <c r="AW29" s="28"/>
      <c r="AX29" s="28"/>
      <c r="AY29" s="28"/>
      <c r="AZ29" s="28"/>
      <c r="BA29" s="28"/>
      <c r="BB29" s="28"/>
      <c r="BC29" s="28"/>
      <c r="BD29" s="28"/>
    </row>
    <row r="30" ht="94.25" customHeight="1" spans="1:56">
      <c r="A30" s="22">
        <v>45989</v>
      </c>
      <c r="B30" s="7" t="s">
        <v>63</v>
      </c>
      <c r="C30" s="8">
        <v>1000000</v>
      </c>
      <c r="D30" s="8"/>
      <c r="E30" s="29">
        <f t="shared" si="1"/>
        <v>1265913</v>
      </c>
      <c r="F30" s="30" t="s">
        <v>13</v>
      </c>
      <c r="G30" s="47"/>
      <c r="H30" s="32"/>
      <c r="I30" s="32"/>
      <c r="J30" s="32"/>
      <c r="K30" s="32"/>
      <c r="L30" s="32"/>
      <c r="M30" s="28"/>
      <c r="N30" s="66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  <c r="AH30" s="28"/>
      <c r="AI30" s="28"/>
      <c r="AJ30" s="28"/>
      <c r="AK30" s="28"/>
      <c r="AL30" s="28"/>
      <c r="AM30" s="28"/>
      <c r="AN30" s="28"/>
      <c r="AO30" s="28"/>
      <c r="AP30" s="28"/>
      <c r="AQ30" s="28"/>
      <c r="AR30" s="28"/>
      <c r="AS30" s="28"/>
      <c r="AT30" s="28"/>
      <c r="AU30" s="28"/>
      <c r="AV30" s="28"/>
      <c r="AW30" s="28"/>
      <c r="AX30" s="28"/>
      <c r="AY30" s="28"/>
      <c r="AZ30" s="28"/>
      <c r="BA30" s="28"/>
      <c r="BB30" s="28"/>
      <c r="BC30" s="28"/>
      <c r="BD30" s="28"/>
    </row>
    <row r="31" ht="94.25" customHeight="1" spans="1:56">
      <c r="A31" s="22">
        <v>45989</v>
      </c>
      <c r="B31" s="7" t="s">
        <v>14</v>
      </c>
      <c r="C31" s="8"/>
      <c r="D31" s="8">
        <v>1000</v>
      </c>
      <c r="E31" s="29">
        <f t="shared" si="1"/>
        <v>1264913</v>
      </c>
      <c r="F31" s="30" t="s">
        <v>64</v>
      </c>
      <c r="G31" s="47"/>
      <c r="H31" s="32"/>
      <c r="I31" s="32"/>
      <c r="J31" s="32"/>
      <c r="K31" s="32"/>
      <c r="L31" s="32"/>
      <c r="M31" s="28"/>
      <c r="N31" s="66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  <c r="AG31" s="28"/>
      <c r="AH31" s="28"/>
      <c r="AI31" s="28"/>
      <c r="AJ31" s="28"/>
      <c r="AK31" s="28"/>
      <c r="AL31" s="28"/>
      <c r="AM31" s="28"/>
      <c r="AN31" s="28"/>
      <c r="AO31" s="28"/>
      <c r="AP31" s="28"/>
      <c r="AQ31" s="28"/>
      <c r="AR31" s="28"/>
      <c r="AS31" s="28"/>
      <c r="AT31" s="28"/>
      <c r="AU31" s="28"/>
      <c r="AV31" s="28"/>
      <c r="AW31" s="28"/>
      <c r="AX31" s="28"/>
      <c r="AY31" s="28"/>
      <c r="AZ31" s="28"/>
      <c r="BA31" s="28"/>
      <c r="BB31" s="28"/>
      <c r="BC31" s="28"/>
      <c r="BD31" s="28"/>
    </row>
    <row r="32" ht="94.25" customHeight="1" spans="1:56">
      <c r="A32" s="22">
        <v>45989</v>
      </c>
      <c r="B32" s="7" t="s">
        <v>65</v>
      </c>
      <c r="C32" s="8"/>
      <c r="D32" s="8">
        <v>155247</v>
      </c>
      <c r="E32" s="29">
        <f t="shared" si="1"/>
        <v>1109666</v>
      </c>
      <c r="F32" s="36" t="s">
        <v>66</v>
      </c>
      <c r="G32" s="47"/>
      <c r="H32" s="32"/>
      <c r="I32" s="32"/>
      <c r="J32" s="32"/>
      <c r="K32" s="32"/>
      <c r="L32" s="32"/>
      <c r="M32" s="28"/>
      <c r="N32" s="66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  <c r="AG32" s="28"/>
      <c r="AH32" s="28"/>
      <c r="AI32" s="28"/>
      <c r="AJ32" s="28"/>
      <c r="AK32" s="28"/>
      <c r="AL32" s="28"/>
      <c r="AM32" s="28"/>
      <c r="AN32" s="28"/>
      <c r="AO32" s="28"/>
      <c r="AP32" s="28"/>
      <c r="AQ32" s="28"/>
      <c r="AR32" s="28"/>
      <c r="AS32" s="28"/>
      <c r="AT32" s="28"/>
      <c r="AU32" s="28"/>
      <c r="AV32" s="28"/>
      <c r="AW32" s="28"/>
      <c r="AX32" s="28"/>
      <c r="AY32" s="28"/>
      <c r="AZ32" s="28"/>
      <c r="BA32" s="28"/>
      <c r="BB32" s="28"/>
      <c r="BC32" s="28"/>
      <c r="BD32" s="28"/>
    </row>
    <row r="33" ht="83.45" customHeight="1" spans="1:56">
      <c r="A33" s="22">
        <v>28</v>
      </c>
      <c r="B33" s="23" t="s">
        <v>67</v>
      </c>
      <c r="C33" s="24">
        <v>810</v>
      </c>
      <c r="D33" s="24"/>
      <c r="E33" s="29">
        <f t="shared" si="1"/>
        <v>1110476</v>
      </c>
      <c r="F33" s="48" t="s">
        <v>68</v>
      </c>
      <c r="G33" s="49"/>
      <c r="H33" s="32"/>
      <c r="I33" s="32"/>
      <c r="J33" s="32"/>
      <c r="K33" s="32"/>
      <c r="L33" s="32"/>
      <c r="M33" s="28"/>
      <c r="N33" s="66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  <c r="AG33" s="28"/>
      <c r="AH33" s="28"/>
      <c r="AI33" s="28"/>
      <c r="AJ33" s="28"/>
      <c r="AK33" s="28"/>
      <c r="AL33" s="28"/>
      <c r="AM33" s="28"/>
      <c r="AN33" s="28"/>
      <c r="AO33" s="28"/>
      <c r="AP33" s="28"/>
      <c r="AQ33" s="28"/>
      <c r="AR33" s="28"/>
      <c r="AS33" s="28"/>
      <c r="AT33" s="28"/>
      <c r="AU33" s="28"/>
      <c r="AV33" s="28"/>
      <c r="AW33" s="28"/>
      <c r="AX33" s="28"/>
      <c r="AY33" s="28"/>
      <c r="AZ33" s="28"/>
      <c r="BA33" s="28"/>
      <c r="BB33" s="28"/>
      <c r="BC33" s="28"/>
      <c r="BD33" s="28"/>
    </row>
    <row r="34" ht="140.25" customHeight="1" spans="1:56">
      <c r="A34" s="6">
        <v>45990</v>
      </c>
      <c r="B34" s="7" t="s">
        <v>69</v>
      </c>
      <c r="C34" s="8"/>
      <c r="D34" s="9">
        <v>285000</v>
      </c>
      <c r="E34" s="29">
        <f t="shared" si="1"/>
        <v>825476</v>
      </c>
      <c r="F34" s="50" t="s">
        <v>70</v>
      </c>
      <c r="G34" s="47"/>
      <c r="H34" s="32"/>
      <c r="I34" s="32"/>
      <c r="J34" s="32"/>
      <c r="K34" s="32"/>
      <c r="L34" s="32"/>
      <c r="M34" s="28"/>
      <c r="N34" s="66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8"/>
      <c r="AQ34" s="28"/>
      <c r="AR34" s="28"/>
      <c r="AS34" s="28"/>
      <c r="AT34" s="28"/>
      <c r="AU34" s="28"/>
      <c r="AV34" s="28"/>
      <c r="AW34" s="28"/>
      <c r="AX34" s="28"/>
      <c r="AY34" s="28"/>
      <c r="AZ34" s="28"/>
      <c r="BA34" s="28"/>
      <c r="BB34" s="28"/>
      <c r="BC34" s="28"/>
      <c r="BD34" s="28"/>
    </row>
    <row r="35" ht="97.1" customHeight="1" spans="1:56">
      <c r="A35" s="22">
        <v>45990</v>
      </c>
      <c r="B35" s="25" t="s">
        <v>26</v>
      </c>
      <c r="C35" s="26"/>
      <c r="D35" s="26">
        <v>14000</v>
      </c>
      <c r="E35" s="29">
        <f t="shared" si="1"/>
        <v>811476</v>
      </c>
      <c r="F35" s="51" t="s">
        <v>71</v>
      </c>
      <c r="G35" s="52"/>
      <c r="H35" s="32"/>
      <c r="I35" s="32"/>
      <c r="J35" s="32"/>
      <c r="K35" s="32"/>
      <c r="L35" s="32"/>
      <c r="M35" s="28"/>
      <c r="N35" s="66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8"/>
      <c r="AQ35" s="28"/>
      <c r="AR35" s="28"/>
      <c r="AS35" s="28"/>
      <c r="AT35" s="28"/>
      <c r="AU35" s="28"/>
      <c r="AV35" s="28"/>
      <c r="AW35" s="28"/>
      <c r="AX35" s="28"/>
      <c r="AY35" s="28"/>
      <c r="AZ35" s="28"/>
      <c r="BA35" s="28"/>
      <c r="BB35" s="28"/>
      <c r="BC35" s="28"/>
      <c r="BD35" s="28"/>
    </row>
    <row r="36" ht="171" customHeight="1" spans="1:56">
      <c r="A36" s="22">
        <v>45991</v>
      </c>
      <c r="B36" s="25" t="s">
        <v>72</v>
      </c>
      <c r="C36" s="26"/>
      <c r="D36" s="26">
        <v>57500</v>
      </c>
      <c r="E36" s="29">
        <f t="shared" si="1"/>
        <v>753976</v>
      </c>
      <c r="F36" s="51" t="s">
        <v>73</v>
      </c>
      <c r="G36" s="52"/>
      <c r="H36" s="53"/>
      <c r="I36" s="53"/>
      <c r="J36" s="32"/>
      <c r="K36" s="32"/>
      <c r="L36" s="32"/>
      <c r="M36" s="28"/>
      <c r="N36" s="66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8"/>
      <c r="AQ36" s="28"/>
      <c r="AR36" s="28"/>
      <c r="AS36" s="28"/>
      <c r="AT36" s="28"/>
      <c r="AU36" s="28"/>
      <c r="AV36" s="28"/>
      <c r="AW36" s="28"/>
      <c r="AX36" s="28"/>
      <c r="AY36" s="28"/>
      <c r="AZ36" s="28"/>
      <c r="BA36" s="28"/>
      <c r="BB36" s="28"/>
      <c r="BC36" s="28"/>
      <c r="BD36" s="28"/>
    </row>
    <row r="37" ht="217.8" customHeight="1" spans="1:56">
      <c r="A37" s="6">
        <v>45992</v>
      </c>
      <c r="B37" s="7" t="s">
        <v>74</v>
      </c>
      <c r="C37" s="8"/>
      <c r="D37" s="9">
        <v>94000</v>
      </c>
      <c r="E37" s="29">
        <f t="shared" si="1"/>
        <v>659976</v>
      </c>
      <c r="F37" s="50" t="s">
        <v>75</v>
      </c>
      <c r="G37" s="47"/>
      <c r="H37" s="32"/>
      <c r="I37" s="32"/>
      <c r="J37" s="32"/>
      <c r="K37" s="32"/>
      <c r="L37" s="32"/>
      <c r="M37" s="28"/>
      <c r="N37" s="66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8"/>
      <c r="AQ37" s="28"/>
      <c r="AR37" s="28"/>
      <c r="AS37" s="28"/>
      <c r="AT37" s="28"/>
      <c r="AU37" s="28"/>
      <c r="AV37" s="28"/>
      <c r="AW37" s="28"/>
      <c r="AX37" s="28"/>
      <c r="AY37" s="28"/>
      <c r="AZ37" s="28"/>
      <c r="BA37" s="28"/>
      <c r="BB37" s="28"/>
      <c r="BC37" s="28"/>
      <c r="BD37" s="28"/>
    </row>
    <row r="38" ht="218.1" customHeight="1" spans="1:56">
      <c r="A38" s="6">
        <v>45992</v>
      </c>
      <c r="B38" s="10" t="s">
        <v>76</v>
      </c>
      <c r="C38" s="8"/>
      <c r="D38" s="9">
        <v>50000</v>
      </c>
      <c r="E38" s="29">
        <f t="shared" si="1"/>
        <v>609976</v>
      </c>
      <c r="F38" s="54" t="s">
        <v>77</v>
      </c>
      <c r="G38" s="46"/>
      <c r="H38" s="32"/>
      <c r="I38" s="32"/>
      <c r="J38" s="32"/>
      <c r="K38" s="32"/>
      <c r="L38" s="32"/>
      <c r="M38" s="28"/>
      <c r="N38" s="66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8"/>
      <c r="AQ38" s="28"/>
      <c r="AR38" s="28"/>
      <c r="AS38" s="28"/>
      <c r="AT38" s="28"/>
      <c r="AU38" s="28"/>
      <c r="AV38" s="28"/>
      <c r="AW38" s="28"/>
      <c r="AX38" s="28"/>
      <c r="AY38" s="28"/>
      <c r="AZ38" s="28"/>
      <c r="BA38" s="28"/>
      <c r="BB38" s="28"/>
      <c r="BC38" s="28"/>
      <c r="BD38" s="28"/>
    </row>
    <row r="39" ht="216.3" customHeight="1" spans="1:56">
      <c r="A39" s="6">
        <v>45992</v>
      </c>
      <c r="B39" s="7" t="s">
        <v>35</v>
      </c>
      <c r="C39" s="8"/>
      <c r="D39" s="9">
        <v>100000</v>
      </c>
      <c r="E39" s="29">
        <f t="shared" si="1"/>
        <v>509976</v>
      </c>
      <c r="F39" s="54" t="s">
        <v>78</v>
      </c>
      <c r="G39" s="47"/>
      <c r="H39" s="32"/>
      <c r="I39" s="32"/>
      <c r="J39" s="32"/>
      <c r="K39" s="32"/>
      <c r="L39" s="32"/>
      <c r="M39" s="28"/>
      <c r="N39" s="66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8"/>
      <c r="AQ39" s="28"/>
      <c r="AR39" s="28"/>
      <c r="AS39" s="28"/>
      <c r="AT39" s="28"/>
      <c r="AU39" s="28"/>
      <c r="AV39" s="28"/>
      <c r="AW39" s="28"/>
      <c r="AX39" s="28"/>
      <c r="AY39" s="28"/>
      <c r="AZ39" s="28"/>
      <c r="BA39" s="28"/>
      <c r="BB39" s="28"/>
      <c r="BC39" s="28"/>
      <c r="BD39" s="28"/>
    </row>
    <row r="40" ht="160.75" customHeight="1" spans="1:56">
      <c r="A40" s="22">
        <v>45993</v>
      </c>
      <c r="B40" s="25" t="s">
        <v>31</v>
      </c>
      <c r="C40" s="26"/>
      <c r="D40" s="26">
        <v>84000</v>
      </c>
      <c r="E40" s="29">
        <f t="shared" si="1"/>
        <v>425976</v>
      </c>
      <c r="F40" s="51" t="s">
        <v>32</v>
      </c>
      <c r="G40" s="52"/>
      <c r="H40" s="32"/>
      <c r="I40" s="32"/>
      <c r="J40" s="32"/>
      <c r="K40" s="32"/>
      <c r="L40" s="32"/>
      <c r="M40" s="28"/>
      <c r="N40" s="66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  <c r="AO40" s="28"/>
      <c r="AP40" s="28"/>
      <c r="AQ40" s="28"/>
      <c r="AR40" s="28"/>
      <c r="AS40" s="28"/>
      <c r="AT40" s="28"/>
      <c r="AU40" s="28"/>
      <c r="AV40" s="28"/>
      <c r="AW40" s="28"/>
      <c r="AX40" s="28"/>
      <c r="AY40" s="28"/>
      <c r="AZ40" s="28"/>
      <c r="BA40" s="28"/>
      <c r="BB40" s="28"/>
      <c r="BC40" s="28"/>
      <c r="BD40" s="28"/>
    </row>
    <row r="41" ht="80.35" customHeight="1" spans="1:56">
      <c r="A41" s="22">
        <v>45995</v>
      </c>
      <c r="B41" s="25" t="s">
        <v>79</v>
      </c>
      <c r="C41" s="26"/>
      <c r="D41" s="26">
        <v>115500</v>
      </c>
      <c r="E41" s="29">
        <f t="shared" si="1"/>
        <v>310476</v>
      </c>
      <c r="F41" s="51" t="s">
        <v>80</v>
      </c>
      <c r="G41" s="52"/>
      <c r="H41" s="32"/>
      <c r="I41" s="32"/>
      <c r="J41" s="32"/>
      <c r="K41" s="32"/>
      <c r="L41" s="32"/>
      <c r="M41" s="28"/>
      <c r="N41" s="66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  <c r="AO41" s="28"/>
      <c r="AP41" s="28"/>
      <c r="AQ41" s="28"/>
      <c r="AR41" s="28"/>
      <c r="AS41" s="28"/>
      <c r="AT41" s="28"/>
      <c r="AU41" s="28"/>
      <c r="AV41" s="28"/>
      <c r="AW41" s="28"/>
      <c r="AX41" s="28"/>
      <c r="AY41" s="28"/>
      <c r="AZ41" s="28"/>
      <c r="BA41" s="28"/>
      <c r="BB41" s="28"/>
      <c r="BC41" s="28"/>
      <c r="BD41" s="28"/>
    </row>
    <row r="42" ht="90" customHeight="1" spans="1:56">
      <c r="A42" s="22">
        <v>45995</v>
      </c>
      <c r="B42" s="25" t="s">
        <v>12</v>
      </c>
      <c r="C42" s="26">
        <v>3000000</v>
      </c>
      <c r="D42" s="26"/>
      <c r="E42" s="29">
        <f t="shared" si="1"/>
        <v>3310476</v>
      </c>
      <c r="F42" s="30" t="s">
        <v>81</v>
      </c>
      <c r="G42" s="55"/>
      <c r="H42" s="32"/>
      <c r="I42" s="32"/>
      <c r="J42" s="32"/>
      <c r="K42" s="32"/>
      <c r="L42" s="32"/>
      <c r="M42" s="28"/>
      <c r="N42" s="66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  <c r="AO42" s="28"/>
      <c r="AP42" s="28"/>
      <c r="AQ42" s="28"/>
      <c r="AR42" s="28"/>
      <c r="AS42" s="28"/>
      <c r="AT42" s="28"/>
      <c r="AU42" s="28"/>
      <c r="AV42" s="28"/>
      <c r="AW42" s="28"/>
      <c r="AX42" s="28"/>
      <c r="AY42" s="28"/>
      <c r="AZ42" s="28"/>
      <c r="BA42" s="28"/>
      <c r="BB42" s="28"/>
      <c r="BC42" s="28"/>
      <c r="BD42" s="28"/>
    </row>
    <row r="43" ht="90" customHeight="1" spans="1:56">
      <c r="A43" s="22">
        <v>45995</v>
      </c>
      <c r="B43" s="25" t="s">
        <v>14</v>
      </c>
      <c r="C43" s="26"/>
      <c r="D43" s="26">
        <v>1200</v>
      </c>
      <c r="E43" s="29">
        <f t="shared" si="1"/>
        <v>3309276</v>
      </c>
      <c r="F43" s="30" t="s">
        <v>15</v>
      </c>
      <c r="G43" s="56"/>
      <c r="H43" s="32"/>
      <c r="I43" s="32"/>
      <c r="J43" s="32"/>
      <c r="K43" s="32"/>
      <c r="L43" s="32"/>
      <c r="M43" s="28"/>
      <c r="N43" s="66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28"/>
      <c r="AO43" s="28"/>
      <c r="AP43" s="28"/>
      <c r="AQ43" s="28"/>
      <c r="AR43" s="28"/>
      <c r="AS43" s="28"/>
      <c r="AT43" s="28"/>
      <c r="AU43" s="28"/>
      <c r="AV43" s="28"/>
      <c r="AW43" s="28"/>
      <c r="AX43" s="28"/>
      <c r="AY43" s="28"/>
      <c r="AZ43" s="28"/>
      <c r="BA43" s="28"/>
      <c r="BB43" s="28"/>
      <c r="BC43" s="28"/>
      <c r="BD43" s="28"/>
    </row>
    <row r="44" ht="219.45" customHeight="1" spans="1:56">
      <c r="A44" s="22">
        <v>45995</v>
      </c>
      <c r="B44" s="25" t="s">
        <v>82</v>
      </c>
      <c r="C44" s="26"/>
      <c r="D44" s="26">
        <v>164500</v>
      </c>
      <c r="E44" s="29">
        <f t="shared" si="1"/>
        <v>3144776</v>
      </c>
      <c r="F44" s="51" t="s">
        <v>83</v>
      </c>
      <c r="G44" s="52"/>
      <c r="H44" s="32"/>
      <c r="I44" s="32"/>
      <c r="J44" s="32"/>
      <c r="K44" s="32"/>
      <c r="L44" s="32"/>
      <c r="M44" s="28"/>
      <c r="N44" s="66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  <c r="AG44" s="28"/>
      <c r="AH44" s="28"/>
      <c r="AI44" s="28"/>
      <c r="AJ44" s="28"/>
      <c r="AK44" s="28"/>
      <c r="AL44" s="28"/>
      <c r="AM44" s="28"/>
      <c r="AN44" s="28"/>
      <c r="AO44" s="28"/>
      <c r="AP44" s="28"/>
      <c r="AQ44" s="28"/>
      <c r="AR44" s="28"/>
      <c r="AS44" s="28"/>
      <c r="AT44" s="28"/>
      <c r="AU44" s="28"/>
      <c r="AV44" s="28"/>
      <c r="AW44" s="28"/>
      <c r="AX44" s="28"/>
      <c r="AY44" s="28"/>
      <c r="AZ44" s="28"/>
      <c r="BA44" s="28"/>
      <c r="BB44" s="28"/>
      <c r="BC44" s="28"/>
      <c r="BD44" s="28"/>
    </row>
    <row r="45" ht="256.1" customHeight="1" spans="1:56">
      <c r="A45" s="22">
        <v>45996</v>
      </c>
      <c r="B45" s="25" t="s">
        <v>84</v>
      </c>
      <c r="C45" s="26"/>
      <c r="D45" s="26">
        <v>22000</v>
      </c>
      <c r="E45" s="29">
        <f t="shared" si="1"/>
        <v>3122776</v>
      </c>
      <c r="F45" s="51" t="s">
        <v>85</v>
      </c>
      <c r="G45" s="52"/>
      <c r="H45" s="32"/>
      <c r="I45" s="32"/>
      <c r="J45" s="32"/>
      <c r="K45" s="32"/>
      <c r="L45" s="32"/>
      <c r="M45" s="28"/>
      <c r="N45" s="66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  <c r="AG45" s="28"/>
      <c r="AH45" s="28"/>
      <c r="AI45" s="28"/>
      <c r="AJ45" s="28"/>
      <c r="AK45" s="28"/>
      <c r="AL45" s="28"/>
      <c r="AM45" s="28"/>
      <c r="AN45" s="28"/>
      <c r="AO45" s="28"/>
      <c r="AP45" s="28"/>
      <c r="AQ45" s="28"/>
      <c r="AR45" s="28"/>
      <c r="AS45" s="28"/>
      <c r="AT45" s="28"/>
      <c r="AU45" s="28"/>
      <c r="AV45" s="28"/>
      <c r="AW45" s="28"/>
      <c r="AX45" s="28"/>
      <c r="AY45" s="28"/>
      <c r="AZ45" s="28"/>
      <c r="BA45" s="28"/>
      <c r="BB45" s="28"/>
      <c r="BC45" s="28"/>
      <c r="BD45" s="28"/>
    </row>
    <row r="46" ht="163.9" customHeight="1" spans="1:56">
      <c r="A46" s="22">
        <v>45996</v>
      </c>
      <c r="B46" s="25" t="s">
        <v>86</v>
      </c>
      <c r="C46" s="26"/>
      <c r="D46" s="26">
        <v>402500</v>
      </c>
      <c r="E46" s="29">
        <f t="shared" si="1"/>
        <v>2720276</v>
      </c>
      <c r="F46" s="51" t="s">
        <v>87</v>
      </c>
      <c r="G46" s="52"/>
      <c r="H46" s="32"/>
      <c r="I46" s="32"/>
      <c r="J46" s="32"/>
      <c r="K46" s="32"/>
      <c r="L46" s="32"/>
      <c r="M46" s="28"/>
      <c r="N46" s="66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28"/>
      <c r="AF46" s="28"/>
      <c r="AG46" s="28"/>
      <c r="AH46" s="28"/>
      <c r="AI46" s="28"/>
      <c r="AJ46" s="28"/>
      <c r="AK46" s="28"/>
      <c r="AL46" s="28"/>
      <c r="AM46" s="28"/>
      <c r="AN46" s="28"/>
      <c r="AO46" s="28"/>
      <c r="AP46" s="28"/>
      <c r="AQ46" s="28"/>
      <c r="AR46" s="28"/>
      <c r="AS46" s="28"/>
      <c r="AT46" s="28"/>
      <c r="AU46" s="28"/>
      <c r="AV46" s="28"/>
      <c r="AW46" s="28"/>
      <c r="AX46" s="28"/>
      <c r="AY46" s="28"/>
      <c r="AZ46" s="28"/>
      <c r="BA46" s="28"/>
      <c r="BB46" s="28"/>
      <c r="BC46" s="28"/>
      <c r="BD46" s="28"/>
    </row>
    <row r="47" ht="206.45" customHeight="1" spans="1:56">
      <c r="A47" s="22">
        <v>45996</v>
      </c>
      <c r="B47" s="25" t="s">
        <v>61</v>
      </c>
      <c r="C47" s="26"/>
      <c r="D47" s="26">
        <v>74000</v>
      </c>
      <c r="E47" s="29">
        <f t="shared" si="1"/>
        <v>2646276</v>
      </c>
      <c r="F47" s="51" t="s">
        <v>88</v>
      </c>
      <c r="G47" s="52"/>
      <c r="H47" s="32"/>
      <c r="I47" s="32"/>
      <c r="J47" s="32"/>
      <c r="K47" s="32"/>
      <c r="L47" s="32"/>
      <c r="M47" s="28"/>
      <c r="N47" s="66"/>
      <c r="O47" s="28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  <c r="AF47" s="28"/>
      <c r="AG47" s="28"/>
      <c r="AH47" s="28"/>
      <c r="AI47" s="28"/>
      <c r="AJ47" s="28"/>
      <c r="AK47" s="28"/>
      <c r="AL47" s="28"/>
      <c r="AM47" s="28"/>
      <c r="AN47" s="28"/>
      <c r="AO47" s="28"/>
      <c r="AP47" s="28"/>
      <c r="AQ47" s="28"/>
      <c r="AR47" s="28"/>
      <c r="AS47" s="28"/>
      <c r="AT47" s="28"/>
      <c r="AU47" s="28"/>
      <c r="AV47" s="28"/>
      <c r="AW47" s="28"/>
      <c r="AX47" s="28"/>
      <c r="AY47" s="28"/>
      <c r="AZ47" s="28"/>
      <c r="BA47" s="28"/>
      <c r="BB47" s="28"/>
      <c r="BC47" s="28"/>
      <c r="BD47" s="28"/>
    </row>
    <row r="48" customFormat="1" ht="409.5" customHeight="1" spans="1:56">
      <c r="A48" s="22">
        <v>45996</v>
      </c>
      <c r="B48" s="25" t="s">
        <v>59</v>
      </c>
      <c r="C48" s="26"/>
      <c r="D48" s="26">
        <v>167500</v>
      </c>
      <c r="E48" s="29">
        <f t="shared" si="1"/>
        <v>2478776</v>
      </c>
      <c r="F48" s="51" t="s">
        <v>89</v>
      </c>
      <c r="G48" s="52"/>
      <c r="H48" s="32"/>
      <c r="J48" s="32"/>
      <c r="K48" s="32"/>
      <c r="L48" s="32"/>
      <c r="M48" s="28"/>
      <c r="N48" s="66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  <c r="AG48" s="28"/>
      <c r="AH48" s="28"/>
      <c r="AI48" s="28"/>
      <c r="AJ48" s="28"/>
      <c r="AK48" s="28"/>
      <c r="AL48" s="28"/>
      <c r="AM48" s="28"/>
      <c r="AN48" s="28"/>
      <c r="AO48" s="28"/>
      <c r="AP48" s="28"/>
      <c r="AQ48" s="28"/>
      <c r="AR48" s="28"/>
      <c r="AS48" s="28"/>
      <c r="AT48" s="28"/>
      <c r="AU48" s="28"/>
      <c r="AV48" s="28"/>
      <c r="AW48" s="28"/>
      <c r="AX48" s="28"/>
      <c r="AY48" s="28"/>
      <c r="AZ48" s="28"/>
      <c r="BA48" s="28"/>
      <c r="BB48" s="28"/>
      <c r="BC48" s="28"/>
      <c r="BD48" s="28"/>
    </row>
    <row r="49" ht="145.2" customHeight="1" spans="1:56">
      <c r="A49" s="22">
        <v>45997</v>
      </c>
      <c r="B49" s="7" t="s">
        <v>90</v>
      </c>
      <c r="C49" s="8"/>
      <c r="D49" s="8">
        <v>152000</v>
      </c>
      <c r="E49" s="29">
        <f t="shared" si="1"/>
        <v>2326776</v>
      </c>
      <c r="F49" s="57" t="s">
        <v>91</v>
      </c>
      <c r="G49" s="52"/>
      <c r="H49" s="32"/>
      <c r="I49" s="32"/>
      <c r="J49" s="32"/>
      <c r="K49" s="32"/>
      <c r="L49" s="32"/>
      <c r="M49" s="28"/>
      <c r="N49" s="66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  <c r="AG49" s="28"/>
      <c r="AH49" s="28"/>
      <c r="AI49" s="28"/>
      <c r="AJ49" s="28"/>
      <c r="AK49" s="28"/>
      <c r="AL49" s="28"/>
      <c r="AM49" s="28"/>
      <c r="AN49" s="28"/>
      <c r="AO49" s="28"/>
      <c r="AP49" s="28"/>
      <c r="AQ49" s="28"/>
      <c r="AR49" s="28"/>
      <c r="AS49" s="28"/>
      <c r="AT49" s="28"/>
      <c r="AU49" s="28"/>
      <c r="AV49" s="28"/>
      <c r="AW49" s="28"/>
      <c r="AX49" s="28"/>
      <c r="AY49" s="28"/>
      <c r="AZ49" s="28"/>
      <c r="BA49" s="28"/>
      <c r="BB49" s="28"/>
      <c r="BC49" s="28"/>
      <c r="BD49" s="28"/>
    </row>
    <row r="50" ht="308.7" customHeight="1" spans="1:56">
      <c r="A50" s="22">
        <v>45997</v>
      </c>
      <c r="B50" s="7" t="s">
        <v>92</v>
      </c>
      <c r="C50" s="8"/>
      <c r="D50" s="8">
        <v>22500</v>
      </c>
      <c r="E50" s="29">
        <f t="shared" si="1"/>
        <v>2304276</v>
      </c>
      <c r="F50" s="51" t="s">
        <v>93</v>
      </c>
      <c r="G50" s="52"/>
      <c r="H50" s="32"/>
      <c r="I50" s="32"/>
      <c r="J50" s="53"/>
      <c r="K50" s="32"/>
      <c r="L50" s="32"/>
      <c r="M50" s="28"/>
      <c r="N50" s="66"/>
      <c r="O50" s="28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  <c r="AG50" s="28"/>
      <c r="AH50" s="28"/>
      <c r="AI50" s="28"/>
      <c r="AJ50" s="28"/>
      <c r="AK50" s="28"/>
      <c r="AL50" s="28"/>
      <c r="AM50" s="28"/>
      <c r="AN50" s="28"/>
      <c r="AO50" s="28"/>
      <c r="AP50" s="28"/>
      <c r="AQ50" s="28"/>
      <c r="AR50" s="28"/>
      <c r="AS50" s="28"/>
      <c r="AT50" s="28"/>
      <c r="AU50" s="28"/>
      <c r="AV50" s="28"/>
      <c r="AW50" s="28"/>
      <c r="AX50" s="28"/>
      <c r="AY50" s="28"/>
      <c r="AZ50" s="28"/>
      <c r="BA50" s="28"/>
      <c r="BB50" s="28"/>
      <c r="BC50" s="28"/>
      <c r="BD50" s="28"/>
    </row>
    <row r="51" ht="163.4" customHeight="1" spans="1:56">
      <c r="A51" s="22">
        <v>45999</v>
      </c>
      <c r="B51" s="25" t="s">
        <v>31</v>
      </c>
      <c r="C51" s="26"/>
      <c r="D51" s="26">
        <v>70000</v>
      </c>
      <c r="E51" s="29">
        <f t="shared" si="1"/>
        <v>2234276</v>
      </c>
      <c r="F51" s="51" t="s">
        <v>94</v>
      </c>
      <c r="G51" s="52"/>
      <c r="H51" s="32"/>
      <c r="I51" s="32"/>
      <c r="J51" s="32"/>
      <c r="K51" s="32"/>
      <c r="L51" s="32"/>
      <c r="M51" s="28"/>
      <c r="N51" s="66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  <c r="AG51" s="28"/>
      <c r="AH51" s="28"/>
      <c r="AI51" s="28"/>
      <c r="AJ51" s="28"/>
      <c r="AK51" s="28"/>
      <c r="AL51" s="28"/>
      <c r="AM51" s="28"/>
      <c r="AN51" s="28"/>
      <c r="AO51" s="28"/>
      <c r="AP51" s="28"/>
      <c r="AQ51" s="28"/>
      <c r="AR51" s="28"/>
      <c r="AS51" s="28"/>
      <c r="AT51" s="28"/>
      <c r="AU51" s="28"/>
      <c r="AV51" s="28"/>
      <c r="AW51" s="28"/>
      <c r="AX51" s="28"/>
      <c r="AY51" s="28"/>
      <c r="AZ51" s="28"/>
      <c r="BA51" s="28"/>
      <c r="BB51" s="28"/>
      <c r="BC51" s="28"/>
      <c r="BD51" s="28"/>
    </row>
    <row r="52" ht="118.4" customHeight="1" spans="1:56">
      <c r="A52" s="22">
        <v>45999</v>
      </c>
      <c r="B52" s="25" t="s">
        <v>90</v>
      </c>
      <c r="C52" s="26"/>
      <c r="D52" s="26">
        <v>114000</v>
      </c>
      <c r="E52" s="29">
        <f t="shared" si="1"/>
        <v>2120276</v>
      </c>
      <c r="F52" s="57" t="s">
        <v>91</v>
      </c>
      <c r="G52" s="52"/>
      <c r="H52" s="32"/>
      <c r="I52" s="32"/>
      <c r="J52" s="32"/>
      <c r="K52" s="32"/>
      <c r="L52" s="32"/>
      <c r="M52" s="28"/>
      <c r="N52" s="66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  <c r="AG52" s="28"/>
      <c r="AH52" s="28"/>
      <c r="AI52" s="28"/>
      <c r="AJ52" s="28"/>
      <c r="AK52" s="28"/>
      <c r="AL52" s="28"/>
      <c r="AM52" s="28"/>
      <c r="AN52" s="28"/>
      <c r="AO52" s="28"/>
      <c r="AP52" s="28"/>
      <c r="AQ52" s="28"/>
      <c r="AR52" s="28"/>
      <c r="AS52" s="28"/>
      <c r="AT52" s="28"/>
      <c r="AU52" s="28"/>
      <c r="AV52" s="28"/>
      <c r="AW52" s="28"/>
      <c r="AX52" s="28"/>
      <c r="AY52" s="28"/>
      <c r="AZ52" s="28"/>
      <c r="BA52" s="28"/>
      <c r="BB52" s="28"/>
      <c r="BC52" s="28"/>
      <c r="BD52" s="28"/>
    </row>
    <row r="53" ht="202.95" customHeight="1" spans="1:56">
      <c r="A53" s="22">
        <v>45999</v>
      </c>
      <c r="B53" s="25" t="s">
        <v>95</v>
      </c>
      <c r="C53" s="26"/>
      <c r="D53" s="26">
        <v>15500</v>
      </c>
      <c r="E53" s="29">
        <f t="shared" si="1"/>
        <v>2104776</v>
      </c>
      <c r="F53" s="51" t="s">
        <v>96</v>
      </c>
      <c r="G53" s="52"/>
      <c r="H53" s="32"/>
      <c r="I53" s="32"/>
      <c r="J53" s="32"/>
      <c r="K53" s="32"/>
      <c r="L53" s="32"/>
      <c r="M53" s="28"/>
      <c r="N53" s="66"/>
      <c r="O53" s="28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  <c r="AE53" s="28"/>
      <c r="AF53" s="28"/>
      <c r="AG53" s="28"/>
      <c r="AH53" s="28"/>
      <c r="AI53" s="28"/>
      <c r="AJ53" s="28"/>
      <c r="AK53" s="28"/>
      <c r="AL53" s="28"/>
      <c r="AM53" s="28"/>
      <c r="AN53" s="28"/>
      <c r="AO53" s="28"/>
      <c r="AP53" s="28"/>
      <c r="AQ53" s="28"/>
      <c r="AR53" s="28"/>
      <c r="AS53" s="28"/>
      <c r="AT53" s="28"/>
      <c r="AU53" s="28"/>
      <c r="AV53" s="28"/>
      <c r="AW53" s="28"/>
      <c r="AX53" s="28"/>
      <c r="AY53" s="28"/>
      <c r="AZ53" s="28"/>
      <c r="BA53" s="28"/>
      <c r="BB53" s="28"/>
      <c r="BC53" s="28"/>
      <c r="BD53" s="28"/>
    </row>
    <row r="54" ht="302.6" customHeight="1" spans="1:56">
      <c r="A54" s="22">
        <v>45999</v>
      </c>
      <c r="B54" s="25" t="s">
        <v>59</v>
      </c>
      <c r="C54" s="26"/>
      <c r="D54" s="26">
        <v>112500</v>
      </c>
      <c r="E54" s="29">
        <f t="shared" si="1"/>
        <v>1992276</v>
      </c>
      <c r="F54" s="51" t="s">
        <v>97</v>
      </c>
      <c r="G54" s="52"/>
      <c r="H54" s="32"/>
      <c r="I54" s="32"/>
      <c r="J54" s="32"/>
      <c r="K54" s="32"/>
      <c r="L54" s="32"/>
      <c r="M54" s="28"/>
      <c r="N54" s="66"/>
      <c r="O54" s="28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  <c r="AF54" s="28"/>
      <c r="AG54" s="28"/>
      <c r="AH54" s="28"/>
      <c r="AI54" s="28"/>
      <c r="AJ54" s="28"/>
      <c r="AK54" s="28"/>
      <c r="AL54" s="28"/>
      <c r="AM54" s="28"/>
      <c r="AN54" s="28"/>
      <c r="AO54" s="28"/>
      <c r="AP54" s="28"/>
      <c r="AQ54" s="28"/>
      <c r="AR54" s="28"/>
      <c r="AS54" s="28"/>
      <c r="AT54" s="28"/>
      <c r="AU54" s="28"/>
      <c r="AV54" s="28"/>
      <c r="AW54" s="28"/>
      <c r="AX54" s="28"/>
      <c r="AY54" s="28"/>
      <c r="AZ54" s="28"/>
      <c r="BA54" s="28"/>
      <c r="BB54" s="28"/>
      <c r="BC54" s="28"/>
      <c r="BD54" s="28"/>
    </row>
    <row r="55" ht="299" customHeight="1" spans="1:56">
      <c r="A55" s="22">
        <v>46000</v>
      </c>
      <c r="B55" s="25" t="s">
        <v>59</v>
      </c>
      <c r="C55" s="26"/>
      <c r="D55" s="26">
        <v>94500</v>
      </c>
      <c r="E55" s="29">
        <f t="shared" si="1"/>
        <v>1897776</v>
      </c>
      <c r="F55" s="51" t="s">
        <v>98</v>
      </c>
      <c r="G55" s="52"/>
      <c r="H55" s="32"/>
      <c r="I55" s="32"/>
      <c r="J55" s="32"/>
      <c r="K55" s="32"/>
      <c r="L55" s="32"/>
      <c r="M55" s="28"/>
      <c r="N55" s="66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  <c r="AG55" s="28"/>
      <c r="AH55" s="28"/>
      <c r="AI55" s="28"/>
      <c r="AJ55" s="28"/>
      <c r="AK55" s="28"/>
      <c r="AL55" s="28"/>
      <c r="AM55" s="28"/>
      <c r="AN55" s="28"/>
      <c r="AO55" s="28"/>
      <c r="AP55" s="28"/>
      <c r="AQ55" s="28"/>
      <c r="AR55" s="28"/>
      <c r="AS55" s="28"/>
      <c r="AT55" s="28"/>
      <c r="AU55" s="28"/>
      <c r="AV55" s="28"/>
      <c r="AW55" s="28"/>
      <c r="AX55" s="28"/>
      <c r="AY55" s="28"/>
      <c r="AZ55" s="28"/>
      <c r="BA55" s="28"/>
      <c r="BB55" s="28"/>
      <c r="BC55" s="28"/>
      <c r="BD55" s="28"/>
    </row>
    <row r="56" ht="217.8" customHeight="1" spans="1:56">
      <c r="A56" s="22">
        <v>46000</v>
      </c>
      <c r="B56" s="25" t="s">
        <v>99</v>
      </c>
      <c r="C56" s="26"/>
      <c r="D56" s="26">
        <v>354000</v>
      </c>
      <c r="E56" s="29">
        <f t="shared" si="1"/>
        <v>1543776</v>
      </c>
      <c r="F56" s="51" t="s">
        <v>100</v>
      </c>
      <c r="G56" s="52"/>
      <c r="H56" s="32"/>
      <c r="I56" s="32"/>
      <c r="J56" s="32"/>
      <c r="K56" s="32"/>
      <c r="L56" s="32"/>
      <c r="M56" s="28"/>
      <c r="N56" s="66"/>
      <c r="O56" s="28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  <c r="AF56" s="28"/>
      <c r="AG56" s="28"/>
      <c r="AH56" s="28"/>
      <c r="AI56" s="28"/>
      <c r="AJ56" s="28"/>
      <c r="AK56" s="28"/>
      <c r="AL56" s="28"/>
      <c r="AM56" s="28"/>
      <c r="AN56" s="28"/>
      <c r="AO56" s="28"/>
      <c r="AP56" s="28"/>
      <c r="AQ56" s="28"/>
      <c r="AR56" s="28"/>
      <c r="AS56" s="28"/>
      <c r="AT56" s="28"/>
      <c r="AU56" s="28"/>
      <c r="AV56" s="28"/>
      <c r="AW56" s="28"/>
      <c r="AX56" s="28"/>
      <c r="AY56" s="28"/>
      <c r="AZ56" s="28"/>
      <c r="BA56" s="28"/>
      <c r="BB56" s="28"/>
      <c r="BC56" s="28"/>
      <c r="BD56" s="28"/>
    </row>
    <row r="57" ht="298.5" customHeight="1" spans="1:56">
      <c r="A57" s="22">
        <v>46000</v>
      </c>
      <c r="B57" s="25" t="s">
        <v>59</v>
      </c>
      <c r="C57" s="26"/>
      <c r="D57" s="26">
        <v>170000</v>
      </c>
      <c r="E57" s="29">
        <f t="shared" si="1"/>
        <v>1373776</v>
      </c>
      <c r="F57" s="51" t="s">
        <v>101</v>
      </c>
      <c r="G57" s="52"/>
      <c r="H57" s="32"/>
      <c r="I57" s="32"/>
      <c r="J57" s="32"/>
      <c r="K57" s="32"/>
      <c r="L57" s="32"/>
      <c r="M57" s="28"/>
      <c r="N57" s="66"/>
      <c r="O57" s="28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  <c r="AE57" s="28"/>
      <c r="AF57" s="28"/>
      <c r="AG57" s="28"/>
      <c r="AH57" s="28"/>
      <c r="AI57" s="28"/>
      <c r="AJ57" s="28"/>
      <c r="AK57" s="28"/>
      <c r="AL57" s="28"/>
      <c r="AM57" s="28"/>
      <c r="AN57" s="28"/>
      <c r="AO57" s="28"/>
      <c r="AP57" s="28"/>
      <c r="AQ57" s="28"/>
      <c r="AR57" s="28"/>
      <c r="AS57" s="28"/>
      <c r="AT57" s="28"/>
      <c r="AU57" s="28"/>
      <c r="AV57" s="28"/>
      <c r="AW57" s="28"/>
      <c r="AX57" s="28"/>
      <c r="AY57" s="28"/>
      <c r="AZ57" s="28"/>
      <c r="BA57" s="28"/>
      <c r="BB57" s="28"/>
      <c r="BC57" s="28"/>
      <c r="BD57" s="28"/>
    </row>
    <row r="58" ht="386.05" customHeight="1" spans="1:56">
      <c r="A58" s="22">
        <v>46001</v>
      </c>
      <c r="B58" s="25" t="s">
        <v>102</v>
      </c>
      <c r="C58" s="26"/>
      <c r="D58" s="26">
        <v>140900</v>
      </c>
      <c r="E58" s="29">
        <f t="shared" si="1"/>
        <v>1232876</v>
      </c>
      <c r="F58" s="58" t="s">
        <v>103</v>
      </c>
      <c r="G58" s="52"/>
      <c r="H58" s="32"/>
      <c r="I58" s="32"/>
      <c r="J58" s="32"/>
      <c r="K58" s="32"/>
      <c r="L58" s="32"/>
      <c r="M58" s="28"/>
      <c r="N58" s="66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  <c r="AG58" s="28"/>
      <c r="AH58" s="28"/>
      <c r="AI58" s="28"/>
      <c r="AJ58" s="28"/>
      <c r="AK58" s="28"/>
      <c r="AL58" s="28"/>
      <c r="AM58" s="28"/>
      <c r="AN58" s="28"/>
      <c r="AO58" s="28"/>
      <c r="AP58" s="28"/>
      <c r="AQ58" s="28"/>
      <c r="AR58" s="28"/>
      <c r="AS58" s="28"/>
      <c r="AT58" s="28"/>
      <c r="AU58" s="28"/>
      <c r="AV58" s="28"/>
      <c r="AW58" s="28"/>
      <c r="AX58" s="28"/>
      <c r="AY58" s="28"/>
      <c r="AZ58" s="28"/>
      <c r="BA58" s="28"/>
      <c r="BB58" s="28"/>
      <c r="BC58" s="28"/>
      <c r="BD58" s="28"/>
    </row>
    <row r="59" ht="394.25" customHeight="1" spans="1:56">
      <c r="A59" s="22">
        <v>46001</v>
      </c>
      <c r="B59" s="25" t="s">
        <v>104</v>
      </c>
      <c r="C59" s="26"/>
      <c r="D59" s="26">
        <v>103300</v>
      </c>
      <c r="E59" s="29">
        <f t="shared" si="1"/>
        <v>1129576</v>
      </c>
      <c r="F59" s="59" t="s">
        <v>105</v>
      </c>
      <c r="G59" s="52"/>
      <c r="H59" s="32"/>
      <c r="I59" s="32"/>
      <c r="J59" s="32"/>
      <c r="K59" s="32"/>
      <c r="L59" s="32"/>
      <c r="M59" s="28"/>
      <c r="N59" s="66"/>
      <c r="O59" s="28"/>
      <c r="P59" s="28"/>
      <c r="Q59" s="28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  <c r="AE59" s="28"/>
      <c r="AF59" s="28"/>
      <c r="AG59" s="28"/>
      <c r="AH59" s="28"/>
      <c r="AI59" s="28"/>
      <c r="AJ59" s="28"/>
      <c r="AK59" s="28"/>
      <c r="AL59" s="28"/>
      <c r="AM59" s="28"/>
      <c r="AN59" s="28"/>
      <c r="AO59" s="28"/>
      <c r="AP59" s="28"/>
      <c r="AQ59" s="28"/>
      <c r="AR59" s="28"/>
      <c r="AS59" s="28"/>
      <c r="AT59" s="28"/>
      <c r="AU59" s="28"/>
      <c r="AV59" s="28"/>
      <c r="AW59" s="28"/>
      <c r="AX59" s="28"/>
      <c r="AY59" s="28"/>
      <c r="AZ59" s="28"/>
      <c r="BA59" s="28"/>
      <c r="BB59" s="28"/>
      <c r="BC59" s="28"/>
      <c r="BD59" s="28"/>
    </row>
    <row r="60" ht="58" customHeight="1" spans="1:56">
      <c r="A60" s="22">
        <v>46002</v>
      </c>
      <c r="B60" s="25" t="s">
        <v>106</v>
      </c>
      <c r="C60" s="26">
        <v>1500000</v>
      </c>
      <c r="D60" s="26"/>
      <c r="E60" s="29">
        <f t="shared" si="1"/>
        <v>2629576</v>
      </c>
      <c r="F60" s="30" t="s">
        <v>107</v>
      </c>
      <c r="G60" s="55"/>
      <c r="H60" s="32"/>
      <c r="I60" s="32"/>
      <c r="J60" s="32"/>
      <c r="K60" s="32"/>
      <c r="L60" s="32"/>
      <c r="M60" s="28"/>
      <c r="N60" s="66"/>
      <c r="O60" s="28"/>
      <c r="P60" s="28"/>
      <c r="Q60" s="28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  <c r="AE60" s="28"/>
      <c r="AF60" s="28"/>
      <c r="AG60" s="28"/>
      <c r="AH60" s="28"/>
      <c r="AI60" s="28"/>
      <c r="AJ60" s="28"/>
      <c r="AK60" s="28"/>
      <c r="AL60" s="28"/>
      <c r="AM60" s="28"/>
      <c r="AN60" s="28"/>
      <c r="AO60" s="28"/>
      <c r="AP60" s="28"/>
      <c r="AQ60" s="28"/>
      <c r="AR60" s="28"/>
      <c r="AS60" s="28"/>
      <c r="AT60" s="28"/>
      <c r="AU60" s="28"/>
      <c r="AV60" s="28"/>
      <c r="AW60" s="28"/>
      <c r="AX60" s="28"/>
      <c r="AY60" s="28"/>
      <c r="AZ60" s="28"/>
      <c r="BA60" s="28"/>
      <c r="BB60" s="28"/>
      <c r="BC60" s="28"/>
      <c r="BD60" s="28"/>
    </row>
    <row r="61" ht="58" customHeight="1" spans="1:56">
      <c r="A61" s="22">
        <v>46002</v>
      </c>
      <c r="B61" s="25" t="s">
        <v>108</v>
      </c>
      <c r="C61" s="26"/>
      <c r="D61" s="26">
        <v>1200</v>
      </c>
      <c r="E61" s="29">
        <f t="shared" si="1"/>
        <v>2628376</v>
      </c>
      <c r="F61" s="30" t="s">
        <v>15</v>
      </c>
      <c r="G61" s="56"/>
      <c r="H61" s="32"/>
      <c r="I61" s="32"/>
      <c r="J61" s="32"/>
      <c r="K61" s="32"/>
      <c r="L61" s="32"/>
      <c r="M61" s="28"/>
      <c r="N61" s="66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  <c r="AE61" s="28"/>
      <c r="AF61" s="28"/>
      <c r="AG61" s="28"/>
      <c r="AH61" s="28"/>
      <c r="AI61" s="28"/>
      <c r="AJ61" s="28"/>
      <c r="AK61" s="28"/>
      <c r="AL61" s="28"/>
      <c r="AM61" s="28"/>
      <c r="AN61" s="28"/>
      <c r="AO61" s="28"/>
      <c r="AP61" s="28"/>
      <c r="AQ61" s="28"/>
      <c r="AR61" s="28"/>
      <c r="AS61" s="28"/>
      <c r="AT61" s="28"/>
      <c r="AU61" s="28"/>
      <c r="AV61" s="28"/>
      <c r="AW61" s="28"/>
      <c r="AX61" s="28"/>
      <c r="AY61" s="28"/>
      <c r="AZ61" s="28"/>
      <c r="BA61" s="28"/>
      <c r="BB61" s="28"/>
      <c r="BC61" s="28"/>
      <c r="BD61" s="28"/>
    </row>
    <row r="62" ht="323.75" customHeight="1" spans="1:56">
      <c r="A62" s="22">
        <v>46002</v>
      </c>
      <c r="B62" s="25" t="s">
        <v>109</v>
      </c>
      <c r="C62" s="26"/>
      <c r="D62" s="26">
        <v>902500</v>
      </c>
      <c r="E62" s="29">
        <f t="shared" si="1"/>
        <v>1725876</v>
      </c>
      <c r="F62" s="60" t="s">
        <v>110</v>
      </c>
      <c r="G62" s="52"/>
      <c r="H62" s="32"/>
      <c r="I62" s="32"/>
      <c r="J62" s="32"/>
      <c r="K62" s="32"/>
      <c r="L62" s="32"/>
      <c r="M62" s="28"/>
      <c r="N62" s="66"/>
      <c r="O62" s="28"/>
      <c r="P62" s="28"/>
      <c r="Q62" s="28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  <c r="AE62" s="28"/>
      <c r="AF62" s="28"/>
      <c r="AG62" s="28"/>
      <c r="AH62" s="28"/>
      <c r="AI62" s="28"/>
      <c r="AJ62" s="28"/>
      <c r="AK62" s="28"/>
      <c r="AL62" s="28"/>
      <c r="AM62" s="28"/>
      <c r="AN62" s="28"/>
      <c r="AO62" s="28"/>
      <c r="AP62" s="28"/>
      <c r="AQ62" s="28"/>
      <c r="AR62" s="28"/>
      <c r="AS62" s="28"/>
      <c r="AT62" s="28"/>
      <c r="AU62" s="28"/>
      <c r="AV62" s="28"/>
      <c r="AW62" s="28"/>
      <c r="AX62" s="28"/>
      <c r="AY62" s="28"/>
      <c r="AZ62" s="28"/>
      <c r="BA62" s="28"/>
      <c r="BB62" s="28"/>
      <c r="BC62" s="28"/>
      <c r="BD62" s="28"/>
    </row>
    <row r="63" ht="58" customHeight="1" spans="1:56">
      <c r="A63" s="22">
        <v>46002</v>
      </c>
      <c r="B63" s="25" t="s">
        <v>111</v>
      </c>
      <c r="C63" s="26">
        <v>900000</v>
      </c>
      <c r="D63" s="26"/>
      <c r="E63" s="29">
        <f t="shared" si="1"/>
        <v>2625876</v>
      </c>
      <c r="F63" s="30" t="s">
        <v>112</v>
      </c>
      <c r="G63" s="55"/>
      <c r="H63" s="32"/>
      <c r="I63" s="32"/>
      <c r="J63" s="32"/>
      <c r="K63" s="32"/>
      <c r="L63" s="32"/>
      <c r="M63" s="28"/>
      <c r="N63" s="66"/>
      <c r="O63" s="28"/>
      <c r="P63" s="28"/>
      <c r="Q63" s="28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  <c r="AE63" s="28"/>
      <c r="AF63" s="28"/>
      <c r="AG63" s="28"/>
      <c r="AH63" s="28"/>
      <c r="AI63" s="28"/>
      <c r="AJ63" s="28"/>
      <c r="AK63" s="28"/>
      <c r="AL63" s="28"/>
      <c r="AM63" s="28"/>
      <c r="AN63" s="28"/>
      <c r="AO63" s="28"/>
      <c r="AP63" s="28"/>
      <c r="AQ63" s="28"/>
      <c r="AR63" s="28"/>
      <c r="AS63" s="28"/>
      <c r="AT63" s="28"/>
      <c r="AU63" s="28"/>
      <c r="AV63" s="28"/>
      <c r="AW63" s="28"/>
      <c r="AX63" s="28"/>
      <c r="AY63" s="28"/>
      <c r="AZ63" s="28"/>
      <c r="BA63" s="28"/>
      <c r="BB63" s="28"/>
      <c r="BC63" s="28"/>
      <c r="BD63" s="28"/>
    </row>
    <row r="64" ht="58" customHeight="1" spans="1:56">
      <c r="A64" s="22">
        <v>46002</v>
      </c>
      <c r="B64" s="25" t="s">
        <v>108</v>
      </c>
      <c r="C64" s="26"/>
      <c r="D64" s="26">
        <v>1000</v>
      </c>
      <c r="E64" s="29">
        <f t="shared" si="1"/>
        <v>2624876</v>
      </c>
      <c r="F64" s="30" t="s">
        <v>15</v>
      </c>
      <c r="G64" s="56"/>
      <c r="H64" s="32"/>
      <c r="I64" s="32"/>
      <c r="J64" s="32"/>
      <c r="K64" s="32"/>
      <c r="L64" s="32"/>
      <c r="M64" s="28"/>
      <c r="N64" s="66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  <c r="AG64" s="28"/>
      <c r="AH64" s="28"/>
      <c r="AI64" s="28"/>
      <c r="AJ64" s="28"/>
      <c r="AK64" s="28"/>
      <c r="AL64" s="28"/>
      <c r="AM64" s="28"/>
      <c r="AN64" s="28"/>
      <c r="AO64" s="28"/>
      <c r="AP64" s="28"/>
      <c r="AQ64" s="28"/>
      <c r="AR64" s="28"/>
      <c r="AS64" s="28"/>
      <c r="AT64" s="28"/>
      <c r="AU64" s="28"/>
      <c r="AV64" s="28"/>
      <c r="AW64" s="28"/>
      <c r="AX64" s="28"/>
      <c r="AY64" s="28"/>
      <c r="AZ64" s="28"/>
      <c r="BA64" s="28"/>
      <c r="BB64" s="28"/>
      <c r="BC64" s="28"/>
      <c r="BD64" s="28"/>
    </row>
    <row r="65" ht="194.1" customHeight="1" spans="1:56">
      <c r="A65" s="22">
        <v>46003</v>
      </c>
      <c r="B65" s="25" t="s">
        <v>113</v>
      </c>
      <c r="C65" s="26"/>
      <c r="D65" s="26">
        <v>20000</v>
      </c>
      <c r="E65" s="29">
        <f t="shared" si="1"/>
        <v>2604876</v>
      </c>
      <c r="F65" s="59" t="s">
        <v>114</v>
      </c>
      <c r="G65" s="52"/>
      <c r="H65" s="32"/>
      <c r="I65" s="32"/>
      <c r="J65" s="32"/>
      <c r="K65" s="32"/>
      <c r="L65" s="32"/>
      <c r="M65" s="28"/>
      <c r="N65" s="66"/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28"/>
      <c r="AG65" s="28"/>
      <c r="AH65" s="28"/>
      <c r="AI65" s="28"/>
      <c r="AJ65" s="28"/>
      <c r="AK65" s="28"/>
      <c r="AL65" s="28"/>
      <c r="AM65" s="28"/>
      <c r="AN65" s="28"/>
      <c r="AO65" s="28"/>
      <c r="AP65" s="28"/>
      <c r="AQ65" s="28"/>
      <c r="AR65" s="28"/>
      <c r="AS65" s="28"/>
      <c r="AT65" s="28"/>
      <c r="AU65" s="28"/>
      <c r="AV65" s="28"/>
      <c r="AW65" s="28"/>
      <c r="AX65" s="28"/>
      <c r="AY65" s="28"/>
      <c r="AZ65" s="28"/>
      <c r="BA65" s="28"/>
      <c r="BB65" s="28"/>
      <c r="BC65" s="28"/>
      <c r="BD65" s="28"/>
    </row>
    <row r="66" ht="180.6" customHeight="1" spans="1:56">
      <c r="A66" s="22">
        <v>46003</v>
      </c>
      <c r="B66" s="25" t="s">
        <v>115</v>
      </c>
      <c r="C66" s="26"/>
      <c r="D66" s="26">
        <v>208500</v>
      </c>
      <c r="E66" s="29">
        <f t="shared" si="1"/>
        <v>2396376</v>
      </c>
      <c r="F66" s="68" t="s">
        <v>116</v>
      </c>
      <c r="G66" s="52"/>
      <c r="H66" s="32"/>
      <c r="I66" s="32"/>
      <c r="J66" s="32"/>
      <c r="K66" s="32"/>
      <c r="L66" s="32"/>
      <c r="M66" s="28"/>
      <c r="N66" s="66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  <c r="AE66" s="28"/>
      <c r="AF66" s="28"/>
      <c r="AG66" s="28"/>
      <c r="AH66" s="28"/>
      <c r="AI66" s="28"/>
      <c r="AJ66" s="28"/>
      <c r="AK66" s="28"/>
      <c r="AL66" s="28"/>
      <c r="AM66" s="28"/>
      <c r="AN66" s="28"/>
      <c r="AO66" s="28"/>
      <c r="AP66" s="28"/>
      <c r="AQ66" s="28"/>
      <c r="AR66" s="28"/>
      <c r="AS66" s="28"/>
      <c r="AT66" s="28"/>
      <c r="AU66" s="28"/>
      <c r="AV66" s="28"/>
      <c r="AW66" s="28"/>
      <c r="AX66" s="28"/>
      <c r="AY66" s="28"/>
      <c r="AZ66" s="28"/>
      <c r="BA66" s="28"/>
      <c r="BB66" s="28"/>
      <c r="BC66" s="28"/>
      <c r="BD66" s="28"/>
    </row>
    <row r="67" ht="394.8" customHeight="1" spans="1:56">
      <c r="A67" s="22">
        <v>46003</v>
      </c>
      <c r="B67" s="25" t="s">
        <v>117</v>
      </c>
      <c r="C67" s="26"/>
      <c r="D67" s="26">
        <v>60000</v>
      </c>
      <c r="E67" s="29">
        <f t="shared" si="1"/>
        <v>2336376</v>
      </c>
      <c r="F67" s="58" t="s">
        <v>118</v>
      </c>
      <c r="G67" s="52"/>
      <c r="H67" s="32"/>
      <c r="I67" s="32"/>
      <c r="J67" s="32"/>
      <c r="K67" s="32"/>
      <c r="L67" s="32"/>
      <c r="M67" s="28"/>
      <c r="N67" s="66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  <c r="AE67" s="28"/>
      <c r="AF67" s="28"/>
      <c r="AG67" s="28"/>
      <c r="AH67" s="28"/>
      <c r="AI67" s="28"/>
      <c r="AJ67" s="28"/>
      <c r="AK67" s="28"/>
      <c r="AL67" s="28"/>
      <c r="AM67" s="28"/>
      <c r="AN67" s="28"/>
      <c r="AO67" s="28"/>
      <c r="AP67" s="28"/>
      <c r="AQ67" s="28"/>
      <c r="AR67" s="28"/>
      <c r="AS67" s="28"/>
      <c r="AT67" s="28"/>
      <c r="AU67" s="28"/>
      <c r="AV67" s="28"/>
      <c r="AW67" s="28"/>
      <c r="AX67" s="28"/>
      <c r="AY67" s="28"/>
      <c r="AZ67" s="28"/>
      <c r="BA67" s="28"/>
      <c r="BB67" s="28"/>
      <c r="BC67" s="28"/>
      <c r="BD67" s="28"/>
    </row>
    <row r="68" ht="346" customHeight="1" spans="1:56">
      <c r="A68" s="22">
        <v>46005</v>
      </c>
      <c r="B68" s="25" t="s">
        <v>59</v>
      </c>
      <c r="C68" s="26"/>
      <c r="D68" s="26">
        <v>19000</v>
      </c>
      <c r="E68" s="29">
        <f t="shared" si="1"/>
        <v>2317376</v>
      </c>
      <c r="F68" s="68" t="s">
        <v>119</v>
      </c>
      <c r="G68" s="52"/>
      <c r="H68" s="32"/>
      <c r="I68" s="32"/>
      <c r="J68" s="32"/>
      <c r="K68" s="32"/>
      <c r="L68" s="32"/>
      <c r="M68" s="28"/>
      <c r="N68" s="66"/>
      <c r="O68" s="28"/>
      <c r="P68" s="28"/>
      <c r="Q68" s="28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  <c r="AE68" s="28"/>
      <c r="AF68" s="28"/>
      <c r="AG68" s="28"/>
      <c r="AH68" s="28"/>
      <c r="AI68" s="28"/>
      <c r="AJ68" s="28"/>
      <c r="AK68" s="28"/>
      <c r="AL68" s="28"/>
      <c r="AM68" s="28"/>
      <c r="AN68" s="28"/>
      <c r="AO68" s="28"/>
      <c r="AP68" s="28"/>
      <c r="AQ68" s="28"/>
      <c r="AR68" s="28"/>
      <c r="AS68" s="28"/>
      <c r="AT68" s="28"/>
      <c r="AU68" s="28"/>
      <c r="AV68" s="28"/>
      <c r="AW68" s="28"/>
      <c r="AX68" s="28"/>
      <c r="AY68" s="28"/>
      <c r="AZ68" s="28"/>
      <c r="BA68" s="28"/>
      <c r="BB68" s="28"/>
      <c r="BC68" s="28"/>
      <c r="BD68" s="28"/>
    </row>
    <row r="69" ht="170.75" customHeight="1" spans="1:56">
      <c r="A69" s="22">
        <v>46005</v>
      </c>
      <c r="B69" s="25" t="s">
        <v>95</v>
      </c>
      <c r="C69" s="26"/>
      <c r="D69" s="26">
        <v>324000</v>
      </c>
      <c r="E69" s="29">
        <f t="shared" si="1"/>
        <v>1993376</v>
      </c>
      <c r="F69" s="51" t="s">
        <v>120</v>
      </c>
      <c r="G69" s="52"/>
      <c r="H69" s="32"/>
      <c r="I69" s="32"/>
      <c r="J69" s="32"/>
      <c r="K69" s="32"/>
      <c r="L69" s="32"/>
      <c r="M69" s="28"/>
      <c r="N69" s="66"/>
      <c r="O69" s="28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  <c r="AE69" s="28"/>
      <c r="AF69" s="28"/>
      <c r="AG69" s="28"/>
      <c r="AH69" s="28"/>
      <c r="AI69" s="28"/>
      <c r="AJ69" s="28"/>
      <c r="AK69" s="28"/>
      <c r="AL69" s="28"/>
      <c r="AM69" s="28"/>
      <c r="AN69" s="28"/>
      <c r="AO69" s="28"/>
      <c r="AP69" s="28"/>
      <c r="AQ69" s="28"/>
      <c r="AR69" s="28"/>
      <c r="AS69" s="28"/>
      <c r="AT69" s="28"/>
      <c r="AU69" s="28"/>
      <c r="AV69" s="28"/>
      <c r="AW69" s="28"/>
      <c r="AX69" s="28"/>
      <c r="AY69" s="28"/>
      <c r="AZ69" s="28"/>
      <c r="BA69" s="28"/>
      <c r="BB69" s="28"/>
      <c r="BC69" s="28"/>
      <c r="BD69" s="28"/>
    </row>
    <row r="70" ht="262.35" customHeight="1" spans="1:56">
      <c r="A70" s="22">
        <v>46007</v>
      </c>
      <c r="B70" s="25" t="s">
        <v>61</v>
      </c>
      <c r="C70" s="26"/>
      <c r="D70" s="26">
        <v>42000</v>
      </c>
      <c r="E70" s="29">
        <f t="shared" si="1"/>
        <v>1951376</v>
      </c>
      <c r="F70" s="68" t="s">
        <v>121</v>
      </c>
      <c r="G70" s="52"/>
      <c r="H70" s="32"/>
      <c r="I70" s="32"/>
      <c r="J70" s="32"/>
      <c r="K70" s="32"/>
      <c r="L70" s="32"/>
      <c r="M70" s="28"/>
      <c r="N70" s="66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  <c r="AG70" s="28"/>
      <c r="AH70" s="28"/>
      <c r="AI70" s="28"/>
      <c r="AJ70" s="28"/>
      <c r="AK70" s="28"/>
      <c r="AL70" s="28"/>
      <c r="AM70" s="28"/>
      <c r="AN70" s="28"/>
      <c r="AO70" s="28"/>
      <c r="AP70" s="28"/>
      <c r="AQ70" s="28"/>
      <c r="AR70" s="28"/>
      <c r="AS70" s="28"/>
      <c r="AT70" s="28"/>
      <c r="AU70" s="28"/>
      <c r="AV70" s="28"/>
      <c r="AW70" s="28"/>
      <c r="AX70" s="28"/>
      <c r="AY70" s="28"/>
      <c r="AZ70" s="28"/>
      <c r="BA70" s="28"/>
      <c r="BB70" s="28"/>
      <c r="BC70" s="28"/>
      <c r="BD70" s="28"/>
    </row>
    <row r="71" ht="206.5" customHeight="1" spans="1:56">
      <c r="A71" s="22">
        <v>46007</v>
      </c>
      <c r="B71" s="25" t="s">
        <v>31</v>
      </c>
      <c r="C71" s="26"/>
      <c r="D71" s="26">
        <v>70000</v>
      </c>
      <c r="E71" s="29">
        <f t="shared" si="1"/>
        <v>1881376</v>
      </c>
      <c r="F71" s="51" t="s">
        <v>94</v>
      </c>
      <c r="G71" s="52"/>
      <c r="H71" s="32"/>
      <c r="I71" s="32"/>
      <c r="J71" s="32"/>
      <c r="K71" s="32"/>
      <c r="L71" s="32"/>
      <c r="M71" s="28"/>
      <c r="N71" s="66"/>
      <c r="O71" s="28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  <c r="AF71" s="28"/>
      <c r="AG71" s="28"/>
      <c r="AH71" s="28"/>
      <c r="AI71" s="28"/>
      <c r="AJ71" s="28"/>
      <c r="AK71" s="28"/>
      <c r="AL71" s="28"/>
      <c r="AM71" s="28"/>
      <c r="AN71" s="28"/>
      <c r="AO71" s="28"/>
      <c r="AP71" s="28"/>
      <c r="AQ71" s="28"/>
      <c r="AR71" s="28"/>
      <c r="AS71" s="28"/>
      <c r="AT71" s="28"/>
      <c r="AU71" s="28"/>
      <c r="AV71" s="28"/>
      <c r="AW71" s="28"/>
      <c r="AX71" s="28"/>
      <c r="AY71" s="28"/>
      <c r="AZ71" s="28"/>
      <c r="BA71" s="28"/>
      <c r="BB71" s="28"/>
      <c r="BC71" s="28"/>
      <c r="BD71" s="28"/>
    </row>
    <row r="72" ht="282.2" customHeight="1" spans="1:56">
      <c r="A72" s="22">
        <v>46008</v>
      </c>
      <c r="B72" s="25" t="s">
        <v>122</v>
      </c>
      <c r="C72" s="26"/>
      <c r="D72" s="26">
        <v>155850</v>
      </c>
      <c r="E72" s="29">
        <f t="shared" si="1"/>
        <v>1725526</v>
      </c>
      <c r="F72" s="68" t="s">
        <v>123</v>
      </c>
      <c r="G72" s="52"/>
      <c r="H72" s="32"/>
      <c r="I72" s="32"/>
      <c r="J72" s="32"/>
      <c r="K72" s="32"/>
      <c r="L72" s="32"/>
      <c r="M72" s="28"/>
      <c r="N72" s="66"/>
      <c r="O72" s="28"/>
      <c r="P72" s="28"/>
      <c r="Q72" s="28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  <c r="AE72" s="28"/>
      <c r="AF72" s="28"/>
      <c r="AG72" s="28"/>
      <c r="AH72" s="28"/>
      <c r="AI72" s="28"/>
      <c r="AJ72" s="28"/>
      <c r="AK72" s="28"/>
      <c r="AL72" s="28"/>
      <c r="AM72" s="28"/>
      <c r="AN72" s="28"/>
      <c r="AO72" s="28"/>
      <c r="AP72" s="28"/>
      <c r="AQ72" s="28"/>
      <c r="AR72" s="28"/>
      <c r="AS72" s="28"/>
      <c r="AT72" s="28"/>
      <c r="AU72" s="28"/>
      <c r="AV72" s="28"/>
      <c r="AW72" s="28"/>
      <c r="AX72" s="28"/>
      <c r="AY72" s="28"/>
      <c r="AZ72" s="28"/>
      <c r="BA72" s="28"/>
      <c r="BB72" s="28"/>
      <c r="BC72" s="28"/>
      <c r="BD72" s="28"/>
    </row>
    <row r="73" ht="258.55" customHeight="1" spans="1:56">
      <c r="A73" s="22">
        <v>46008</v>
      </c>
      <c r="B73" s="25" t="s">
        <v>61</v>
      </c>
      <c r="C73" s="26"/>
      <c r="D73" s="26">
        <v>80000</v>
      </c>
      <c r="E73" s="29">
        <f t="shared" si="1"/>
        <v>1645526</v>
      </c>
      <c r="F73" s="51" t="s">
        <v>124</v>
      </c>
      <c r="G73" s="52"/>
      <c r="H73" s="32"/>
      <c r="I73" s="32"/>
      <c r="J73" s="32"/>
      <c r="K73" s="32"/>
      <c r="L73" s="32"/>
      <c r="M73" s="28"/>
      <c r="N73" s="66"/>
      <c r="O73" s="28"/>
      <c r="P73" s="28"/>
      <c r="Q73" s="28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  <c r="AE73" s="28"/>
      <c r="AF73" s="28"/>
      <c r="AG73" s="28"/>
      <c r="AH73" s="28"/>
      <c r="AI73" s="28"/>
      <c r="AJ73" s="28"/>
      <c r="AK73" s="28"/>
      <c r="AL73" s="28"/>
      <c r="AM73" s="28"/>
      <c r="AN73" s="28"/>
      <c r="AO73" s="28"/>
      <c r="AP73" s="28"/>
      <c r="AQ73" s="28"/>
      <c r="AR73" s="28"/>
      <c r="AS73" s="28"/>
      <c r="AT73" s="28"/>
      <c r="AU73" s="28"/>
      <c r="AV73" s="28"/>
      <c r="AW73" s="28"/>
      <c r="AX73" s="28"/>
      <c r="AY73" s="28"/>
      <c r="AZ73" s="28"/>
      <c r="BA73" s="28"/>
      <c r="BB73" s="28"/>
      <c r="BC73" s="28"/>
      <c r="BD73" s="28"/>
    </row>
    <row r="74" ht="254.6" customHeight="1" spans="1:56">
      <c r="A74" s="22">
        <v>46010</v>
      </c>
      <c r="B74" s="25" t="s">
        <v>113</v>
      </c>
      <c r="C74" s="26"/>
      <c r="D74" s="26">
        <v>20000</v>
      </c>
      <c r="E74" s="29">
        <f t="shared" si="1"/>
        <v>1625526</v>
      </c>
      <c r="F74" s="51" t="s">
        <v>125</v>
      </c>
      <c r="G74" s="52"/>
      <c r="H74" s="32"/>
      <c r="I74" s="32"/>
      <c r="J74" s="32"/>
      <c r="K74" s="32"/>
      <c r="L74" s="32"/>
      <c r="M74" s="28"/>
      <c r="N74" s="66"/>
      <c r="O74" s="28"/>
      <c r="P74" s="28"/>
      <c r="Q74" s="28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  <c r="AE74" s="28"/>
      <c r="AF74" s="28"/>
      <c r="AG74" s="28"/>
      <c r="AH74" s="28"/>
      <c r="AI74" s="28"/>
      <c r="AJ74" s="28"/>
      <c r="AK74" s="28"/>
      <c r="AL74" s="28"/>
      <c r="AM74" s="28"/>
      <c r="AN74" s="28"/>
      <c r="AO74" s="28"/>
      <c r="AP74" s="28"/>
      <c r="AQ74" s="28"/>
      <c r="AR74" s="28"/>
      <c r="AS74" s="28"/>
      <c r="AT74" s="28"/>
      <c r="AU74" s="28"/>
      <c r="AV74" s="28"/>
      <c r="AW74" s="28"/>
      <c r="AX74" s="28"/>
      <c r="AY74" s="28"/>
      <c r="AZ74" s="28"/>
      <c r="BA74" s="28"/>
      <c r="BB74" s="28"/>
      <c r="BC74" s="28"/>
      <c r="BD74" s="28"/>
    </row>
    <row r="75" ht="250.05" customHeight="1" spans="1:56">
      <c r="A75" s="22">
        <v>46010</v>
      </c>
      <c r="B75" s="25" t="s">
        <v>126</v>
      </c>
      <c r="C75" s="26"/>
      <c r="D75" s="26">
        <v>52000</v>
      </c>
      <c r="E75" s="29">
        <f t="shared" si="1"/>
        <v>1573526</v>
      </c>
      <c r="F75" s="51" t="s">
        <v>127</v>
      </c>
      <c r="G75" s="52"/>
      <c r="H75" s="32"/>
      <c r="I75" s="32"/>
      <c r="J75" s="32"/>
      <c r="K75" s="32"/>
      <c r="L75" s="32"/>
      <c r="M75" s="28"/>
      <c r="N75" s="66"/>
      <c r="O75" s="28"/>
      <c r="P75" s="28"/>
      <c r="Q75" s="28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  <c r="AE75" s="28"/>
      <c r="AF75" s="28"/>
      <c r="AG75" s="28"/>
      <c r="AH75" s="28"/>
      <c r="AI75" s="28"/>
      <c r="AJ75" s="28"/>
      <c r="AK75" s="28"/>
      <c r="AL75" s="28"/>
      <c r="AM75" s="28"/>
      <c r="AN75" s="28"/>
      <c r="AO75" s="28"/>
      <c r="AP75" s="28"/>
      <c r="AQ75" s="28"/>
      <c r="AR75" s="28"/>
      <c r="AS75" s="28"/>
      <c r="AT75" s="28"/>
      <c r="AU75" s="28"/>
      <c r="AV75" s="28"/>
      <c r="AW75" s="28"/>
      <c r="AX75" s="28"/>
      <c r="AY75" s="28"/>
      <c r="AZ75" s="28"/>
      <c r="BA75" s="28"/>
      <c r="BB75" s="28"/>
      <c r="BC75" s="28"/>
      <c r="BD75" s="28" t="s">
        <v>128</v>
      </c>
    </row>
    <row r="76" ht="96" customHeight="1" spans="1:56">
      <c r="A76" s="22">
        <v>46010</v>
      </c>
      <c r="B76" s="25" t="s">
        <v>129</v>
      </c>
      <c r="C76" s="26"/>
      <c r="D76" s="26">
        <v>212500</v>
      </c>
      <c r="E76" s="29">
        <f t="shared" si="1"/>
        <v>1361026</v>
      </c>
      <c r="F76" s="68" t="s">
        <v>130</v>
      </c>
      <c r="G76" s="52"/>
      <c r="H76" s="32"/>
      <c r="I76" s="32"/>
      <c r="J76" s="32"/>
      <c r="K76" s="32"/>
      <c r="L76" s="32"/>
      <c r="M76" s="28"/>
      <c r="N76" s="66"/>
      <c r="O76" s="28"/>
      <c r="P76" s="28"/>
      <c r="Q76" s="28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  <c r="AE76" s="28"/>
      <c r="AF76" s="28"/>
      <c r="AG76" s="28"/>
      <c r="AH76" s="28"/>
      <c r="AI76" s="28"/>
      <c r="AJ76" s="28"/>
      <c r="AK76" s="28"/>
      <c r="AL76" s="28"/>
      <c r="AM76" s="28"/>
      <c r="AN76" s="28"/>
      <c r="AO76" s="28"/>
      <c r="AP76" s="28"/>
      <c r="AQ76" s="28"/>
      <c r="AR76" s="28"/>
      <c r="AS76" s="28"/>
      <c r="AT76" s="28"/>
      <c r="AU76" s="28"/>
      <c r="AV76" s="28"/>
      <c r="AW76" s="28"/>
      <c r="AX76" s="28"/>
      <c r="AY76" s="28"/>
      <c r="AZ76" s="28"/>
      <c r="BA76" s="28"/>
      <c r="BB76" s="28"/>
      <c r="BC76" s="28"/>
      <c r="BD76" s="28"/>
    </row>
    <row r="77" ht="404.15" customHeight="1" spans="1:56">
      <c r="A77" s="22">
        <v>46010</v>
      </c>
      <c r="B77" s="25" t="s">
        <v>131</v>
      </c>
      <c r="C77" s="26"/>
      <c r="D77" s="26">
        <v>16500</v>
      </c>
      <c r="E77" s="29">
        <f t="shared" si="1"/>
        <v>1344526</v>
      </c>
      <c r="F77" s="51" t="s">
        <v>132</v>
      </c>
      <c r="G77" s="52"/>
      <c r="H77" s="32"/>
      <c r="I77" s="32"/>
      <c r="J77" s="32"/>
      <c r="K77" s="32"/>
      <c r="L77" s="32"/>
      <c r="M77" s="28"/>
      <c r="N77" s="66"/>
      <c r="O77" s="28"/>
      <c r="P77" s="28"/>
      <c r="Q77" s="28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  <c r="AE77" s="28"/>
      <c r="AF77" s="28"/>
      <c r="AG77" s="28"/>
      <c r="AH77" s="28"/>
      <c r="AI77" s="28"/>
      <c r="AJ77" s="28"/>
      <c r="AK77" s="28"/>
      <c r="AL77" s="28"/>
      <c r="AM77" s="28"/>
      <c r="AN77" s="28"/>
      <c r="AO77" s="28"/>
      <c r="AP77" s="28"/>
      <c r="AQ77" s="28"/>
      <c r="AR77" s="28"/>
      <c r="AS77" s="28"/>
      <c r="AT77" s="28"/>
      <c r="AU77" s="28"/>
      <c r="AV77" s="28"/>
      <c r="AW77" s="28"/>
      <c r="AX77" s="28"/>
      <c r="AY77" s="28"/>
      <c r="AZ77" s="28"/>
      <c r="BA77" s="28"/>
      <c r="BB77" s="28"/>
      <c r="BC77" s="28"/>
      <c r="BD77" s="28"/>
    </row>
    <row r="78" ht="270.45" customHeight="1" spans="1:56">
      <c r="A78" s="22">
        <v>46011</v>
      </c>
      <c r="B78" s="25" t="s">
        <v>99</v>
      </c>
      <c r="C78" s="26"/>
      <c r="D78" s="26">
        <v>193000</v>
      </c>
      <c r="E78" s="29">
        <f t="shared" si="1"/>
        <v>1151526</v>
      </c>
      <c r="F78" s="51" t="s">
        <v>133</v>
      </c>
      <c r="G78" s="52"/>
      <c r="H78" s="32"/>
      <c r="I78" s="32"/>
      <c r="J78" s="32"/>
      <c r="K78" s="32"/>
      <c r="L78" s="32"/>
      <c r="M78" s="28"/>
      <c r="N78" s="66"/>
      <c r="O78" s="28"/>
      <c r="P78" s="28"/>
      <c r="Q78" s="28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  <c r="AE78" s="28"/>
      <c r="AF78" s="28"/>
      <c r="AG78" s="28"/>
      <c r="AH78" s="28"/>
      <c r="AI78" s="28"/>
      <c r="AJ78" s="28"/>
      <c r="AK78" s="28"/>
      <c r="AL78" s="28"/>
      <c r="AM78" s="28"/>
      <c r="AN78" s="28"/>
      <c r="AO78" s="28"/>
      <c r="AP78" s="28"/>
      <c r="AQ78" s="28"/>
      <c r="AR78" s="28"/>
      <c r="AS78" s="28"/>
      <c r="AT78" s="28"/>
      <c r="AU78" s="28"/>
      <c r="AV78" s="28"/>
      <c r="AW78" s="28"/>
      <c r="AX78" s="28"/>
      <c r="AY78" s="28"/>
      <c r="AZ78" s="28"/>
      <c r="BA78" s="28"/>
      <c r="BB78" s="28"/>
      <c r="BC78" s="28"/>
      <c r="BD78" s="28"/>
    </row>
    <row r="79" ht="286.25" customHeight="1" spans="1:56">
      <c r="A79" s="22">
        <v>46012</v>
      </c>
      <c r="B79" s="25" t="s">
        <v>99</v>
      </c>
      <c r="C79" s="26"/>
      <c r="D79" s="26">
        <v>30000</v>
      </c>
      <c r="E79" s="29">
        <f t="shared" si="1"/>
        <v>1121526</v>
      </c>
      <c r="F79" s="51" t="s">
        <v>134</v>
      </c>
      <c r="G79" s="52"/>
      <c r="H79" s="32"/>
      <c r="I79" s="32"/>
      <c r="J79" s="32"/>
      <c r="K79" s="32"/>
      <c r="L79" s="32"/>
      <c r="M79" s="28"/>
      <c r="N79" s="66"/>
      <c r="O79" s="28"/>
      <c r="P79" s="28"/>
      <c r="Q79" s="28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  <c r="AE79" s="28"/>
      <c r="AF79" s="28"/>
      <c r="AG79" s="28"/>
      <c r="AH79" s="28"/>
      <c r="AI79" s="28"/>
      <c r="AJ79" s="28"/>
      <c r="AK79" s="28"/>
      <c r="AL79" s="28"/>
      <c r="AM79" s="28"/>
      <c r="AN79" s="28"/>
      <c r="AO79" s="28"/>
      <c r="AP79" s="28"/>
      <c r="AQ79" s="28"/>
      <c r="AR79" s="28"/>
      <c r="AS79" s="28"/>
      <c r="AT79" s="28"/>
      <c r="AU79" s="28"/>
      <c r="AV79" s="28"/>
      <c r="AW79" s="28"/>
      <c r="AX79" s="28"/>
      <c r="AY79" s="28"/>
      <c r="AZ79" s="28"/>
      <c r="BA79" s="28"/>
      <c r="BB79" s="28"/>
      <c r="BC79" s="28"/>
      <c r="BD79" s="28"/>
    </row>
    <row r="80" ht="279.75" customHeight="1" spans="1:56">
      <c r="A80" s="22">
        <v>46012</v>
      </c>
      <c r="B80" s="25" t="s">
        <v>135</v>
      </c>
      <c r="C80" s="26"/>
      <c r="D80" s="26">
        <v>32500</v>
      </c>
      <c r="E80" s="29">
        <f t="shared" si="1"/>
        <v>1089026</v>
      </c>
      <c r="F80" s="51" t="s">
        <v>136</v>
      </c>
      <c r="G80" s="52"/>
      <c r="H80" s="32"/>
      <c r="I80" s="32"/>
      <c r="J80" s="32"/>
      <c r="K80" s="32"/>
      <c r="L80" s="32"/>
      <c r="M80" s="28"/>
      <c r="N80" s="66"/>
      <c r="O80" s="28"/>
      <c r="P80" s="28"/>
      <c r="Q80" s="28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  <c r="AE80" s="28"/>
      <c r="AF80" s="28"/>
      <c r="AG80" s="28"/>
      <c r="AH80" s="28"/>
      <c r="AI80" s="28"/>
      <c r="AJ80" s="28"/>
      <c r="AK80" s="28"/>
      <c r="AL80" s="28"/>
      <c r="AM80" s="28"/>
      <c r="AN80" s="28"/>
      <c r="AO80" s="28"/>
      <c r="AP80" s="28"/>
      <c r="AQ80" s="28"/>
      <c r="AR80" s="28"/>
      <c r="AS80" s="28"/>
      <c r="AT80" s="28"/>
      <c r="AU80" s="28"/>
      <c r="AV80" s="28"/>
      <c r="AW80" s="28"/>
      <c r="AX80" s="28"/>
      <c r="AY80" s="28"/>
      <c r="AZ80" s="28"/>
      <c r="BA80" s="28"/>
      <c r="BB80" s="28"/>
      <c r="BC80" s="28"/>
      <c r="BD80" s="28"/>
    </row>
    <row r="81" ht="392.2" customHeight="1" spans="1:56">
      <c r="A81" s="22">
        <v>46012</v>
      </c>
      <c r="B81" s="25" t="s">
        <v>137</v>
      </c>
      <c r="C81" s="26"/>
      <c r="D81" s="26">
        <v>902500</v>
      </c>
      <c r="E81" s="29">
        <f t="shared" si="1"/>
        <v>186526</v>
      </c>
      <c r="F81" s="51" t="s">
        <v>138</v>
      </c>
      <c r="G81" s="52"/>
      <c r="H81" s="32"/>
      <c r="I81" s="32"/>
      <c r="J81" s="32"/>
      <c r="K81" s="32"/>
      <c r="L81" s="32"/>
      <c r="M81" s="28"/>
      <c r="N81" s="66"/>
      <c r="O81" s="28"/>
      <c r="P81" s="28"/>
      <c r="Q81" s="28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  <c r="AE81" s="28"/>
      <c r="AF81" s="28"/>
      <c r="AG81" s="28"/>
      <c r="AH81" s="28"/>
      <c r="AI81" s="28"/>
      <c r="AJ81" s="28"/>
      <c r="AK81" s="28"/>
      <c r="AL81" s="28"/>
      <c r="AM81" s="28"/>
      <c r="AN81" s="28"/>
      <c r="AO81" s="28"/>
      <c r="AP81" s="28"/>
      <c r="AQ81" s="28"/>
      <c r="AR81" s="28"/>
      <c r="AS81" s="28"/>
      <c r="AT81" s="28"/>
      <c r="AU81" s="28"/>
      <c r="AV81" s="28"/>
      <c r="AW81" s="28"/>
      <c r="AX81" s="28"/>
      <c r="AY81" s="28"/>
      <c r="AZ81" s="28"/>
      <c r="BA81" s="28"/>
      <c r="BB81" s="28"/>
      <c r="BC81" s="28"/>
      <c r="BD81" s="28"/>
    </row>
    <row r="82" ht="246.85" customHeight="1" spans="1:56">
      <c r="A82" s="22">
        <v>46013</v>
      </c>
      <c r="B82" s="25" t="s">
        <v>82</v>
      </c>
      <c r="C82" s="26"/>
      <c r="D82" s="26">
        <v>22500</v>
      </c>
      <c r="E82" s="29">
        <f t="shared" si="1"/>
        <v>164026</v>
      </c>
      <c r="F82" s="51" t="s">
        <v>139</v>
      </c>
      <c r="G82" s="52"/>
      <c r="H82" s="32"/>
      <c r="I82" s="32"/>
      <c r="J82" s="32"/>
      <c r="K82" s="32"/>
      <c r="L82" s="32"/>
      <c r="M82" s="28"/>
      <c r="N82" s="66"/>
      <c r="O82" s="28"/>
      <c r="P82" s="28"/>
      <c r="Q82" s="28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  <c r="AE82" s="28"/>
      <c r="AF82" s="28"/>
      <c r="AG82" s="28"/>
      <c r="AH82" s="28"/>
      <c r="AI82" s="28"/>
      <c r="AJ82" s="28"/>
      <c r="AK82" s="28"/>
      <c r="AL82" s="28"/>
      <c r="AM82" s="28"/>
      <c r="AN82" s="28"/>
      <c r="AO82" s="28"/>
      <c r="AP82" s="28"/>
      <c r="AQ82" s="28"/>
      <c r="AR82" s="28"/>
      <c r="AS82" s="28"/>
      <c r="AT82" s="28"/>
      <c r="AU82" s="28"/>
      <c r="AV82" s="28"/>
      <c r="AW82" s="28"/>
      <c r="AX82" s="28"/>
      <c r="AY82" s="28"/>
      <c r="AZ82" s="28"/>
      <c r="BA82" s="28"/>
      <c r="BB82" s="28"/>
      <c r="BC82" s="28"/>
      <c r="BD82" s="28"/>
    </row>
    <row r="83" ht="110" customHeight="1" spans="1:56">
      <c r="A83" s="22">
        <v>46014</v>
      </c>
      <c r="B83" s="25" t="s">
        <v>106</v>
      </c>
      <c r="C83" s="26">
        <v>1500000</v>
      </c>
      <c r="D83" s="26"/>
      <c r="E83" s="29">
        <f t="shared" si="1"/>
        <v>1664026</v>
      </c>
      <c r="F83" s="30" t="s">
        <v>107</v>
      </c>
      <c r="G83" s="55"/>
      <c r="H83" s="32"/>
      <c r="I83" s="32"/>
      <c r="J83" s="32"/>
      <c r="K83" s="32"/>
      <c r="L83" s="32"/>
      <c r="M83" s="28"/>
      <c r="N83" s="66"/>
      <c r="O83" s="28"/>
      <c r="P83" s="28"/>
      <c r="Q83" s="28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  <c r="AE83" s="28"/>
      <c r="AF83" s="28"/>
      <c r="AG83" s="28"/>
      <c r="AH83" s="28"/>
      <c r="AI83" s="28"/>
      <c r="AJ83" s="28"/>
      <c r="AK83" s="28"/>
      <c r="AL83" s="28"/>
      <c r="AM83" s="28"/>
      <c r="AN83" s="28"/>
      <c r="AO83" s="28"/>
      <c r="AP83" s="28"/>
      <c r="AQ83" s="28"/>
      <c r="AR83" s="28"/>
      <c r="AS83" s="28"/>
      <c r="AT83" s="28"/>
      <c r="AU83" s="28"/>
      <c r="AV83" s="28"/>
      <c r="AW83" s="28"/>
      <c r="AX83" s="28"/>
      <c r="AY83" s="28"/>
      <c r="AZ83" s="28"/>
      <c r="BA83" s="28"/>
      <c r="BB83" s="28"/>
      <c r="BC83" s="28"/>
      <c r="BD83" s="28"/>
    </row>
    <row r="84" ht="110" customHeight="1" spans="1:56">
      <c r="A84" s="22">
        <v>46014</v>
      </c>
      <c r="B84" s="25" t="s">
        <v>108</v>
      </c>
      <c r="C84" s="26"/>
      <c r="D84" s="26">
        <v>1200</v>
      </c>
      <c r="E84" s="29">
        <f t="shared" ref="E84:E95" si="2">E83+C84-D84</f>
        <v>1662826</v>
      </c>
      <c r="F84" s="30" t="s">
        <v>15</v>
      </c>
      <c r="G84" s="69"/>
      <c r="H84" s="32"/>
      <c r="I84" s="32"/>
      <c r="J84" s="32"/>
      <c r="K84" s="32"/>
      <c r="L84" s="32"/>
      <c r="M84" s="28"/>
      <c r="N84" s="66"/>
      <c r="O84" s="28"/>
      <c r="P84" s="28"/>
      <c r="Q84" s="28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  <c r="AE84" s="28"/>
      <c r="AF84" s="28"/>
      <c r="AG84" s="28"/>
      <c r="AH84" s="28"/>
      <c r="AI84" s="28"/>
      <c r="AJ84" s="28"/>
      <c r="AK84" s="28"/>
      <c r="AL84" s="28"/>
      <c r="AM84" s="28"/>
      <c r="AN84" s="28"/>
      <c r="AO84" s="28"/>
      <c r="AP84" s="28"/>
      <c r="AQ84" s="28"/>
      <c r="AR84" s="28"/>
      <c r="AS84" s="28"/>
      <c r="AT84" s="28"/>
      <c r="AU84" s="28"/>
      <c r="AV84" s="28"/>
      <c r="AW84" s="28"/>
      <c r="AX84" s="28"/>
      <c r="AY84" s="28"/>
      <c r="AZ84" s="28"/>
      <c r="BA84" s="28"/>
      <c r="BB84" s="28"/>
      <c r="BC84" s="28"/>
      <c r="BD84" s="28"/>
    </row>
    <row r="85" ht="103.8" customHeight="1" spans="1:56">
      <c r="A85" s="22">
        <v>46014</v>
      </c>
      <c r="B85" s="67" t="s">
        <v>95</v>
      </c>
      <c r="C85" s="26"/>
      <c r="D85" s="26">
        <v>212500</v>
      </c>
      <c r="E85" s="29">
        <f t="shared" si="2"/>
        <v>1450326</v>
      </c>
      <c r="F85" s="68" t="s">
        <v>140</v>
      </c>
      <c r="G85" s="52"/>
      <c r="H85" s="32"/>
      <c r="I85" s="32"/>
      <c r="J85" s="32"/>
      <c r="K85" s="32"/>
      <c r="L85" s="32"/>
      <c r="M85" s="28"/>
      <c r="N85" s="66"/>
      <c r="O85" s="28"/>
      <c r="P85" s="28"/>
      <c r="Q85" s="28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  <c r="AE85" s="28"/>
      <c r="AF85" s="28"/>
      <c r="AG85" s="28"/>
      <c r="AH85" s="28"/>
      <c r="AI85" s="28"/>
      <c r="AJ85" s="28"/>
      <c r="AK85" s="28"/>
      <c r="AL85" s="28"/>
      <c r="AM85" s="28"/>
      <c r="AN85" s="28"/>
      <c r="AO85" s="28"/>
      <c r="AP85" s="28"/>
      <c r="AQ85" s="28"/>
      <c r="AR85" s="28"/>
      <c r="AS85" s="28"/>
      <c r="AT85" s="28"/>
      <c r="AU85" s="28"/>
      <c r="AV85" s="28"/>
      <c r="AW85" s="28"/>
      <c r="AX85" s="28"/>
      <c r="AY85" s="28"/>
      <c r="AZ85" s="28"/>
      <c r="BA85" s="28"/>
      <c r="BB85" s="28"/>
      <c r="BC85" s="28"/>
      <c r="BD85" s="28"/>
    </row>
    <row r="86" ht="183.9" customHeight="1" spans="1:56">
      <c r="A86" s="22">
        <v>46014</v>
      </c>
      <c r="B86" s="25" t="s">
        <v>95</v>
      </c>
      <c r="C86" s="26"/>
      <c r="D86" s="26">
        <v>257000</v>
      </c>
      <c r="E86" s="29">
        <f t="shared" si="2"/>
        <v>1193326</v>
      </c>
      <c r="F86" s="59" t="s">
        <v>141</v>
      </c>
      <c r="G86" s="52"/>
      <c r="H86" s="32"/>
      <c r="I86" s="32"/>
      <c r="J86" s="32"/>
      <c r="K86" s="32"/>
      <c r="L86" s="32"/>
      <c r="M86" s="28"/>
      <c r="N86" s="66"/>
      <c r="O86" s="28"/>
      <c r="P86" s="28"/>
      <c r="Q86" s="28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  <c r="AE86" s="28"/>
      <c r="AF86" s="28"/>
      <c r="AG86" s="28"/>
      <c r="AH86" s="28"/>
      <c r="AI86" s="28"/>
      <c r="AJ86" s="28"/>
      <c r="AK86" s="28"/>
      <c r="AL86" s="28"/>
      <c r="AM86" s="28"/>
      <c r="AN86" s="28"/>
      <c r="AO86" s="28"/>
      <c r="AP86" s="28"/>
      <c r="AQ86" s="28"/>
      <c r="AR86" s="28"/>
      <c r="AS86" s="28"/>
      <c r="AT86" s="28"/>
      <c r="AU86" s="28"/>
      <c r="AV86" s="28"/>
      <c r="AW86" s="28"/>
      <c r="AX86" s="28"/>
      <c r="AY86" s="28"/>
      <c r="AZ86" s="28"/>
      <c r="BA86" s="28"/>
      <c r="BB86" s="28"/>
      <c r="BC86" s="28"/>
      <c r="BD86" s="28"/>
    </row>
    <row r="87" ht="210.6" customHeight="1" spans="1:56">
      <c r="A87" s="22">
        <v>46014</v>
      </c>
      <c r="B87" s="25" t="s">
        <v>86</v>
      </c>
      <c r="C87" s="26"/>
      <c r="D87" s="26">
        <v>167500</v>
      </c>
      <c r="E87" s="29">
        <f t="shared" si="2"/>
        <v>1025826</v>
      </c>
      <c r="F87" s="51" t="s">
        <v>142</v>
      </c>
      <c r="G87" s="52"/>
      <c r="H87" s="32"/>
      <c r="I87" s="32"/>
      <c r="J87" s="32"/>
      <c r="K87" s="32"/>
      <c r="L87" s="32"/>
      <c r="M87" s="28"/>
      <c r="N87" s="66"/>
      <c r="O87" s="28"/>
      <c r="P87" s="28"/>
      <c r="Q87" s="28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  <c r="AE87" s="28"/>
      <c r="AF87" s="28"/>
      <c r="AG87" s="28"/>
      <c r="AH87" s="28"/>
      <c r="AI87" s="28"/>
      <c r="AJ87" s="28"/>
      <c r="AK87" s="28"/>
      <c r="AL87" s="28"/>
      <c r="AM87" s="28"/>
      <c r="AN87" s="28"/>
      <c r="AO87" s="28"/>
      <c r="AP87" s="28"/>
      <c r="AQ87" s="28"/>
      <c r="AR87" s="28"/>
      <c r="AS87" s="28"/>
      <c r="AT87" s="28"/>
      <c r="AU87" s="28"/>
      <c r="AV87" s="28"/>
      <c r="AW87" s="28"/>
      <c r="AX87" s="28"/>
      <c r="AY87" s="28"/>
      <c r="AZ87" s="28"/>
      <c r="BA87" s="28"/>
      <c r="BB87" s="28"/>
      <c r="BC87" s="28"/>
      <c r="BD87" s="28"/>
    </row>
    <row r="88" ht="39.75" customHeight="1" spans="1:56">
      <c r="A88" s="22"/>
      <c r="B88" s="25"/>
      <c r="C88" s="26"/>
      <c r="D88" s="26"/>
      <c r="E88" s="29">
        <f t="shared" si="2"/>
        <v>1025826</v>
      </c>
      <c r="F88" s="70"/>
      <c r="G88" s="71"/>
      <c r="H88" s="32"/>
      <c r="I88" s="32"/>
      <c r="J88" s="32"/>
      <c r="K88" s="32"/>
      <c r="L88" s="32"/>
      <c r="M88" s="28"/>
      <c r="N88" s="66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  <c r="AG88" s="28"/>
      <c r="AH88" s="28"/>
      <c r="AI88" s="28"/>
      <c r="AJ88" s="28"/>
      <c r="AK88" s="28"/>
      <c r="AL88" s="28"/>
      <c r="AM88" s="28"/>
      <c r="AN88" s="28"/>
      <c r="AO88" s="28"/>
      <c r="AP88" s="28"/>
      <c r="AQ88" s="28"/>
      <c r="AR88" s="28"/>
      <c r="AS88" s="28"/>
      <c r="AT88" s="28"/>
      <c r="AU88" s="28"/>
      <c r="AV88" s="28"/>
      <c r="AW88" s="28"/>
      <c r="AX88" s="28"/>
      <c r="AY88" s="28"/>
      <c r="AZ88" s="28"/>
      <c r="BA88" s="28"/>
      <c r="BB88" s="28"/>
      <c r="BC88" s="28"/>
      <c r="BD88" s="28"/>
    </row>
    <row r="89" ht="39.75" customHeight="1" spans="1:56">
      <c r="A89" s="22"/>
      <c r="B89" s="25"/>
      <c r="C89" s="26"/>
      <c r="D89" s="26"/>
      <c r="E89" s="29">
        <f t="shared" si="2"/>
        <v>1025826</v>
      </c>
      <c r="F89" s="70"/>
      <c r="G89" s="71"/>
      <c r="H89" s="32"/>
      <c r="I89" s="32"/>
      <c r="J89" s="32"/>
      <c r="K89" s="32"/>
      <c r="L89" s="32"/>
      <c r="M89" s="28"/>
      <c r="N89" s="66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  <c r="AG89" s="28"/>
      <c r="AH89" s="28"/>
      <c r="AI89" s="28"/>
      <c r="AJ89" s="28"/>
      <c r="AK89" s="28"/>
      <c r="AL89" s="28"/>
      <c r="AM89" s="28"/>
      <c r="AN89" s="28"/>
      <c r="AO89" s="28"/>
      <c r="AP89" s="28"/>
      <c r="AQ89" s="28"/>
      <c r="AR89" s="28"/>
      <c r="AS89" s="28"/>
      <c r="AT89" s="28"/>
      <c r="AU89" s="28"/>
      <c r="AV89" s="28"/>
      <c r="AW89" s="28"/>
      <c r="AX89" s="28"/>
      <c r="AY89" s="28"/>
      <c r="AZ89" s="28"/>
      <c r="BA89" s="28"/>
      <c r="BB89" s="28"/>
      <c r="BC89" s="28"/>
      <c r="BD89" s="28"/>
    </row>
    <row r="90" ht="39.75" customHeight="1" spans="1:56">
      <c r="A90" s="22"/>
      <c r="B90" s="25"/>
      <c r="C90" s="26"/>
      <c r="D90" s="26"/>
      <c r="E90" s="29">
        <f t="shared" si="2"/>
        <v>1025826</v>
      </c>
      <c r="F90" s="70"/>
      <c r="G90" s="71"/>
      <c r="H90" s="32"/>
      <c r="I90" s="32"/>
      <c r="J90" s="32"/>
      <c r="K90" s="32"/>
      <c r="L90" s="32"/>
      <c r="M90" s="28"/>
      <c r="N90" s="66"/>
      <c r="O90" s="28"/>
      <c r="P90" s="28"/>
      <c r="Q90" s="28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  <c r="AE90" s="28"/>
      <c r="AF90" s="28"/>
      <c r="AG90" s="28"/>
      <c r="AH90" s="28"/>
      <c r="AI90" s="28"/>
      <c r="AJ90" s="28"/>
      <c r="AK90" s="28"/>
      <c r="AL90" s="28"/>
      <c r="AM90" s="28"/>
      <c r="AN90" s="28"/>
      <c r="AO90" s="28"/>
      <c r="AP90" s="28"/>
      <c r="AQ90" s="28"/>
      <c r="AR90" s="28"/>
      <c r="AS90" s="28"/>
      <c r="AT90" s="28"/>
      <c r="AU90" s="28"/>
      <c r="AV90" s="28"/>
      <c r="AW90" s="28"/>
      <c r="AX90" s="28"/>
      <c r="AY90" s="28"/>
      <c r="AZ90" s="28"/>
      <c r="BA90" s="28"/>
      <c r="BB90" s="28"/>
      <c r="BC90" s="28"/>
      <c r="BD90" s="28"/>
    </row>
    <row r="91" ht="39.75" customHeight="1" spans="1:56">
      <c r="A91" s="22"/>
      <c r="B91" s="25"/>
      <c r="C91" s="26"/>
      <c r="D91" s="26"/>
      <c r="E91" s="29">
        <f t="shared" si="2"/>
        <v>1025826</v>
      </c>
      <c r="F91" s="70"/>
      <c r="G91" s="71"/>
      <c r="H91" s="32"/>
      <c r="I91" s="32"/>
      <c r="J91" s="32"/>
      <c r="K91" s="32"/>
      <c r="L91" s="32"/>
      <c r="M91" s="28"/>
      <c r="N91" s="66"/>
      <c r="O91" s="28"/>
      <c r="P91" s="28"/>
      <c r="Q91" s="28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  <c r="AE91" s="28"/>
      <c r="AF91" s="28"/>
      <c r="AG91" s="28"/>
      <c r="AH91" s="28"/>
      <c r="AI91" s="28"/>
      <c r="AJ91" s="28"/>
      <c r="AK91" s="28"/>
      <c r="AL91" s="28"/>
      <c r="AM91" s="28"/>
      <c r="AN91" s="28"/>
      <c r="AO91" s="28"/>
      <c r="AP91" s="28"/>
      <c r="AQ91" s="28"/>
      <c r="AR91" s="28"/>
      <c r="AS91" s="28"/>
      <c r="AT91" s="28"/>
      <c r="AU91" s="28"/>
      <c r="AV91" s="28"/>
      <c r="AW91" s="28"/>
      <c r="AX91" s="28"/>
      <c r="AY91" s="28"/>
      <c r="AZ91" s="28"/>
      <c r="BA91" s="28"/>
      <c r="BB91" s="28"/>
      <c r="BC91" s="28"/>
      <c r="BD91" s="28"/>
    </row>
    <row r="92" ht="39.75" customHeight="1" spans="1:56">
      <c r="A92" s="22"/>
      <c r="B92" s="25"/>
      <c r="C92" s="26"/>
      <c r="D92" s="26"/>
      <c r="E92" s="29">
        <f t="shared" si="2"/>
        <v>1025826</v>
      </c>
      <c r="F92" s="70"/>
      <c r="G92" s="71"/>
      <c r="H92" s="32"/>
      <c r="I92" s="32"/>
      <c r="J92" s="32"/>
      <c r="K92" s="32"/>
      <c r="L92" s="32"/>
      <c r="M92" s="28"/>
      <c r="N92" s="66"/>
      <c r="O92" s="28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  <c r="AE92" s="28"/>
      <c r="AF92" s="28"/>
      <c r="AG92" s="28"/>
      <c r="AH92" s="28"/>
      <c r="AI92" s="28"/>
      <c r="AJ92" s="28"/>
      <c r="AK92" s="28"/>
      <c r="AL92" s="28"/>
      <c r="AM92" s="28"/>
      <c r="AN92" s="28"/>
      <c r="AO92" s="28"/>
      <c r="AP92" s="28"/>
      <c r="AQ92" s="28"/>
      <c r="AR92" s="28"/>
      <c r="AS92" s="28"/>
      <c r="AT92" s="28"/>
      <c r="AU92" s="28"/>
      <c r="AV92" s="28"/>
      <c r="AW92" s="28"/>
      <c r="AX92" s="28"/>
      <c r="AY92" s="28"/>
      <c r="AZ92" s="28"/>
      <c r="BA92" s="28"/>
      <c r="BB92" s="28"/>
      <c r="BC92" s="28"/>
      <c r="BD92" s="28"/>
    </row>
    <row r="93" ht="39.75" customHeight="1" spans="1:56">
      <c r="A93" s="22"/>
      <c r="B93" s="25"/>
      <c r="C93" s="26"/>
      <c r="D93" s="26"/>
      <c r="E93" s="29">
        <f t="shared" si="2"/>
        <v>1025826</v>
      </c>
      <c r="F93" s="70"/>
      <c r="G93" s="71"/>
      <c r="H93" s="32"/>
      <c r="I93" s="32"/>
      <c r="J93" s="32"/>
      <c r="K93" s="32"/>
      <c r="L93" s="32"/>
      <c r="M93" s="28"/>
      <c r="N93" s="66"/>
      <c r="O93" s="28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  <c r="AE93" s="28"/>
      <c r="AF93" s="28"/>
      <c r="AG93" s="28"/>
      <c r="AH93" s="28"/>
      <c r="AI93" s="28"/>
      <c r="AJ93" s="28"/>
      <c r="AK93" s="28"/>
      <c r="AL93" s="28"/>
      <c r="AM93" s="28"/>
      <c r="AN93" s="28"/>
      <c r="AO93" s="28"/>
      <c r="AP93" s="28"/>
      <c r="AQ93" s="28"/>
      <c r="AR93" s="28"/>
      <c r="AS93" s="28"/>
      <c r="AT93" s="28"/>
      <c r="AU93" s="28"/>
      <c r="AV93" s="28"/>
      <c r="AW93" s="28"/>
      <c r="AX93" s="28"/>
      <c r="AY93" s="28"/>
      <c r="AZ93" s="28"/>
      <c r="BA93" s="28"/>
      <c r="BB93" s="28"/>
      <c r="BC93" s="28"/>
      <c r="BD93" s="28"/>
    </row>
    <row r="94" ht="39.75" customHeight="1" spans="1:56">
      <c r="A94" s="22"/>
      <c r="B94" s="25"/>
      <c r="C94" s="26"/>
      <c r="D94" s="26"/>
      <c r="E94" s="29">
        <f t="shared" si="2"/>
        <v>1025826</v>
      </c>
      <c r="F94" s="70"/>
      <c r="G94" s="71"/>
      <c r="H94" s="32"/>
      <c r="I94" s="32"/>
      <c r="J94" s="32"/>
      <c r="K94" s="32"/>
      <c r="L94" s="32"/>
      <c r="M94" s="28"/>
      <c r="N94" s="66"/>
      <c r="O94" s="28"/>
      <c r="P94" s="28"/>
      <c r="Q94" s="28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  <c r="AE94" s="28"/>
      <c r="AF94" s="28"/>
      <c r="AG94" s="28"/>
      <c r="AH94" s="28"/>
      <c r="AI94" s="28"/>
      <c r="AJ94" s="28"/>
      <c r="AK94" s="28"/>
      <c r="AL94" s="28"/>
      <c r="AM94" s="28"/>
      <c r="AN94" s="28"/>
      <c r="AO94" s="28"/>
      <c r="AP94" s="28"/>
      <c r="AQ94" s="28"/>
      <c r="AR94" s="28"/>
      <c r="AS94" s="28"/>
      <c r="AT94" s="28"/>
      <c r="AU94" s="28"/>
      <c r="AV94" s="28"/>
      <c r="AW94" s="28"/>
      <c r="AX94" s="28"/>
      <c r="AY94" s="28"/>
      <c r="AZ94" s="28"/>
      <c r="BA94" s="28"/>
      <c r="BB94" s="28"/>
      <c r="BC94" s="28"/>
      <c r="BD94" s="28"/>
    </row>
    <row r="95" ht="39.75" customHeight="1" spans="1:56">
      <c r="A95" s="22"/>
      <c r="B95" s="25"/>
      <c r="C95" s="26"/>
      <c r="D95" s="26"/>
      <c r="E95" s="29">
        <f t="shared" si="2"/>
        <v>1025826</v>
      </c>
      <c r="F95" s="70"/>
      <c r="G95" s="71"/>
      <c r="H95" s="32"/>
      <c r="I95" s="32"/>
      <c r="J95" s="32"/>
      <c r="K95" s="32"/>
      <c r="L95" s="32"/>
      <c r="M95" s="28"/>
      <c r="N95" s="66"/>
      <c r="O95" s="28"/>
      <c r="P95" s="28"/>
      <c r="Q95" s="28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  <c r="AE95" s="28"/>
      <c r="AF95" s="28"/>
      <c r="AG95" s="28"/>
      <c r="AH95" s="28"/>
      <c r="AI95" s="28"/>
      <c r="AJ95" s="28"/>
      <c r="AK95" s="28"/>
      <c r="AL95" s="28"/>
      <c r="AM95" s="28"/>
      <c r="AN95" s="28"/>
      <c r="AO95" s="28"/>
      <c r="AP95" s="28"/>
      <c r="AQ95" s="28"/>
      <c r="AR95" s="28"/>
      <c r="AS95" s="28"/>
      <c r="AT95" s="28"/>
      <c r="AU95" s="28"/>
      <c r="AV95" s="28"/>
      <c r="AW95" s="28"/>
      <c r="AX95" s="28"/>
      <c r="AY95" s="28"/>
      <c r="AZ95" s="28"/>
      <c r="BA95" s="28"/>
      <c r="BB95" s="28"/>
      <c r="BC95" s="28"/>
      <c r="BD95" s="28"/>
    </row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10">
    <mergeCell ref="A16:A18"/>
    <mergeCell ref="B16:B18"/>
    <mergeCell ref="C16:C18"/>
    <mergeCell ref="D16:D18"/>
    <mergeCell ref="G2:G3"/>
    <mergeCell ref="G19:G20"/>
    <mergeCell ref="G42:G43"/>
    <mergeCell ref="G60:G61"/>
    <mergeCell ref="G63:G64"/>
    <mergeCell ref="G83:G84"/>
  </mergeCell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Petty Cash Andika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andika putra</cp:lastModifiedBy>
  <dcterms:created xsi:type="dcterms:W3CDTF">2025-01-23T04:20:00Z</dcterms:created>
  <dcterms:modified xsi:type="dcterms:W3CDTF">2025-12-24T09:23:28Z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823CDA7D732D480AB4370EF9750ADA79_13</vt:lpwstr>
  </property>
  <property fmtid="{D5CDD505-2E9C-101B-9397-08002B2CF9AE}" pid="3" name="KSOProductBuildVer">
    <vt:lpwstr>1033-12.1.23152.23152</vt:lpwstr>
  </property>
</Properties>
</file>