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24226"/>
  <mc:AlternateContent xmlns:mc="http://schemas.openxmlformats.org/markup-compatibility/2006">
    <mc:Choice Requires="x15">
      <x15ac:absPath xmlns:x15ac="http://schemas.microsoft.com/office/spreadsheetml/2010/11/ac" url="D:\MellonTraining-2018\UDEMY\COURSES\DASHBOARDS\NEW VOICE OVER\"/>
    </mc:Choice>
  </mc:AlternateContent>
  <xr:revisionPtr revIDLastSave="0" documentId="13_ncr:1_{7E92D8D7-BD47-451B-B6F7-95ED9FB9BB92}" xr6:coauthVersionLast="46" xr6:coauthVersionMax="46" xr10:uidLastSave="{00000000-0000-0000-0000-000000000000}"/>
  <bookViews>
    <workbookView xWindow="28680" yWindow="-120" windowWidth="29040" windowHeight="16440" activeTab="6" xr2:uid="{00000000-000D-0000-FFFF-FFFF00000000}"/>
  </bookViews>
  <sheets>
    <sheet name="Chart1" sheetId="7" r:id="rId1"/>
    <sheet name="Sheet1" sheetId="2" r:id="rId2"/>
    <sheet name="Sheet2" sheetId="3" r:id="rId3"/>
    <sheet name="Sheet3" sheetId="4" r:id="rId4"/>
    <sheet name="Sheet4" sheetId="5" r:id="rId5"/>
    <sheet name="Sheet5" sheetId="6" r:id="rId6"/>
    <sheet name="Sheet6" sheetId="8" r:id="rId7"/>
    <sheet name="Data" sheetId="1" r:id="rId8"/>
  </sheets>
  <definedNames>
    <definedName name="NativeTimeline_OrderDate">#N/A</definedName>
    <definedName name="Slicer_Country">#N/A</definedName>
    <definedName name="Slicer_Region">#N/A</definedName>
  </definedNames>
  <calcPr calcId="191029" iterateCount="1000" iterateDelta="1E-4"/>
  <pivotCaches>
    <pivotCache cacheId="0" r:id="rId9"/>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5" i="1" l="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<sst xmlns="http://schemas.openxmlformats.org/spreadsheetml/2006/main" count="363" uniqueCount="58">
  <si>
    <t>Region</t>
  </si>
  <si>
    <t>Item</t>
  </si>
  <si>
    <t>Units</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</si>
  <si>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</si>
  <si>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</si>
  <si>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</si>
  <si>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</si>
  <si>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</si>
  <si>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</si>
  <si>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</si>
  <si>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</si>
  <si>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</si>
  <si>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</si>
  <si>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</si>
  <si>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</si>
  <si>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</si>
  <si>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</si>
  <si>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</si>
  <si>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</si>
  <si>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</si>
  <si>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</si>
  <si>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Central</t>
  </si>
  <si>
    <t>West</t>
  </si>
  <si>
    <t>East</t>
  </si>
  <si>
    <t>Customer</t>
  </si>
  <si>
    <t>Total Sales</t>
  </si>
  <si>
    <t>Row Labels</t>
  </si>
  <si>
    <t>Grand Total</t>
  </si>
  <si>
    <t>Sum of Total Sales</t>
  </si>
  <si>
    <t>Country</t>
  </si>
  <si>
    <t>Japan</t>
  </si>
  <si>
    <t>China</t>
  </si>
  <si>
    <t>India</t>
  </si>
  <si>
    <t>Hong Kong</t>
  </si>
  <si>
    <t>Spain</t>
  </si>
  <si>
    <t>France</t>
  </si>
  <si>
    <t>Germany</t>
  </si>
  <si>
    <t>Greece</t>
  </si>
  <si>
    <t>USA</t>
  </si>
  <si>
    <t>Canada</t>
  </si>
  <si>
    <t>(All)</t>
  </si>
  <si>
    <t>2018</t>
  </si>
  <si>
    <t>Jan</t>
  </si>
  <si>
    <t>Feb</t>
  </si>
  <si>
    <t>Mar</t>
  </si>
  <si>
    <t>Apr</t>
  </si>
  <si>
    <t>May</t>
  </si>
  <si>
    <t>Jun</t>
  </si>
  <si>
    <t>Jul</t>
  </si>
  <si>
    <t>Aug</t>
  </si>
  <si>
    <t>Sep</t>
  </si>
  <si>
    <t>Oct</t>
  </si>
  <si>
    <t>Nov</t>
  </si>
  <si>
    <t>Dec</t>
  </si>
  <si>
    <t>2019</t>
  </si>
  <si>
    <t>2020</t>
  </si>
  <si>
    <t>Years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</si>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</sst>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9" x14ac:knownFonts="1">
    <font>
      <sz val="12"/>
      <name val="Arial Narrow"/>
    </font>
    <font>
      <sz val="12"/>
      <name val="Arial Narrow"/>
    </font>
    <font>
      <b/>
      <sz val="10"/>
      <color indexed="12"/>
      <name val="Arial"/>
      <family val="2"/>
    </font>
    <font>
      <sz val="10"/>
      <name val="Arial"/>
      <family val="2"/>
    </font>
    <font>
      <sz val="10"/>
      <name val="Arial"/>
      <family val="2"/>
    </font>
    <font>
      <sz val="12"/>
      <name val="Arial Narrow"/>
      <family val="2"/>
    </font>
    <font>
      <sz val="12"/>
      <name val="Arial Narrow"/>
      <family val="2"/>
    </font>
    <font>
      <u/>
      <sz val="11"/>
      <color indexed="12"/>
      <name val="Arial Narrow"/>
      <family val="2"/>
    </font>
    <font>
      <u/>
      <sz val="11"/>
      <color indexed="12"/>
      <name val="Calibri"/>
      <family val="2"/>
      <scheme val="minor"/>
    </font>
  </fonts>
  <fills count="2">
    <fill>
      <patternFill patternType="none"/>
    </fill>
    <fill>
      <patternFill patternType="gray125"/>
    </fill>
  </fills>
  <borders count="1">
    <border>
      <left/>
      <right/>
      <top/>
      <bottom/>
      <diagonal/>
    </border>
  </borders>
  <cellStyleXfs count="12">
    <xf numFmtId="0" fontId="0" fillId="0" borderId="0"/>
    <xf numFmtId="43" fontId="1" fillId="0" borderId="0" applyFont="0" applyFill="0" applyBorder="0" applyAlignment="0" applyProtection="0"/>
    <xf numFmtId="43" fontId="6" fillId="0" borderId="0" applyFont="0" applyFill="0" applyBorder="0" applyAlignment="0" applyProtection="0"/>
    <xf numFmtId="0" fontId="8" fillId="0" borderId="0" applyNumberFormat="0" applyFill="0" applyBorder="0" applyAlignment="0" applyProtection="0">
      <alignment horizontal="left" indent="1"/>
    </xf>
    <xf numFmtId="0" fontId="3" fillId="0" borderId="0" applyFont="0" applyFill="0" applyBorder="0" applyAlignment="0" applyProtection="0"/>
    <xf numFmtId="0" fontId="7" fillId="0" borderId="0" applyNumberFormat="0" applyFill="0" applyBorder="0" applyAlignment="0" applyProtection="0"/>
    <xf numFmtId="0" fontId="5" fillId="0" borderId="0"/>
    <xf numFmtId="0" fontId="5" fillId="0" borderId="0"/>
    <xf numFmtId="0" fontId="5" fillId="0" borderId="0"/>
    <xf numFmtId="0" fontId="3" fillId="0" borderId="0"/>
    <xf numFmtId="0" fontId="3" fillId="0" borderId="0"/>
    <xf numFmtId="0" fontId="3" fillId="0" borderId="0"/>
  </cellStyleXfs>
  <cellXfs count="24">
    <xf numFmtId="0" fontId="0" fillId="0" borderId="0" xfId="0"/>
    <xf numFmtId="0" fontId="2" fillId="0" borderId="0" xfId="0" applyFont="1" applyBorder="1" applyAlignment="1" applyProtection="1">
      <alignment horizontal="center" vertical="center"/>
    </xf>
    <xf numFmtId="1" fontId="2" fillId="0" borderId="0" xfId="0" applyNumberFormat="1" applyFont="1" applyBorder="1" applyAlignment="1" applyProtection="1">
      <alignment horizontal="left" vertical="center"/>
    </xf>
    <xf numFmtId="0" fontId="2" fillId="0" borderId="0" xfId="11" applyFont="1" applyBorder="1" applyAlignment="1" applyProtection="1">
      <alignment horizontal="left" vertical="center"/>
    </xf>
    <xf numFmtId="0" fontId="2" fillId="0" borderId="0" xfId="4" applyFont="1" applyFill="1" applyBorder="1" applyAlignment="1" applyProtection="1">
      <alignment horizontal="left" vertical="center"/>
      <protection locked="0"/>
    </xf>
    <xf numFmtId="0" fontId="2" fillId="0" borderId="0" xfId="4" applyFont="1" applyFill="1" applyBorder="1" applyAlignment="1" applyProtection="1">
      <alignment horizontal="left" vertical="center"/>
    </xf>
    <xf numFmtId="0" fontId="2" fillId="0" borderId="0" xfId="4" applyFont="1" applyBorder="1" applyAlignment="1" applyProtection="1">
      <alignment horizontal="left" vertical="center"/>
    </xf>
    <xf numFmtId="0" fontId="0" fillId="0" borderId="0" xfId="0" applyAlignment="1">
      <alignment vertical="center"/>
    </xf>
    <xf numFmtId="0" fontId="4" fillId="0" borderId="0" xfId="10" applyFont="1" applyBorder="1" applyAlignment="1" applyProtection="1">
      <alignment vertical="center"/>
    </xf>
    <xf numFmtId="0" fontId="4" fillId="0" borderId="0" xfId="0" applyFont="1" applyBorder="1" applyAlignment="1" applyProtection="1">
      <alignment vertical="center"/>
    </xf>
    <xf numFmtId="0" fontId="4" fillId="0" borderId="0" xfId="11" applyFont="1" applyBorder="1" applyAlignment="1" applyProtection="1">
      <alignment horizontal="left" vertical="center"/>
    </xf>
    <xf numFmtId="0" fontId="4" fillId="0" borderId="0" xfId="0" applyFont="1" applyFill="1" applyBorder="1" applyAlignment="1" applyProtection="1">
      <alignment vertical="center"/>
      <protection locked="0"/>
    </xf>
    <xf numFmtId="43" fontId="4" fillId="0" borderId="0" xfId="1" applyFont="1" applyFill="1" applyBorder="1" applyAlignment="1" applyProtection="1">
      <alignment horizontal="left" vertical="center"/>
    </xf>
    <xf numFmtId="43" fontId="4" fillId="0" borderId="0" xfId="1" applyFont="1" applyBorder="1" applyAlignment="1" applyProtection="1">
      <alignment vertical="center"/>
    </xf>
    <xf numFmtId="0" fontId="4" fillId="0" borderId="0" xfId="0" applyFont="1" applyFill="1" applyBorder="1" applyAlignment="1" applyProtection="1">
      <alignment vertical="center"/>
    </xf>
    <xf numFmtId="164" fontId="4" fillId="0" borderId="0" xfId="0" applyNumberFormat="1" applyFont="1" applyBorder="1" applyAlignment="1" applyProtection="1">
      <alignmen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3" fillId="0" borderId="0" xfId="10" applyFont="1" applyBorder="1" applyAlignment="1" applyProtection="1">
      <alignment vertical="center"/>
    </xf>
    <xf numFmtId="0" fontId="3" fillId="0" borderId="0" xfId="0" applyFont="1" applyBorder="1" applyAlignment="1" applyProtection="1">
      <alignment vertical="center"/>
    </xf>
    <xf numFmtId="164" fontId="0" fillId="0" borderId="0" xfId="0" applyNumberFormat="1"/>
    <xf numFmtId="10" fontId="0" fillId="0" borderId="0" xfId="0" applyNumberFormat="1"/>
  </cellXfs>
  <cellStyles count="12">
    <cellStyle name="Comma" xfId="1" builtinId="3"/>
    <cellStyle name="Comma 2" xfId="2" xr:uid="{00000000-0005-0000-0000-000001000000}"/>
    <cellStyle name="Ctx_Hyperlink" xfId="3" xr:uid="{00000000-0005-0000-0000-000002000000}"/>
    <cellStyle name="Currency_TapePivot" xfId="4" xr:uid="{00000000-0005-0000-0000-000003000000}"/>
    <cellStyle name="Hyperlink 2" xfId="5" xr:uid="{00000000-0005-0000-0000-000004000000}"/>
    <cellStyle name="Normal" xfId="0" builtinId="0"/>
    <cellStyle name="Normal 2" xfId="6" xr:uid="{00000000-0005-0000-0000-000006000000}"/>
    <cellStyle name="Normal 2 2" xfId="7" xr:uid="{00000000-0005-0000-0000-000007000000}"/>
    <cellStyle name="Normal 2 3 2" xfId="8" xr:uid="{00000000-0005-0000-0000-000008000000}"/>
    <cellStyle name="Normal 3" xfId="9" xr:uid="{00000000-0005-0000-0000-000009000000}"/>
    <cellStyle name="Normal_Sheet1" xfId="10" xr:uid="{00000000-0005-0000-0000-00000A000000}"/>
    <cellStyle name="Normal_TapePivot" xfId="11" xr:uid="{00000000-0005-0000-0000-00000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3" Type="http://schemas.openxmlformats.org/officeDocument/2006/relationships/worksheet" Target="worksheets/sheet2.xml"/><Relationship Id="rId7" Type="http://schemas.openxmlformats.org/officeDocument/2006/relationships/worksheet" Target="worksheets/sheet6.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1.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worksheet" Target="worksheets/sheet5.xml"/><Relationship Id="rId11" Type="http://schemas.microsoft.com/office/2007/relationships/slicerCache" Target="slicerCaches/slicerCache1.xml"/><Relationship Id="rId5" Type="http://schemas.openxmlformats.org/officeDocument/2006/relationships/worksheet" Target="worksheets/sheet4.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[PivotTableData_FINAL.xlsx]Sheet1!PivotTable1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Sheet1!$A$4:$A$17</c:f>
              <c:multiLvlStrCache>
                <c:ptCount val="10"/>
                <c:lvl>
                  <c:pt idx="0">
                    <c:v>Pen</c:v>
                  </c:pt>
                  <c:pt idx="1">
                    <c:v>Desk</c:v>
                  </c:pt>
                  <c:pt idx="2">
                    <c:v>Pen Set</c:v>
                  </c:pt>
                  <c:pt idx="3">
                    <c:v>Binder</c:v>
                  </c:pt>
                  <c:pt idx="4">
                    <c:v>Pen</c:v>
                  </c:pt>
                  <c:pt idx="5">
                    <c:v>Pen Set</c:v>
                  </c:pt>
                  <c:pt idx="6">
                    <c:v>Binder</c:v>
                  </c:pt>
                  <c:pt idx="7">
                    <c:v>Pen</c:v>
                  </c:pt>
                  <c:pt idx="8">
                    <c:v>Desk</c:v>
                  </c:pt>
                  <c:pt idx="9">
                    <c:v>Binder</c:v>
                  </c:pt>
                </c:lvl>
                <c:lvl>
                  <c:pt idx="0">
                    <c:v>Central</c:v>
                  </c:pt>
                  <c:pt idx="4">
                    <c:v>East</c:v>
                  </c:pt>
                  <c:pt idx="7">
                    <c:v>West</c:v>
                  </c:pt>
                </c:lvl>
              </c:multiLvlStrCache>
            </c:multiLvlStrRef>
          </c:cat>
          <c:val>
            <c:numRef>
              <c:f>Sheet1!$B$4:$B$17</c:f>
              <c:numCache>
                <c:formatCode>General</c:formatCode>
                <c:ptCount val="10"/>
                <c:pt idx="0">
                  <c:v>539.7299999999999</c:v>
                </c:pt>
                <c:pt idx="1">
                  <c:v>875</c:v>
                </c:pt>
                <c:pt idx="2">
                  <c:v>2421.39</c:v>
                </c:pt>
                <c:pt idx="3">
                  <c:v>5762.6299999999992</c:v>
                </c:pt>
                <c:pt idx="4">
                  <c:v>1354.25</c:v>
                </c:pt>
                <c:pt idx="5">
                  <c:v>1748.48</c:v>
                </c:pt>
                <c:pt idx="6">
                  <c:v>2535.66</c:v>
                </c:pt>
                <c:pt idx="7">
                  <c:v>151.24</c:v>
                </c:pt>
                <c:pt idx="8">
                  <c:v>825</c:v>
                </c:pt>
                <c:pt idx="9">
                  <c:v>1279.3599999999999</c:v>
                </c:pt>
              </c:numCache>
            </c:numRef>
          </c:val>
          <c:extLst>
            <c:ext xmlns:c16="http://schemas.microsoft.com/office/drawing/2014/chart" uri="{C3380CC4-5D6E-409C-BE32-E72D297353CC}">
              <c16:uniqueId val="{00000000-D34B-4825-92CA-96D3C63A38FF}"/>
            </c:ext>
          </c:extLst>
        </c:ser>
        <c:dLbls>
          <c:showLegendKey val="0"/>
          <c:showVal val="0"/>
          <c:showCatName val="0"/>
          <c:showSerName val="0"/>
          <c:showPercent val="0"/>
          <c:showBubbleSize val="0"/>
        </c:dLbls>
        <c:gapWidth val="219"/>
        <c:overlap val="-27"/>
        <c:axId val="283114815"/>
        <c:axId val="283128127"/>
      </c:barChart>
      <c:catAx>
        <c:axId val="283114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28127"/>
        <c:crosses val="autoZero"/>
        <c:auto val="1"/>
        <c:lblAlgn val="ctr"/>
        <c:lblOffset val="100"/>
        <c:noMultiLvlLbl val="0"/>
      </c:catAx>
      <c:valAx>
        <c:axId val="28312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1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[PivotTableData_FINAL.xlsx]Sheet1!PivotTable1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Sheet1!$A$4:$A$17</c:f>
              <c:multiLvlStrCache>
                <c:ptCount val="10"/>
                <c:lvl>
                  <c:pt idx="0">
                    <c:v>Pen</c:v>
                  </c:pt>
                  <c:pt idx="1">
                    <c:v>Desk</c:v>
                  </c:pt>
                  <c:pt idx="2">
                    <c:v>Pen Set</c:v>
                  </c:pt>
                  <c:pt idx="3">
                    <c:v>Binder</c:v>
                  </c:pt>
                  <c:pt idx="4">
                    <c:v>Pen</c:v>
                  </c:pt>
                  <c:pt idx="5">
                    <c:v>Pen Set</c:v>
                  </c:pt>
                  <c:pt idx="6">
                    <c:v>Binder</c:v>
                  </c:pt>
                  <c:pt idx="7">
                    <c:v>Pen</c:v>
                  </c:pt>
                  <c:pt idx="8">
                    <c:v>Desk</c:v>
                  </c:pt>
                  <c:pt idx="9">
                    <c:v>Binder</c:v>
                  </c:pt>
                </c:lvl>
                <c:lvl>
                  <c:pt idx="0">
                    <c:v>Central</c:v>
                  </c:pt>
                  <c:pt idx="4">
                    <c:v>East</c:v>
                  </c:pt>
                  <c:pt idx="7">
                    <c:v>West</c:v>
                  </c:pt>
                </c:lvl>
              </c:multiLvlStrCache>
            </c:multiLvlStrRef>
          </c:cat>
          <c:val>
            <c:numRef>
              <c:f>Sheet1!$B$4:$B$17</c:f>
              <c:numCache>
                <c:formatCode>General</c:formatCode>
                <c:ptCount val="10"/>
                <c:pt idx="0">
                  <c:v>539.7299999999999</c:v>
                </c:pt>
                <c:pt idx="1">
                  <c:v>875</c:v>
                </c:pt>
                <c:pt idx="2">
                  <c:v>2421.39</c:v>
                </c:pt>
                <c:pt idx="3">
                  <c:v>5762.6299999999992</c:v>
                </c:pt>
                <c:pt idx="4">
                  <c:v>1354.25</c:v>
                </c:pt>
                <c:pt idx="5">
                  <c:v>1748.48</c:v>
                </c:pt>
                <c:pt idx="6">
                  <c:v>2535.66</c:v>
                </c:pt>
                <c:pt idx="7">
                  <c:v>151.24</c:v>
                </c:pt>
                <c:pt idx="8">
                  <c:v>825</c:v>
                </c:pt>
                <c:pt idx="9">
                  <c:v>1279.3599999999999</c:v>
                </c:pt>
              </c:numCache>
            </c:numRef>
          </c:val>
          <c:smooth val="0"/>
          <c:extLst>
            <c:ext xmlns:c16="http://schemas.microsoft.com/office/drawing/2014/chart" uri="{C3380CC4-5D6E-409C-BE32-E72D297353CC}">
              <c16:uniqueId val="{00000000-B4C1-494B-BD8F-5C0262D1FB8F}"/>
            </c:ext>
          </c:extLst>
        </c:ser>
        <c:dLbls>
          <c:showLegendKey val="0"/>
          <c:showVal val="0"/>
          <c:showCatName val="0"/>
          <c:showSerName val="0"/>
          <c:showPercent val="0"/>
          <c:showBubbleSize val="0"/>
        </c:dLbls>
        <c:smooth val="0"/>
        <c:axId val="346182159"/>
        <c:axId val="346176751"/>
      </c:lineChart>
      <c:catAx>
        <c:axId val="346182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76751"/>
        <c:crosses val="autoZero"/>
        <c:auto val="1"/>
        <c:lblAlgn val="ctr"/>
        <c:lblOffset val="100"/>
        <c:noMultiLvlLbl val="0"/>
      </c:catAx>
      <c:valAx>
        <c:axId val="34617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8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[PivotTableData_FINAL.xlsx]Sheet6!PivotTable1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Central</c:v>
                </c:pt>
              </c:strCache>
            </c:strRef>
          </c:tx>
          <c:spPr>
            <a:solidFill>
              <a:schemeClr val="accent1"/>
            </a:solidFill>
            <a:ln>
              <a:noFill/>
            </a:ln>
            <a:effectLst/>
          </c:spPr>
          <c:invertIfNegative val="0"/>
          <c:cat>
            <c:strRef>
              <c:f>Sheet6!$A$5:$A$15</c:f>
              <c:strCache>
                <c:ptCount val="10"/>
                <c:pt idx="0">
                  <c:v>Greece</c:v>
                </c:pt>
                <c:pt idx="1">
                  <c:v>USA</c:v>
                </c:pt>
                <c:pt idx="2">
                  <c:v>Spain</c:v>
                </c:pt>
                <c:pt idx="3">
                  <c:v>France</c:v>
                </c:pt>
                <c:pt idx="4">
                  <c:v>Canada</c:v>
                </c:pt>
                <c:pt idx="5">
                  <c:v>China</c:v>
                </c:pt>
                <c:pt idx="6">
                  <c:v>Germany</c:v>
                </c:pt>
                <c:pt idx="7">
                  <c:v>Hong Kong</c:v>
                </c:pt>
                <c:pt idx="8">
                  <c:v>India</c:v>
                </c:pt>
                <c:pt idx="9">
                  <c:v>Japan</c:v>
                </c:pt>
              </c:strCache>
            </c:strRef>
          </c:cat>
          <c:val>
            <c:numRef>
              <c:f>Sheet6!$B$5:$B$15</c:f>
              <c:numCache>
                <c:formatCode>General</c:formatCode>
                <c:ptCount val="10"/>
                <c:pt idx="0">
                  <c:v>2924.37</c:v>
                </c:pt>
                <c:pt idx="2">
                  <c:v>4853.1500000000005</c:v>
                </c:pt>
                <c:pt idx="3">
                  <c:v>2769.41</c:v>
                </c:pt>
                <c:pt idx="6">
                  <c:v>4684.2799999999988</c:v>
                </c:pt>
              </c:numCache>
            </c:numRef>
          </c:val>
          <c:extLst>
            <c:ext xmlns:c16="http://schemas.microsoft.com/office/drawing/2014/chart" uri="{C3380CC4-5D6E-409C-BE32-E72D297353CC}">
              <c16:uniqueId val="{00000001-7E16-4EB1-920D-840A28734E66}"/>
            </c:ext>
          </c:extLst>
        </c:ser>
        <c:ser>
          <c:idx val="1"/>
          <c:order val="1"/>
          <c:tx>
            <c:strRef>
              <c:f>Sheet6!$C$3:$C$4</c:f>
              <c:strCache>
                <c:ptCount val="1"/>
                <c:pt idx="0">
                  <c:v>East</c:v>
                </c:pt>
              </c:strCache>
            </c:strRef>
          </c:tx>
          <c:spPr>
            <a:solidFill>
              <a:schemeClr val="accent2"/>
            </a:solidFill>
            <a:ln>
              <a:noFill/>
            </a:ln>
            <a:effectLst/>
          </c:spPr>
          <c:invertIfNegative val="0"/>
          <c:cat>
            <c:strRef>
              <c:f>Sheet6!$A$5:$A$15</c:f>
              <c:strCache>
                <c:ptCount val="10"/>
                <c:pt idx="0">
                  <c:v>Greece</c:v>
                </c:pt>
                <c:pt idx="1">
                  <c:v>USA</c:v>
                </c:pt>
                <c:pt idx="2">
                  <c:v>Spain</c:v>
                </c:pt>
                <c:pt idx="3">
                  <c:v>France</c:v>
                </c:pt>
                <c:pt idx="4">
                  <c:v>Canada</c:v>
                </c:pt>
                <c:pt idx="5">
                  <c:v>China</c:v>
                </c:pt>
                <c:pt idx="6">
                  <c:v>Germany</c:v>
                </c:pt>
                <c:pt idx="7">
                  <c:v>Hong Kong</c:v>
                </c:pt>
                <c:pt idx="8">
                  <c:v>India</c:v>
                </c:pt>
                <c:pt idx="9">
                  <c:v>Japan</c:v>
                </c:pt>
              </c:strCache>
            </c:strRef>
          </c:cat>
          <c:val>
            <c:numRef>
              <c:f>Sheet6!$C$5:$C$15</c:f>
              <c:numCache>
                <c:formatCode>General</c:formatCode>
                <c:ptCount val="10"/>
                <c:pt idx="5">
                  <c:v>3917.5</c:v>
                </c:pt>
                <c:pt idx="7">
                  <c:v>3118.5600000000004</c:v>
                </c:pt>
                <c:pt idx="8">
                  <c:v>1306.0999999999999</c:v>
                </c:pt>
                <c:pt idx="9">
                  <c:v>967.49</c:v>
                </c:pt>
              </c:numCache>
            </c:numRef>
          </c:val>
          <c:extLst>
            <c:ext xmlns:c16="http://schemas.microsoft.com/office/drawing/2014/chart" uri="{C3380CC4-5D6E-409C-BE32-E72D297353CC}">
              <c16:uniqueId val="{00000004-7E16-4EB1-920D-840A28734E66}"/>
            </c:ext>
          </c:extLst>
        </c:ser>
        <c:ser>
          <c:idx val="2"/>
          <c:order val="2"/>
          <c:tx>
            <c:strRef>
              <c:f>Sheet6!$D$3:$D$4</c:f>
              <c:strCache>
                <c:ptCount val="1"/>
                <c:pt idx="0">
                  <c:v>West</c:v>
                </c:pt>
              </c:strCache>
            </c:strRef>
          </c:tx>
          <c:spPr>
            <a:solidFill>
              <a:schemeClr val="accent3"/>
            </a:solidFill>
            <a:ln>
              <a:noFill/>
            </a:ln>
            <a:effectLst/>
          </c:spPr>
          <c:invertIfNegative val="0"/>
          <c:cat>
            <c:strRef>
              <c:f>Sheet6!$A$5:$A$15</c:f>
              <c:strCache>
                <c:ptCount val="10"/>
                <c:pt idx="0">
                  <c:v>Greece</c:v>
                </c:pt>
                <c:pt idx="1">
                  <c:v>USA</c:v>
                </c:pt>
                <c:pt idx="2">
                  <c:v>Spain</c:v>
                </c:pt>
                <c:pt idx="3">
                  <c:v>France</c:v>
                </c:pt>
                <c:pt idx="4">
                  <c:v>Canada</c:v>
                </c:pt>
                <c:pt idx="5">
                  <c:v>China</c:v>
                </c:pt>
                <c:pt idx="6">
                  <c:v>Germany</c:v>
                </c:pt>
                <c:pt idx="7">
                  <c:v>Hong Kong</c:v>
                </c:pt>
                <c:pt idx="8">
                  <c:v>India</c:v>
                </c:pt>
                <c:pt idx="9">
                  <c:v>Japan</c:v>
                </c:pt>
              </c:strCache>
            </c:strRef>
          </c:cat>
          <c:val>
            <c:numRef>
              <c:f>Sheet6!$D$5:$D$15</c:f>
              <c:numCache>
                <c:formatCode>General</c:formatCode>
                <c:ptCount val="10"/>
                <c:pt idx="1">
                  <c:v>1320.16</c:v>
                </c:pt>
                <c:pt idx="4">
                  <c:v>3033.7400000000002</c:v>
                </c:pt>
              </c:numCache>
            </c:numRef>
          </c:val>
          <c:extLst>
            <c:ext xmlns:c16="http://schemas.microsoft.com/office/drawing/2014/chart" uri="{C3380CC4-5D6E-409C-BE32-E72D297353CC}">
              <c16:uniqueId val="{00000005-7E16-4EB1-920D-840A28734E66}"/>
            </c:ext>
          </c:extLst>
        </c:ser>
        <c:dLbls>
          <c:showLegendKey val="0"/>
          <c:showVal val="0"/>
          <c:showCatName val="0"/>
          <c:showSerName val="0"/>
          <c:showPercent val="0"/>
          <c:showBubbleSize val="0"/>
        </c:dLbls>
        <c:gapWidth val="219"/>
        <c:axId val="292120015"/>
        <c:axId val="292132079"/>
      </c:barChart>
      <c:catAx>
        <c:axId val="29212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32079"/>
        <c:crosses val="autoZero"/>
        <c:auto val="1"/>
        <c:lblAlgn val="ctr"/>
        <c:lblOffset val="100"/>
        <c:noMultiLvlLbl val="0"/>
      </c:catAx>
      <c:valAx>
        <c:axId val="2921320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120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7A4BC53-E533-4C03-9296-9EFF3D05575F}">
  <sheetPr/>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a:extLst>
            <a:ext uri="{FF2B5EF4-FFF2-40B4-BE49-F238E27FC236}">
              <a16:creationId xmlns:a16="http://schemas.microsoft.com/office/drawing/2014/main" id="{7B5578F0-CDED-4FFC-8972-E4B6B3E5D81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2</xdr:col>
      <xdr:colOff>114299</xdr:colOff>
      <xdr:row>0</xdr:row>
      <xdr:rowOff>38099</xdr:rowOff>
    </xdr:from>
    <xdr:to>
      <xdr:col>11</xdr:col>
      <xdr:colOff>542924</xdr:colOff>
      <xdr:row>17</xdr:row>
      <xdr:rowOff>19049</xdr:rowOff>
    </xdr:to>
    <xdr:graphicFrame macro="">
      <xdr:nvGraphicFramePr>
        <xdr:cNvPr id="2" name="Chart 1">
          <a:extLst>
            <a:ext uri="{FF2B5EF4-FFF2-40B4-BE49-F238E27FC236}">
              <a16:creationId xmlns:a16="http://schemas.microsoft.com/office/drawing/2014/main" id="{603A7572-C702-4465-8F19-7A298663C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8</xdr:row>
      <xdr:rowOff>76201</xdr:rowOff>
    </xdr:from>
    <xdr:to>
      <xdr:col>1</xdr:col>
      <xdr:colOff>676275</xdr:colOff>
      <xdr:row>15</xdr:row>
      <xdr:rowOff>123826</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CBAD8A15-90AD-4437-9163-D32FFF3E38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167640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952500</xdr:colOff>
      <xdr:row>8</xdr:row>
      <xdr:rowOff>66676</xdr:rowOff>
    </xdr:from>
    <xdr:to>
      <xdr:col>4</xdr:col>
      <xdr:colOff>590550</xdr:colOff>
      <xdr:row>18</xdr:row>
      <xdr:rowOff>19050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4770DE2D-7D03-4EFD-A3EE-13475F98998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162175" y="1666876"/>
              <a:ext cx="1828800" cy="1952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9525</xdr:rowOff>
    </xdr:from>
    <xdr:to>
      <xdr:col>5</xdr:col>
      <xdr:colOff>0</xdr:colOff>
      <xdr:row>25</xdr:row>
      <xdr:rowOff>38100</xdr:rowOff>
    </xdr:to>
    <mc:AlternateContent xmlns:mc="http://schemas.openxmlformats.org/markup-compatibility/2006" xmlns:tsle="http://schemas.microsoft.com/office/drawing/2012/timeslicer">
      <mc:Choice Requires="tsle">
        <xdr:graphicFrame macro="">
          <xdr:nvGraphicFramePr>
            <xdr:cNvPr id="4" name="OrderDate">
              <a:extLst>
                <a:ext uri="{FF2B5EF4-FFF2-40B4-BE49-F238E27FC236}">
                  <a16:creationId xmlns:a16="http://schemas.microsoft.com/office/drawing/2014/main" id="{3197F80B-B3A1-42BA-A9A4-CAF1C63E93F5}"/>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47625" y="3810000"/>
              <a:ext cx="4114800" cy="12287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28574</xdr:colOff>
      <xdr:row>0</xdr:row>
      <xdr:rowOff>0</xdr:rowOff>
    </xdr:from>
    <xdr:to>
      <xdr:col>15</xdr:col>
      <xdr:colOff>0</xdr:colOff>
      <xdr:row>16</xdr:row>
      <xdr:rowOff>133350</xdr:rowOff>
    </xdr:to>
    <xdr:graphicFrame macro="">
      <xdr:nvGraphicFramePr>
        <xdr:cNvPr id="2" name="Chart 1">
          <a:extLst>
            <a:ext uri="{FF2B5EF4-FFF2-40B4-BE49-F238E27FC236}">
              <a16:creationId xmlns:a16="http://schemas.microsoft.com/office/drawing/2014/main" id="{B68FDC94-F692-4C7E-AE32-3BE0E9CAF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s E" refreshedDate="44256.802866087965" createdVersion="6" refreshedVersion="6" minRefreshableVersion="3" recordCount="43" xr:uid="{1C91B63C-450C-4D60-B64E-B9FA6304ED91}">
  <cacheSource type="worksheet">
    <worksheetSource ref="A1:H44" sheet="Data"/>
  </cacheSource>
  <cacheFields count="8">
    <cacheField name="OrderDate" numFmtId="164">
      <sharedItems containsSemiMixedTypes="0" containsNonDate="0" containsDate="1" containsString="0" minDate="2019-01-15T00:00:00" maxDate="2020-12-30T00:00:00"/>
    </cacheField>
    <cacheField name="Region" numFmtId="0">
      <sharedItems count="3">
        <s v="East"/>
        <s v="Central"/>
        <s v="West"/>
      </sharedItems>
    </cacheField>
    <cacheField name="Country" numFmtId="0">
      <sharedItems count="10">
        <s v="Japan"/>
        <s v="Spain"/>
        <s v="France"/>
        <s v="Germany"/>
        <s v="USA"/>
        <s v="Greece"/>
        <s v="Canada"/>
        <s v="China"/>
        <s v="Hong Kong"/>
        <s v="India"/>
      </sharedItems>
    </cacheField>
    <cacheField name="Customer"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Sales" numFmtId="43">
      <sharedItems containsSemiMixedTypes="0" containsString="0" containsNumber="1" minValue="9.0300000000000011" maxValue="1879.0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s E" refreshedDate="44256.852008796297" createdVersion="6" refreshedVersion="6" minRefreshableVersion="3" recordCount="64" xr:uid="{FD29987A-DE01-445F-BD73-A57ED81DF053}">
  <cacheSource type="worksheet">
    <worksheetSource ref="A1:H65" sheet="Data"/>
  </cacheSource>
  <cacheFields count="9">
    <cacheField name="OrderDate" numFmtId="164">
      <sharedItems containsSemiMixedTypes="0" containsNonDate="0" containsDate="1" containsString="0" minDate="2018-01-15T00:00:00" maxDate="2020-12-30T00:00:00" count="64">
        <d v="2020-01-06T00:00:00"/>
        <d v="2020-01-23T00:00:00"/>
        <d v="2020-02-09T00:00:00"/>
        <d v="2020-02-26T00:00:00"/>
        <d v="2020-03-15T00:00:00"/>
        <d v="2020-04-01T00:00:00"/>
        <d v="2020-04-18T00:00:00"/>
        <d v="2020-05-05T00:00:00"/>
        <d v="2020-05-22T00:00:00"/>
        <d v="2020-06-08T00:00:00"/>
        <d v="2020-06-25T00:00:00"/>
        <d v="2020-07-12T00:00:00"/>
        <d v="2020-07-29T00:00:00"/>
        <d v="2020-08-15T00:00:00"/>
        <d v="2020-09-01T00:00:00"/>
        <d v="2020-09-18T00:00:00"/>
        <d v="2020-10-05T00:00:00"/>
        <d v="2020-10-22T00:00:00"/>
        <d v="2020-11-08T00:00:00"/>
        <d v="2020-11-25T00:00:00"/>
        <d v="2020-12-12T00:00:00"/>
        <d v="2020-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d v="2018-01-15T00:00:00"/>
        <d v="2018-02-01T00:00:00"/>
        <d v="2018-02-18T00:00:00"/>
        <d v="2018-03-07T00:00:00"/>
        <d v="2018-03-24T00:00:00"/>
        <d v="2018-04-10T00:00:00"/>
        <d v="2018-04-27T00:00:00"/>
        <d v="2018-05-14T00:00:00"/>
        <d v="2018-05-31T00:00:00"/>
        <d v="2018-06-17T00:00:00"/>
        <d v="2018-07-04T00:00:00"/>
        <d v="2018-07-21T00:00:00"/>
        <d v="2018-08-07T00:00:00"/>
        <d v="2018-08-24T00:00:00"/>
        <d v="2018-09-10T00:00:00"/>
        <d v="2018-09-27T00:00:00"/>
        <d v="2018-10-14T00:00:00"/>
        <d v="2018-10-31T00:00:00"/>
        <d v="2018-11-17T00:00:00"/>
        <d v="2018-12-04T00:00:00"/>
        <d v="2018-12-21T00:00:00"/>
      </sharedItems>
      <fieldGroup par="8" base="0">
        <rangePr groupBy="months" startDate="2018-01-15T00:00:00" endDate="2020-12-30T00:00:00"/>
        <groupItems count="14">
          <s v="&lt;1/15/2018"/>
          <s v="Jan"/>
          <s v="Feb"/>
          <s v="Mar"/>
          <s v="Apr"/>
          <s v="May"/>
          <s v="Jun"/>
          <s v="Jul"/>
          <s v="Aug"/>
          <s v="Sep"/>
          <s v="Oct"/>
          <s v="Nov"/>
          <s v="Dec"/>
          <s v="&gt;12/30/2020"/>
        </groupItems>
      </fieldGroup>
    </cacheField>
    <cacheField name="Region" numFmtId="0">
      <sharedItems count="3">
        <s v="East"/>
        <s v="Central"/>
        <s v="West"/>
      </sharedItems>
    </cacheField>
    <cacheField name="Country" numFmtId="0">
      <sharedItems count="10">
        <s v="Japan"/>
        <s v="Spain"/>
        <s v="France"/>
        <s v="Germany"/>
        <s v="USA"/>
        <s v="Greece"/>
        <s v="Canada"/>
        <s v="China"/>
        <s v="Hong Kong"/>
        <s v="India"/>
      </sharedItems>
    </cacheField>
    <cacheField name="Customer" numFmtId="0">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acheField>
    <cacheField name="Unit Cost" numFmtId="43">
      <sharedItems containsSemiMixedTypes="0" containsString="0" containsNumber="1" minValue="1.29" maxValue="275"/>
    </cacheField>
    <cacheField name="Total Sales" numFmtId="43">
      <sharedItems containsSemiMixedTypes="0" containsString="0" containsNumber="1" minValue="9.0300000000000011" maxValue="1879.06"/>
    </cacheField>
    <cacheField name="Years" numFmtId="0" databaseField="0">
      <fieldGroup base="0">
        <rangePr groupBy="years" startDate="2018-01-15T00:00:00" endDate="2020-12-30T00:00:00"/>
        <groupItems count="5">
          <s v="&lt;1/15/2018"/>
          <s v="2018"/>
          <s v="2019"/>
          <s v="2020"/>
          <s v="&gt;12/30/2020"/>
        </groupItems>
      </fieldGroup>
    </cacheField>
  </cacheFields>
  <extLst>
    <ext xmlns:x14="http://schemas.microsoft.com/office/spreadsheetml/2009/9/main" uri="{725AE2AE-9491-48be-B2B4-4EB974FC3084}">
      <x14:pivotCacheDefinition pivotCacheId="1932562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0-01-06T00:00:00"/>
    <x v="0"/>
    <x v="0"/>
    <s v="Jones"/>
    <x v="0"/>
    <n v="95"/>
    <n v="1.99"/>
    <n v="189.05"/>
  </r>
  <r>
    <d v="2020-01-23T00:00:00"/>
    <x v="1"/>
    <x v="1"/>
    <s v="Kivell"/>
    <x v="1"/>
    <n v="50"/>
    <n v="19.989999999999998"/>
    <n v="999.49999999999989"/>
  </r>
  <r>
    <d v="2020-02-09T00:00:00"/>
    <x v="1"/>
    <x v="2"/>
    <s v="Jardine"/>
    <x v="0"/>
    <n v="36"/>
    <n v="4.99"/>
    <n v="179.64000000000001"/>
  </r>
  <r>
    <d v="2020-02-26T00:00:00"/>
    <x v="1"/>
    <x v="3"/>
    <s v="Gill"/>
    <x v="2"/>
    <n v="27"/>
    <n v="19.989999999999998"/>
    <n v="539.7299999999999"/>
  </r>
  <r>
    <d v="2020-03-15T00:00:00"/>
    <x v="2"/>
    <x v="4"/>
    <s v="Sorvino"/>
    <x v="0"/>
    <n v="56"/>
    <n v="2.99"/>
    <n v="167.44"/>
  </r>
  <r>
    <d v="2020-04-01T00:00:00"/>
    <x v="0"/>
    <x v="0"/>
    <s v="Jones"/>
    <x v="1"/>
    <n v="60"/>
    <n v="4.99"/>
    <n v="299.40000000000003"/>
  </r>
  <r>
    <d v="2020-04-18T00:00:00"/>
    <x v="1"/>
    <x v="5"/>
    <s v="Andrews"/>
    <x v="0"/>
    <n v="75"/>
    <n v="1.99"/>
    <n v="149.25"/>
  </r>
  <r>
    <d v="2020-05-05T00:00:00"/>
    <x v="1"/>
    <x v="2"/>
    <s v="Jardine"/>
    <x v="0"/>
    <n v="90"/>
    <n v="4.99"/>
    <n v="449.1"/>
  </r>
  <r>
    <d v="2020-05-22T00:00:00"/>
    <x v="2"/>
    <x v="6"/>
    <s v="Thompson"/>
    <x v="0"/>
    <n v="32"/>
    <n v="1.99"/>
    <n v="63.68"/>
  </r>
  <r>
    <d v="2020-06-08T00:00:00"/>
    <x v="0"/>
    <x v="7"/>
    <s v="Jones"/>
    <x v="1"/>
    <n v="60"/>
    <n v="8.99"/>
    <n v="539.4"/>
  </r>
  <r>
    <d v="2020-06-25T00:00:00"/>
    <x v="1"/>
    <x v="3"/>
    <s v="Morgan"/>
    <x v="0"/>
    <n v="90"/>
    <n v="4.99"/>
    <n v="449.1"/>
  </r>
  <r>
    <d v="2020-07-12T00:00:00"/>
    <x v="0"/>
    <x v="8"/>
    <s v="Howard"/>
    <x v="1"/>
    <n v="29"/>
    <n v="1.99"/>
    <n v="57.71"/>
  </r>
  <r>
    <d v="2020-07-29T00:00:00"/>
    <x v="0"/>
    <x v="7"/>
    <s v="Parent"/>
    <x v="1"/>
    <n v="81"/>
    <n v="19.989999999999998"/>
    <n v="1619.1899999999998"/>
  </r>
  <r>
    <d v="2020-08-15T00:00:00"/>
    <x v="0"/>
    <x v="8"/>
    <s v="Jones"/>
    <x v="0"/>
    <n v="35"/>
    <n v="4.99"/>
    <n v="174.65"/>
  </r>
  <r>
    <d v="2020-09-01T00:00:00"/>
    <x v="1"/>
    <x v="1"/>
    <s v="Smith"/>
    <x v="3"/>
    <n v="2"/>
    <n v="125"/>
    <n v="250"/>
  </r>
  <r>
    <d v="2020-09-18T00:00:00"/>
    <x v="0"/>
    <x v="7"/>
    <s v="Jones"/>
    <x v="4"/>
    <n v="16"/>
    <n v="15.99"/>
    <n v="255.84"/>
  </r>
  <r>
    <d v="2020-10-05T00:00:00"/>
    <x v="1"/>
    <x v="2"/>
    <s v="Morgan"/>
    <x v="1"/>
    <n v="28"/>
    <n v="8.99"/>
    <n v="251.72"/>
  </r>
  <r>
    <d v="2020-10-22T00:00:00"/>
    <x v="0"/>
    <x v="8"/>
    <s v="Jones"/>
    <x v="2"/>
    <n v="64"/>
    <n v="8.99"/>
    <n v="575.36"/>
  </r>
  <r>
    <d v="2020-11-08T00:00:00"/>
    <x v="0"/>
    <x v="7"/>
    <s v="Parent"/>
    <x v="2"/>
    <n v="15"/>
    <n v="19.989999999999998"/>
    <n v="299.84999999999997"/>
  </r>
  <r>
    <d v="2020-11-25T00:00:00"/>
    <x v="1"/>
    <x v="2"/>
    <s v="Kivell"/>
    <x v="4"/>
    <n v="96"/>
    <n v="4.99"/>
    <n v="479.04"/>
  </r>
  <r>
    <d v="2020-12-12T00:00:00"/>
    <x v="1"/>
    <x v="1"/>
    <s v="Smith"/>
    <x v="0"/>
    <n v="67"/>
    <n v="1.29"/>
    <n v="86.43"/>
  </r>
  <r>
    <d v="2020-12-29T00:00:00"/>
    <x v="0"/>
    <x v="7"/>
    <s v="Parent"/>
    <x v="4"/>
    <n v="74"/>
    <n v="15.99"/>
    <n v="1183.26"/>
  </r>
  <r>
    <d v="2019-01-15T00:00:00"/>
    <x v="1"/>
    <x v="3"/>
    <s v="Gill"/>
    <x v="1"/>
    <n v="46"/>
    <n v="8.99"/>
    <n v="413.54"/>
  </r>
  <r>
    <d v="2019-02-01T00:00:00"/>
    <x v="1"/>
    <x v="1"/>
    <s v="Smith"/>
    <x v="1"/>
    <n v="87"/>
    <n v="15"/>
    <n v="1305"/>
  </r>
  <r>
    <d v="2019-02-18T00:00:00"/>
    <x v="0"/>
    <x v="7"/>
    <s v="Jones"/>
    <x v="1"/>
    <n v="4"/>
    <n v="4.99"/>
    <n v="19.96"/>
  </r>
  <r>
    <d v="2019-03-07T00:00:00"/>
    <x v="2"/>
    <x v="4"/>
    <s v="Sorvino"/>
    <x v="1"/>
    <n v="7"/>
    <n v="19.989999999999998"/>
    <n v="139.92999999999998"/>
  </r>
  <r>
    <d v="2019-03-24T00:00:00"/>
    <x v="1"/>
    <x v="3"/>
    <s v="Jardine"/>
    <x v="4"/>
    <n v="50"/>
    <n v="4.99"/>
    <n v="249.5"/>
  </r>
  <r>
    <d v="2019-04-10T00:00:00"/>
    <x v="1"/>
    <x v="5"/>
    <s v="Andrews"/>
    <x v="0"/>
    <n v="66"/>
    <n v="1.99"/>
    <n v="131.34"/>
  </r>
  <r>
    <d v="2019-04-27T00:00:00"/>
    <x v="0"/>
    <x v="0"/>
    <s v="Howard"/>
    <x v="2"/>
    <n v="96"/>
    <n v="4.99"/>
    <n v="479.04"/>
  </r>
  <r>
    <d v="2019-05-14T00:00:00"/>
    <x v="1"/>
    <x v="2"/>
    <s v="Gill"/>
    <x v="0"/>
    <n v="53"/>
    <n v="1.29"/>
    <n v="68.37"/>
  </r>
  <r>
    <d v="2019-05-31T00:00:00"/>
    <x v="1"/>
    <x v="3"/>
    <s v="Gill"/>
    <x v="1"/>
    <n v="80"/>
    <n v="8.99"/>
    <n v="719.2"/>
  </r>
  <r>
    <d v="2019-06-17T00:00:00"/>
    <x v="1"/>
    <x v="5"/>
    <s v="Kivell"/>
    <x v="3"/>
    <n v="5"/>
    <n v="125"/>
    <n v="625"/>
  </r>
  <r>
    <d v="2019-07-04T00:00:00"/>
    <x v="0"/>
    <x v="9"/>
    <s v="Jones"/>
    <x v="4"/>
    <n v="62"/>
    <n v="4.99"/>
    <n v="309.38"/>
  </r>
  <r>
    <d v="2019-07-21T00:00:00"/>
    <x v="1"/>
    <x v="3"/>
    <s v="Morgan"/>
    <x v="4"/>
    <n v="55"/>
    <n v="12.49"/>
    <n v="686.95"/>
  </r>
  <r>
    <d v="2019-08-07T00:00:00"/>
    <x v="1"/>
    <x v="1"/>
    <s v="Kivell"/>
    <x v="4"/>
    <n v="42"/>
    <n v="23.95"/>
    <n v="1005.9"/>
  </r>
  <r>
    <d v="2019-08-24T00:00:00"/>
    <x v="2"/>
    <x v="6"/>
    <s v="Sorvino"/>
    <x v="3"/>
    <n v="3"/>
    <n v="275"/>
    <n v="825"/>
  </r>
  <r>
    <d v="2019-09-10T00:00:00"/>
    <x v="1"/>
    <x v="2"/>
    <s v="Gill"/>
    <x v="0"/>
    <n v="7"/>
    <n v="1.29"/>
    <n v="9.0300000000000011"/>
  </r>
  <r>
    <d v="2019-09-27T00:00:00"/>
    <x v="2"/>
    <x v="6"/>
    <s v="Sorvino"/>
    <x v="2"/>
    <n v="76"/>
    <n v="1.99"/>
    <n v="151.24"/>
  </r>
  <r>
    <d v="2019-10-14T00:00:00"/>
    <x v="2"/>
    <x v="6"/>
    <s v="Thompson"/>
    <x v="1"/>
    <n v="57"/>
    <n v="19.989999999999998"/>
    <n v="1139.4299999999998"/>
  </r>
  <r>
    <d v="2019-10-31T00:00:00"/>
    <x v="1"/>
    <x v="1"/>
    <s v="Andrews"/>
    <x v="0"/>
    <n v="14"/>
    <n v="1.29"/>
    <n v="18.060000000000002"/>
  </r>
  <r>
    <d v="2019-11-17T00:00:00"/>
    <x v="1"/>
    <x v="3"/>
    <s v="Jardine"/>
    <x v="1"/>
    <n v="11"/>
    <n v="4.99"/>
    <n v="54.89"/>
  </r>
  <r>
    <d v="2019-12-04T00:00:00"/>
    <x v="1"/>
    <x v="5"/>
    <s v="Jardine"/>
    <x v="1"/>
    <n v="94"/>
    <n v="19.989999999999998"/>
    <n v="1879.06"/>
  </r>
  <r>
    <d v="2019-12-21T00:00:00"/>
    <x v="1"/>
    <x v="5"/>
    <s v="Andrews"/>
    <x v="1"/>
    <n v="28"/>
    <n v="4.99"/>
    <n v="139.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x v="0"/>
    <s v="Jones"/>
    <x v="0"/>
    <n v="95"/>
    <n v="1.99"/>
    <n v="189.05"/>
  </r>
  <r>
    <x v="1"/>
    <x v="1"/>
    <x v="1"/>
    <s v="Kivell"/>
    <x v="1"/>
    <n v="50"/>
    <n v="19.989999999999998"/>
    <n v="999.49999999999989"/>
  </r>
  <r>
    <x v="2"/>
    <x v="1"/>
    <x v="2"/>
    <s v="Jardine"/>
    <x v="0"/>
    <n v="36"/>
    <n v="4.99"/>
    <n v="179.64000000000001"/>
  </r>
  <r>
    <x v="3"/>
    <x v="1"/>
    <x v="3"/>
    <s v="Gill"/>
    <x v="2"/>
    <n v="27"/>
    <n v="19.989999999999998"/>
    <n v="539.7299999999999"/>
  </r>
  <r>
    <x v="4"/>
    <x v="2"/>
    <x v="4"/>
    <s v="Sorvino"/>
    <x v="0"/>
    <n v="56"/>
    <n v="2.99"/>
    <n v="167.44"/>
  </r>
  <r>
    <x v="5"/>
    <x v="0"/>
    <x v="0"/>
    <s v="Jones"/>
    <x v="1"/>
    <n v="60"/>
    <n v="4.99"/>
    <n v="299.40000000000003"/>
  </r>
  <r>
    <x v="6"/>
    <x v="1"/>
    <x v="5"/>
    <s v="Andrews"/>
    <x v="0"/>
    <n v="75"/>
    <n v="1.99"/>
    <n v="149.25"/>
  </r>
  <r>
    <x v="7"/>
    <x v="1"/>
    <x v="2"/>
    <s v="Jardine"/>
    <x v="0"/>
    <n v="90"/>
    <n v="4.99"/>
    <n v="449.1"/>
  </r>
  <r>
    <x v="8"/>
    <x v="2"/>
    <x v="6"/>
    <s v="Thompson"/>
    <x v="0"/>
    <n v="32"/>
    <n v="1.99"/>
    <n v="63.68"/>
  </r>
  <r>
    <x v="9"/>
    <x v="0"/>
    <x v="7"/>
    <s v="Jones"/>
    <x v="1"/>
    <n v="60"/>
    <n v="8.99"/>
    <n v="539.4"/>
  </r>
  <r>
    <x v="10"/>
    <x v="1"/>
    <x v="3"/>
    <s v="Morgan"/>
    <x v="0"/>
    <n v="90"/>
    <n v="4.99"/>
    <n v="449.1"/>
  </r>
  <r>
    <x v="11"/>
    <x v="0"/>
    <x v="8"/>
    <s v="Howard"/>
    <x v="1"/>
    <n v="29"/>
    <n v="1.99"/>
    <n v="57.71"/>
  </r>
  <r>
    <x v="12"/>
    <x v="0"/>
    <x v="7"/>
    <s v="Parent"/>
    <x v="1"/>
    <n v="81"/>
    <n v="19.989999999999998"/>
    <n v="1619.1899999999998"/>
  </r>
  <r>
    <x v="13"/>
    <x v="0"/>
    <x v="8"/>
    <s v="Jones"/>
    <x v="0"/>
    <n v="35"/>
    <n v="4.99"/>
    <n v="174.65"/>
  </r>
  <r>
    <x v="14"/>
    <x v="1"/>
    <x v="1"/>
    <s v="Smith"/>
    <x v="3"/>
    <n v="2"/>
    <n v="125"/>
    <n v="250"/>
  </r>
  <r>
    <x v="15"/>
    <x v="0"/>
    <x v="7"/>
    <s v="Jones"/>
    <x v="4"/>
    <n v="16"/>
    <n v="15.99"/>
    <n v="255.84"/>
  </r>
  <r>
    <x v="16"/>
    <x v="1"/>
    <x v="2"/>
    <s v="Morgan"/>
    <x v="1"/>
    <n v="28"/>
    <n v="8.99"/>
    <n v="251.72"/>
  </r>
  <r>
    <x v="17"/>
    <x v="0"/>
    <x v="8"/>
    <s v="Jones"/>
    <x v="2"/>
    <n v="64"/>
    <n v="8.99"/>
    <n v="575.36"/>
  </r>
  <r>
    <x v="18"/>
    <x v="0"/>
    <x v="7"/>
    <s v="Parent"/>
    <x v="2"/>
    <n v="15"/>
    <n v="19.989999999999998"/>
    <n v="299.84999999999997"/>
  </r>
  <r>
    <x v="19"/>
    <x v="1"/>
    <x v="2"/>
    <s v="Kivell"/>
    <x v="4"/>
    <n v="96"/>
    <n v="4.99"/>
    <n v="479.04"/>
  </r>
  <r>
    <x v="20"/>
    <x v="1"/>
    <x v="1"/>
    <s v="Smith"/>
    <x v="0"/>
    <n v="67"/>
    <n v="1.29"/>
    <n v="86.43"/>
  </r>
  <r>
    <x v="21"/>
    <x v="0"/>
    <x v="7"/>
    <s v="Parent"/>
    <x v="4"/>
    <n v="74"/>
    <n v="15.99"/>
    <n v="1183.26"/>
  </r>
  <r>
    <x v="22"/>
    <x v="1"/>
    <x v="3"/>
    <s v="Gill"/>
    <x v="1"/>
    <n v="46"/>
    <n v="8.99"/>
    <n v="413.54"/>
  </r>
  <r>
    <x v="23"/>
    <x v="1"/>
    <x v="1"/>
    <s v="Smith"/>
    <x v="1"/>
    <n v="87"/>
    <n v="15"/>
    <n v="1305"/>
  </r>
  <r>
    <x v="24"/>
    <x v="0"/>
    <x v="7"/>
    <s v="Jones"/>
    <x v="1"/>
    <n v="4"/>
    <n v="4.99"/>
    <n v="19.96"/>
  </r>
  <r>
    <x v="25"/>
    <x v="2"/>
    <x v="4"/>
    <s v="Sorvino"/>
    <x v="1"/>
    <n v="7"/>
    <n v="19.989999999999998"/>
    <n v="139.92999999999998"/>
  </r>
  <r>
    <x v="26"/>
    <x v="1"/>
    <x v="3"/>
    <s v="Jardine"/>
    <x v="4"/>
    <n v="50"/>
    <n v="4.99"/>
    <n v="249.5"/>
  </r>
  <r>
    <x v="27"/>
    <x v="1"/>
    <x v="5"/>
    <s v="Andrews"/>
    <x v="0"/>
    <n v="66"/>
    <n v="1.99"/>
    <n v="131.34"/>
  </r>
  <r>
    <x v="28"/>
    <x v="0"/>
    <x v="0"/>
    <s v="Howard"/>
    <x v="2"/>
    <n v="96"/>
    <n v="4.99"/>
    <n v="479.04"/>
  </r>
  <r>
    <x v="29"/>
    <x v="1"/>
    <x v="2"/>
    <s v="Gill"/>
    <x v="0"/>
    <n v="53"/>
    <n v="1.29"/>
    <n v="68.37"/>
  </r>
  <r>
    <x v="30"/>
    <x v="1"/>
    <x v="3"/>
    <s v="Gill"/>
    <x v="1"/>
    <n v="80"/>
    <n v="8.99"/>
    <n v="719.2"/>
  </r>
  <r>
    <x v="31"/>
    <x v="1"/>
    <x v="5"/>
    <s v="Kivell"/>
    <x v="3"/>
    <n v="5"/>
    <n v="125"/>
    <n v="625"/>
  </r>
  <r>
    <x v="32"/>
    <x v="0"/>
    <x v="9"/>
    <s v="Jones"/>
    <x v="4"/>
    <n v="62"/>
    <n v="4.99"/>
    <n v="309.38"/>
  </r>
  <r>
    <x v="33"/>
    <x v="1"/>
    <x v="3"/>
    <s v="Morgan"/>
    <x v="4"/>
    <n v="55"/>
    <n v="12.49"/>
    <n v="686.95"/>
  </r>
  <r>
    <x v="34"/>
    <x v="1"/>
    <x v="1"/>
    <s v="Kivell"/>
    <x v="4"/>
    <n v="42"/>
    <n v="23.95"/>
    <n v="1005.9"/>
  </r>
  <r>
    <x v="35"/>
    <x v="2"/>
    <x v="6"/>
    <s v="Sorvino"/>
    <x v="3"/>
    <n v="3"/>
    <n v="275"/>
    <n v="825"/>
  </r>
  <r>
    <x v="36"/>
    <x v="1"/>
    <x v="2"/>
    <s v="Gill"/>
    <x v="0"/>
    <n v="7"/>
    <n v="1.29"/>
    <n v="9.0300000000000011"/>
  </r>
  <r>
    <x v="37"/>
    <x v="2"/>
    <x v="6"/>
    <s v="Sorvino"/>
    <x v="2"/>
    <n v="76"/>
    <n v="1.99"/>
    <n v="151.24"/>
  </r>
  <r>
    <x v="38"/>
    <x v="2"/>
    <x v="6"/>
    <s v="Thompson"/>
    <x v="1"/>
    <n v="57"/>
    <n v="19.989999999999998"/>
    <n v="1139.4299999999998"/>
  </r>
  <r>
    <x v="39"/>
    <x v="1"/>
    <x v="1"/>
    <s v="Andrews"/>
    <x v="0"/>
    <n v="14"/>
    <n v="1.29"/>
    <n v="18.060000000000002"/>
  </r>
  <r>
    <x v="40"/>
    <x v="1"/>
    <x v="3"/>
    <s v="Jardine"/>
    <x v="1"/>
    <n v="11"/>
    <n v="4.99"/>
    <n v="54.89"/>
  </r>
  <r>
    <x v="41"/>
    <x v="1"/>
    <x v="5"/>
    <s v="Jardine"/>
    <x v="1"/>
    <n v="94"/>
    <n v="19.989999999999998"/>
    <n v="1879.06"/>
  </r>
  <r>
    <x v="42"/>
    <x v="1"/>
    <x v="5"/>
    <s v="Andrews"/>
    <x v="1"/>
    <n v="28"/>
    <n v="4.99"/>
    <n v="139.72"/>
  </r>
  <r>
    <x v="43"/>
    <x v="2"/>
    <x v="4"/>
    <s v="Jones"/>
    <x v="0"/>
    <n v="15"/>
    <n v="19.989999999999998"/>
    <n v="299.84999999999997"/>
  </r>
  <r>
    <x v="44"/>
    <x v="0"/>
    <x v="9"/>
    <s v="Smith"/>
    <x v="3"/>
    <n v="96"/>
    <n v="4.99"/>
    <n v="479.04"/>
  </r>
  <r>
    <x v="45"/>
    <x v="1"/>
    <x v="3"/>
    <s v="Jones"/>
    <x v="4"/>
    <n v="67"/>
    <n v="1.29"/>
    <n v="86.43"/>
  </r>
  <r>
    <x v="46"/>
    <x v="1"/>
    <x v="2"/>
    <s v="Morgan"/>
    <x v="1"/>
    <n v="74"/>
    <n v="15.99"/>
    <n v="1183.26"/>
  </r>
  <r>
    <x v="47"/>
    <x v="2"/>
    <x v="4"/>
    <s v="Jones"/>
    <x v="2"/>
    <n v="46"/>
    <n v="8.99"/>
    <n v="413.54"/>
  </r>
  <r>
    <x v="48"/>
    <x v="0"/>
    <x v="8"/>
    <s v="Parent"/>
    <x v="2"/>
    <n v="87"/>
    <n v="15"/>
    <n v="1305"/>
  </r>
  <r>
    <x v="49"/>
    <x v="1"/>
    <x v="1"/>
    <s v="Kivell"/>
    <x v="4"/>
    <n v="4"/>
    <n v="4.99"/>
    <n v="19.96"/>
  </r>
  <r>
    <x v="50"/>
    <x v="0"/>
    <x v="9"/>
    <s v="Smith"/>
    <x v="0"/>
    <n v="7"/>
    <n v="19.989999999999998"/>
    <n v="139.92999999999998"/>
  </r>
  <r>
    <x v="51"/>
    <x v="0"/>
    <x v="8"/>
    <s v="Parent"/>
    <x v="4"/>
    <n v="50"/>
    <n v="4.99"/>
    <n v="249.5"/>
  </r>
  <r>
    <x v="52"/>
    <x v="0"/>
    <x v="8"/>
    <s v="Gill"/>
    <x v="1"/>
    <n v="66"/>
    <n v="1.99"/>
    <n v="131.34"/>
  </r>
  <r>
    <x v="53"/>
    <x v="1"/>
    <x v="3"/>
    <s v="Smith"/>
    <x v="1"/>
    <n v="96"/>
    <n v="4.99"/>
    <n v="479.04"/>
  </r>
  <r>
    <x v="54"/>
    <x v="0"/>
    <x v="9"/>
    <s v="Jones"/>
    <x v="1"/>
    <n v="53"/>
    <n v="1.29"/>
    <n v="68.37"/>
  </r>
  <r>
    <x v="55"/>
    <x v="1"/>
    <x v="1"/>
    <s v="Sorvino"/>
    <x v="1"/>
    <n v="80"/>
    <n v="8.99"/>
    <n v="719.2"/>
  </r>
  <r>
    <x v="56"/>
    <x v="0"/>
    <x v="8"/>
    <s v="Jardine"/>
    <x v="4"/>
    <n v="5"/>
    <n v="125"/>
    <n v="625"/>
  </r>
  <r>
    <x v="57"/>
    <x v="0"/>
    <x v="9"/>
    <s v="Andrews"/>
    <x v="0"/>
    <n v="62"/>
    <n v="4.99"/>
    <n v="309.38"/>
  </r>
  <r>
    <x v="58"/>
    <x v="2"/>
    <x v="6"/>
    <s v="Howard"/>
    <x v="2"/>
    <n v="55"/>
    <n v="12.49"/>
    <n v="686.95"/>
  </r>
  <r>
    <x v="59"/>
    <x v="1"/>
    <x v="3"/>
    <s v="Gill"/>
    <x v="0"/>
    <n v="42"/>
    <n v="23.95"/>
    <n v="1005.9"/>
  </r>
  <r>
    <x v="60"/>
    <x v="2"/>
    <x v="6"/>
    <s v="Gill"/>
    <x v="1"/>
    <n v="56"/>
    <n v="2.99"/>
    <n v="167.44"/>
  </r>
  <r>
    <x v="61"/>
    <x v="2"/>
    <x v="4"/>
    <s v="Kivell"/>
    <x v="3"/>
    <n v="60"/>
    <n v="4.99"/>
    <n v="299.40000000000003"/>
  </r>
  <r>
    <x v="62"/>
    <x v="1"/>
    <x v="2"/>
    <s v="Jones"/>
    <x v="4"/>
    <n v="75"/>
    <n v="1.99"/>
    <n v="149.25"/>
  </r>
  <r>
    <x v="63"/>
    <x v="1"/>
    <x v="1"/>
    <s v="Morgan"/>
    <x v="4"/>
    <n v="90"/>
    <n v="4.99"/>
    <n v="44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190E4-0BAF-4369-9D57-F651C3CC2B2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7" firstHeaderRow="1" firstDataRow="1" firstDataCol="1" rowPageCount="1" colPageCount="1"/>
  <pivotFields count="8">
    <pivotField numFmtId="164" showAll="0"/>
    <pivotField axis="axisRow" showAll="0">
      <items count="4">
        <item x="1"/>
        <item x="0"/>
        <item x="2"/>
        <item t="default"/>
      </items>
    </pivotField>
    <pivotField axis="axisPage" showAll="0">
      <items count="11">
        <item x="5"/>
        <item x="4"/>
        <item x="1"/>
        <item x="2"/>
        <item x="6"/>
        <item x="7"/>
        <item x="3"/>
        <item x="8"/>
        <item x="9"/>
        <item x="0"/>
        <item t="default"/>
      </items>
    </pivotField>
    <pivotField showAll="0"/>
    <pivotField axis="axisRow" showAll="0" sortType="ascending">
      <items count="6">
        <item x="1"/>
        <item x="3"/>
        <item x="2"/>
        <item x="4"/>
        <item h="1" x="0"/>
        <item t="default"/>
      </items>
      <autoSortScope>
        <pivotArea dataOnly="0" outline="0" fieldPosition="0">
          <references count="1">
            <reference field="4294967294" count="1" selected="0">
              <x v="0"/>
            </reference>
          </references>
        </pivotArea>
      </autoSortScope>
    </pivotField>
    <pivotField showAll="0"/>
    <pivotField numFmtId="43" showAll="0"/>
    <pivotField dataField="1" numFmtId="43" showAll="0"/>
  </pivotFields>
  <rowFields count="2">
    <field x="1"/>
    <field x="4"/>
  </rowFields>
  <rowItems count="14">
    <i>
      <x/>
    </i>
    <i r="1">
      <x v="2"/>
    </i>
    <i r="1">
      <x v="1"/>
    </i>
    <i r="1">
      <x v="3"/>
    </i>
    <i r="1">
      <x/>
    </i>
    <i>
      <x v="1"/>
    </i>
    <i r="1">
      <x v="2"/>
    </i>
    <i r="1">
      <x v="3"/>
    </i>
    <i r="1">
      <x/>
    </i>
    <i>
      <x v="2"/>
    </i>
    <i r="1">
      <x v="2"/>
    </i>
    <i r="1">
      <x v="1"/>
    </i>
    <i r="1">
      <x/>
    </i>
    <i t="grand">
      <x/>
    </i>
  </rowItems>
  <colItems count="1">
    <i/>
  </colItems>
  <pageFields count="1">
    <pageField fld="2" hier="-1"/>
  </pageField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95F2C2-9F8B-4411-9702-6A812610481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rowPageCount="1" colPageCount="1"/>
  <pivotFields count="9">
    <pivotField numFmtId="164" showAll="0">
      <items count="15">
        <item x="0"/>
        <item x="1"/>
        <item x="2"/>
        <item x="3"/>
        <item x="4"/>
        <item x="5"/>
        <item x="6"/>
        <item x="7"/>
        <item x="8"/>
        <item x="9"/>
        <item x="10"/>
        <item x="11"/>
        <item x="12"/>
        <item x="13"/>
        <item t="default"/>
      </items>
    </pivotField>
    <pivotField axis="axisPage" showAll="0">
      <items count="4">
        <item x="1"/>
        <item x="0"/>
        <item x="2"/>
        <item t="default"/>
      </items>
    </pivotField>
    <pivotField axis="axisRow" showAll="0" measureFilter="1">
      <items count="11">
        <item x="5"/>
        <item x="4"/>
        <item x="1"/>
        <item x="2"/>
        <item x="6"/>
        <item x="7"/>
        <item x="3"/>
        <item x="8"/>
        <item x="9"/>
        <item x="0"/>
        <item t="default"/>
      </items>
    </pivotField>
    <pivotField showAll="0"/>
    <pivotField showAll="0"/>
    <pivotField showAll="0"/>
    <pivotField numFmtId="43" showAll="0"/>
    <pivotField dataField="1" numFmtId="43" showAll="0"/>
    <pivotField showAll="0">
      <items count="6">
        <item x="0"/>
        <item x="1"/>
        <item x="2"/>
        <item x="3"/>
        <item x="4"/>
        <item t="default"/>
      </items>
    </pivotField>
  </pivotFields>
  <rowFields count="1">
    <field x="2"/>
  </rowFields>
  <rowItems count="6">
    <i>
      <x v="2"/>
    </i>
    <i>
      <x v="4"/>
    </i>
    <i>
      <x v="5"/>
    </i>
    <i>
      <x v="6"/>
    </i>
    <i>
      <x v="7"/>
    </i>
    <i t="grand">
      <x/>
    </i>
  </rowItems>
  <colItems count="1">
    <i/>
  </colItems>
  <pageFields count="1">
    <pageField fld="1" hier="-1"/>
  </pageFields>
  <dataFields count="1">
    <dataField name="Sum of Total Sales" fld="7"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410452-B30A-4534-AA8D-AE01F473C219}" name="PivotTable1"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E17" firstHeaderRow="1" firstDataRow="2" firstDataCol="1"/>
  <pivotFields count="9">
    <pivotField axis="axisRow" compact="0" numFmtId="16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numFmtId="43" outline="0" showAll="0"/>
    <pivotField dataField="1" compact="0" numFmtId="43" outline="0" showAll="0"/>
    <pivotField axis="axisCol" compact="0" outline="0" showAll="0">
      <items count="6">
        <item x="0"/>
        <item x="1"/>
        <item x="2"/>
        <item x="3"/>
        <item x="4"/>
        <item t="default"/>
      </items>
    </pivotField>
  </pivotFields>
  <rowFields count="1">
    <field x="0"/>
  </rowFields>
  <rowItems count="13">
    <i>
      <x v="1"/>
    </i>
    <i>
      <x v="2"/>
    </i>
    <i>
      <x v="3"/>
    </i>
    <i>
      <x v="4"/>
    </i>
    <i>
      <x v="5"/>
    </i>
    <i>
      <x v="6"/>
    </i>
    <i>
      <x v="7"/>
    </i>
    <i>
      <x v="8"/>
    </i>
    <i>
      <x v="9"/>
    </i>
    <i>
      <x v="10"/>
    </i>
    <i>
      <x v="11"/>
    </i>
    <i>
      <x v="12"/>
    </i>
    <i t="grand">
      <x/>
    </i>
  </rowItems>
  <colFields count="1">
    <field x="8"/>
  </colFields>
  <colItems count="4">
    <i>
      <x v="1"/>
    </i>
    <i>
      <x v="2"/>
    </i>
    <i>
      <x v="3"/>
    </i>
    <i t="grand">
      <x/>
    </i>
  </colItems>
  <dataFields count="1">
    <dataField name="Sum of Total Sales" fld="7" showDataAs="runTotal" baseField="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FC13ED-C7D7-4439-B046-D66CEFE0F9BE}"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5" firstHeaderRow="1" firstDataRow="2" firstDataCol="1"/>
  <pivotFields count="9">
    <pivotField numFmtId="164" showAll="0">
      <items count="15">
        <item x="0"/>
        <item x="1"/>
        <item x="2"/>
        <item x="3"/>
        <item x="4"/>
        <item x="5"/>
        <item x="6"/>
        <item x="7"/>
        <item x="8"/>
        <item x="9"/>
        <item x="10"/>
        <item x="11"/>
        <item x="12"/>
        <item x="13"/>
        <item t="default"/>
      </items>
    </pivotField>
    <pivotField showAll="0"/>
    <pivotField axis="axisRow" showAll="0">
      <items count="11">
        <item x="5"/>
        <item x="4"/>
        <item x="1"/>
        <item x="2"/>
        <item x="6"/>
        <item x="7"/>
        <item x="3"/>
        <item x="8"/>
        <item x="9"/>
        <item x="0"/>
        <item t="default"/>
      </items>
    </pivotField>
    <pivotField showAll="0"/>
    <pivotField axis="axisCol" showAll="0">
      <items count="6">
        <item x="1"/>
        <item x="3"/>
        <item x="2"/>
        <item x="4"/>
        <item x="0"/>
        <item t="default"/>
      </items>
    </pivotField>
    <pivotField showAll="0"/>
    <pivotField numFmtId="43" showAll="0"/>
    <pivotField dataField="1" numFmtId="43" showAll="0"/>
    <pivotField showAll="0">
      <items count="6">
        <item x="0"/>
        <item x="1"/>
        <item x="2"/>
        <item x="3"/>
        <item x="4"/>
        <item t="default"/>
      </items>
    </pivotField>
  </pivotFields>
  <rowFields count="1">
    <field x="2"/>
  </rowFields>
  <rowItems count="11">
    <i>
      <x/>
    </i>
    <i>
      <x v="1"/>
    </i>
    <i>
      <x v="2"/>
    </i>
    <i>
      <x v="3"/>
    </i>
    <i>
      <x v="4"/>
    </i>
    <i>
      <x v="5"/>
    </i>
    <i>
      <x v="6"/>
    </i>
    <i>
      <x v="7"/>
    </i>
    <i>
      <x v="8"/>
    </i>
    <i>
      <x v="9"/>
    </i>
    <i t="grand">
      <x/>
    </i>
  </rowItems>
  <colFields count="1">
    <field x="4"/>
  </colFields>
  <colItems count="6">
    <i>
      <x/>
    </i>
    <i>
      <x v="1"/>
    </i>
    <i>
      <x v="2"/>
    </i>
    <i>
      <x v="3"/>
    </i>
    <i>
      <x v="4"/>
    </i>
    <i t="grand">
      <x/>
    </i>
  </colItems>
  <dataFields count="1">
    <dataField name="Sum of Total Sales" fld="7" showDataAs="percentOfRow" baseField="2" baseItem="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3E4D64-A329-4298-9DAD-930BF5091D43}"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E8" firstHeaderRow="1" firstDataRow="2" firstDataCol="1" rowPageCount="1" colPageCount="1"/>
  <pivotFields count="9">
    <pivotField axis="axisRow" numFmtId="164" showAll="0">
      <items count="15">
        <item x="0"/>
        <item x="1"/>
        <item x="2"/>
        <item x="3"/>
        <item x="4"/>
        <item x="5"/>
        <item x="6"/>
        <item x="7"/>
        <item x="8"/>
        <item x="9"/>
        <item x="10"/>
        <item x="11"/>
        <item x="12"/>
        <item x="13"/>
        <item t="default"/>
      </items>
    </pivotField>
    <pivotField axis="axisCol" showAll="0">
      <items count="4">
        <item x="1"/>
        <item x="0"/>
        <item x="2"/>
        <item t="default"/>
      </items>
    </pivotField>
    <pivotField axis="axisPage" showAll="0">
      <items count="11">
        <item x="5"/>
        <item x="4"/>
        <item x="1"/>
        <item x="2"/>
        <item x="6"/>
        <item x="7"/>
        <item x="3"/>
        <item x="8"/>
        <item x="9"/>
        <item x="0"/>
        <item t="default"/>
      </items>
    </pivotField>
    <pivotField showAll="0"/>
    <pivotField showAll="0"/>
    <pivotField showAll="0"/>
    <pivotField numFmtId="43" showAll="0"/>
    <pivotField dataField="1" numFmtId="43" showAll="0"/>
    <pivotField axis="axisRow" showAll="0" defaultSubtotal="0">
      <items count="5">
        <item sd="0" x="0"/>
        <item sd="0" x="1"/>
        <item sd="0" x="2"/>
        <item sd="0" x="3"/>
        <item sd="0" x="4"/>
      </items>
    </pivotField>
  </pivotFields>
  <rowFields count="2">
    <field x="8"/>
    <field x="0"/>
  </rowFields>
  <rowItems count="4">
    <i>
      <x v="1"/>
    </i>
    <i>
      <x v="2"/>
    </i>
    <i>
      <x v="3"/>
    </i>
    <i t="grand">
      <x/>
    </i>
  </rowItems>
  <colFields count="1">
    <field x="1"/>
  </colFields>
  <colItems count="4">
    <i>
      <x/>
    </i>
    <i>
      <x v="1"/>
    </i>
    <i>
      <x v="2"/>
    </i>
    <i t="grand">
      <x/>
    </i>
  </colItems>
  <pageFields count="1">
    <pageField fld="2" hier="-1"/>
  </pageFields>
  <dataFields count="1">
    <dataField name="Sum of Total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16F877-300E-4A57-9CF5-6E24701FAAF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5" firstHeaderRow="1" firstDataRow="2" firstDataCol="1"/>
  <pivotFields count="9">
    <pivotField numFmtId="164" showAll="0"/>
    <pivotField axis="axisCol" multipleItemSelectionAllowed="1" showAll="0">
      <items count="4">
        <item x="1"/>
        <item x="0"/>
        <item x="2"/>
        <item t="default"/>
      </items>
    </pivotField>
    <pivotField axis="axisRow" showAll="0">
      <items count="11">
        <item x="5"/>
        <item x="4"/>
        <item x="1"/>
        <item x="2"/>
        <item x="6"/>
        <item x="7"/>
        <item x="3"/>
        <item x="8"/>
        <item x="9"/>
        <item x="0"/>
        <item t="default"/>
      </items>
    </pivotField>
    <pivotField showAll="0"/>
    <pivotField showAll="0"/>
    <pivotField showAll="0"/>
    <pivotField numFmtId="43" showAll="0"/>
    <pivotField dataField="1" numFmtId="43" showAll="0"/>
    <pivotField showAll="0" defaultSubtotal="0"/>
  </pivotFields>
  <rowFields count="1">
    <field x="2"/>
  </rowFields>
  <rowItems count="11">
    <i>
      <x/>
    </i>
    <i>
      <x v="1"/>
    </i>
    <i>
      <x v="2"/>
    </i>
    <i>
      <x v="3"/>
    </i>
    <i>
      <x v="4"/>
    </i>
    <i>
      <x v="5"/>
    </i>
    <i>
      <x v="6"/>
    </i>
    <i>
      <x v="7"/>
    </i>
    <i>
      <x v="8"/>
    </i>
    <i>
      <x v="9"/>
    </i>
    <i t="grand">
      <x/>
    </i>
  </rowItems>
  <colFields count="1">
    <field x="1"/>
  </colFields>
  <colItems count="4">
    <i>
      <x/>
    </i>
    <i>
      <x v="1"/>
    </i>
    <i>
      <x v="2"/>
    </i>
    <i t="grand">
      <x/>
    </i>
  </colItems>
  <dataFields count="1">
    <dataField name="Sum of Total Sales"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D01A85-0A34-40A9-B1B9-CA0FD525E12B}" sourceName="Region">
  <pivotTables>
    <pivotTable tabId="6" name="PivotTable1"/>
  </pivotTables>
  <data>
    <tabular pivotCacheId="1932562782">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624DABA-C05C-44D0-9EDF-075BA29620C3}" sourceName="Country">
  <pivotTables>
    <pivotTable tabId="6" name="PivotTable1"/>
  </pivotTables>
  <data>
    <tabular pivotCacheId="1932562782">
      <items count="10">
        <i x="5" s="1"/>
        <i x="4" s="1"/>
        <i x="1" s="1"/>
        <i x="2" s="1"/>
        <i x="6" s="1"/>
        <i x="7" s="1"/>
        <i x="3" s="1"/>
        <i x="8"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D7887CD-7C7A-4D3C-A340-F48699EF9316}" cache="Slicer_Region" caption="Region" rowHeight="273050"/>
  <slicer name="Country" xr10:uid="{513FCEB9-F249-41D6-81E8-4F76FEDEB67C}" cache="Slicer_Country" caption="Country" columnCount="2"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1D8EB751-F5E4-45DB-BBD3-18FAF145B2B3}" sourceName="OrderDate">
  <pivotTables>
    <pivotTable tabId="6" name="PivotTable1"/>
  </pivotTables>
  <state minimalRefreshVersion="6" lastRefreshVersion="6" pivotCacheId="1932562782" filterType="unknown">
    <bounds startDate="2018-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1169F179-051F-4530-B6D6-E5438C13B242}" cache="NativeTimeline_OrderDate" caption="OrderDate" level="2" selectionLevel="2" scrollPosition="2020-06-07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63A6A-0209-49C5-801F-79A533FCCAC7}">
  <dimension ref="A1:B17"/>
  <sheetViews>
    <sheetView showGridLines="0" workbookViewId="0">
      <selection activeCell="A6" sqref="A6"/>
    </sheetView>
  </sheetViews>
  <sheetFormatPr defaultRowHeight="15.75" x14ac:dyDescent="0.25"/>
  <cols>
    <col min="1" max="1" width="13.42578125" bestFit="1" customWidth="1"/>
    <col min="2" max="2" width="18.140625" bestFit="1" customWidth="1"/>
    <col min="3" max="3" width="12.5703125" bestFit="1" customWidth="1"/>
  </cols>
  <sheetData>
    <row r="1" spans="1:2" x14ac:dyDescent="0.25">
      <c r="A1" s="16" t="s">
        <v>29</v>
      </c>
      <c r="B1" t="s">
        <v>40</v>
      </c>
    </row>
    <row r="3" spans="1:2" x14ac:dyDescent="0.25">
      <c r="A3" s="16" t="s">
        <v>26</v>
      </c>
      <c r="B3" t="s">
        <v>28</v>
      </c>
    </row>
    <row r="4" spans="1:2" x14ac:dyDescent="0.25">
      <c r="A4" s="17" t="s">
        <v>21</v>
      </c>
      <c r="B4" s="18">
        <v>9598.7499999999982</v>
      </c>
    </row>
    <row r="5" spans="1:2" x14ac:dyDescent="0.25">
      <c r="A5" s="19" t="s">
        <v>15</v>
      </c>
      <c r="B5" s="18">
        <v>539.7299999999999</v>
      </c>
    </row>
    <row r="6" spans="1:2" x14ac:dyDescent="0.25">
      <c r="A6" s="19" t="s">
        <v>18</v>
      </c>
      <c r="B6" s="18">
        <v>875</v>
      </c>
    </row>
    <row r="7" spans="1:2" x14ac:dyDescent="0.25">
      <c r="A7" s="19" t="s">
        <v>19</v>
      </c>
      <c r="B7" s="18">
        <v>2421.39</v>
      </c>
    </row>
    <row r="8" spans="1:2" x14ac:dyDescent="0.25">
      <c r="A8" s="19" t="s">
        <v>14</v>
      </c>
      <c r="B8" s="18">
        <v>5762.6299999999992</v>
      </c>
    </row>
    <row r="9" spans="1:2" x14ac:dyDescent="0.25">
      <c r="A9" s="17" t="s">
        <v>23</v>
      </c>
      <c r="B9" s="18">
        <v>5638.3899999999994</v>
      </c>
    </row>
    <row r="10" spans="1:2" x14ac:dyDescent="0.25">
      <c r="A10" s="19" t="s">
        <v>15</v>
      </c>
      <c r="B10" s="18">
        <v>1354.25</v>
      </c>
    </row>
    <row r="11" spans="1:2" x14ac:dyDescent="0.25">
      <c r="A11" s="19" t="s">
        <v>19</v>
      </c>
      <c r="B11" s="18">
        <v>1748.48</v>
      </c>
    </row>
    <row r="12" spans="1:2" x14ac:dyDescent="0.25">
      <c r="A12" s="19" t="s">
        <v>14</v>
      </c>
      <c r="B12" s="18">
        <v>2535.66</v>
      </c>
    </row>
    <row r="13" spans="1:2" x14ac:dyDescent="0.25">
      <c r="A13" s="17" t="s">
        <v>22</v>
      </c>
      <c r="B13" s="18">
        <v>2255.5999999999995</v>
      </c>
    </row>
    <row r="14" spans="1:2" x14ac:dyDescent="0.25">
      <c r="A14" s="19" t="s">
        <v>15</v>
      </c>
      <c r="B14" s="18">
        <v>151.24</v>
      </c>
    </row>
    <row r="15" spans="1:2" x14ac:dyDescent="0.25">
      <c r="A15" s="19" t="s">
        <v>18</v>
      </c>
      <c r="B15" s="18">
        <v>825</v>
      </c>
    </row>
    <row r="16" spans="1:2" x14ac:dyDescent="0.25">
      <c r="A16" s="19" t="s">
        <v>14</v>
      </c>
      <c r="B16" s="18">
        <v>1279.3599999999999</v>
      </c>
    </row>
    <row r="17" spans="1:2" x14ac:dyDescent="0.25">
      <c r="A17" s="17" t="s">
        <v>27</v>
      </c>
      <c r="B17" s="18">
        <v>17492.739999999998</v>
      </c>
    </row>
  </sheetData>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5444D-C9EB-41C6-9FE9-05372D3E0C3A}">
  <dimension ref="A1:B9"/>
  <sheetViews>
    <sheetView showGridLines="0" workbookViewId="0">
      <selection activeCell="A6" sqref="A6"/>
    </sheetView>
  </sheetViews>
  <sheetFormatPr defaultRowHeight="15.75" x14ac:dyDescent="0.25"/>
  <cols>
    <col min="1" max="1" width="13.42578125" bestFit="1" customWidth="1"/>
    <col min="2" max="2" width="18.140625" bestFit="1" customWidth="1"/>
  </cols>
  <sheetData>
    <row r="1" spans="1:2" x14ac:dyDescent="0.25">
      <c r="A1" s="16" t="s">
        <v>0</v>
      </c>
      <c r="B1" t="s">
        <v>40</v>
      </c>
    </row>
    <row r="3" spans="1:2" x14ac:dyDescent="0.25">
      <c r="A3" s="16" t="s">
        <v>26</v>
      </c>
      <c r="B3" t="s">
        <v>28</v>
      </c>
    </row>
    <row r="4" spans="1:2" x14ac:dyDescent="0.25">
      <c r="A4" s="17" t="s">
        <v>34</v>
      </c>
      <c r="B4" s="18">
        <v>4853.1500000000005</v>
      </c>
    </row>
    <row r="5" spans="1:2" x14ac:dyDescent="0.25">
      <c r="A5" s="17" t="s">
        <v>39</v>
      </c>
      <c r="B5" s="18">
        <v>3033.7400000000002</v>
      </c>
    </row>
    <row r="6" spans="1:2" x14ac:dyDescent="0.25">
      <c r="A6" s="17" t="s">
        <v>31</v>
      </c>
      <c r="B6" s="18">
        <v>3917.5</v>
      </c>
    </row>
    <row r="7" spans="1:2" x14ac:dyDescent="0.25">
      <c r="A7" s="17" t="s">
        <v>36</v>
      </c>
      <c r="B7" s="18">
        <v>4684.2799999999988</v>
      </c>
    </row>
    <row r="8" spans="1:2" x14ac:dyDescent="0.25">
      <c r="A8" s="17" t="s">
        <v>33</v>
      </c>
      <c r="B8" s="18">
        <v>3118.5600000000004</v>
      </c>
    </row>
    <row r="9" spans="1:2" x14ac:dyDescent="0.25">
      <c r="A9" s="17" t="s">
        <v>27</v>
      </c>
      <c r="B9" s="18">
        <v>19607.23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AFED1-6B2D-4A29-8DA7-2F1A222132EB}">
  <dimension ref="A3:E17"/>
  <sheetViews>
    <sheetView showGridLines="0" workbookViewId="0">
      <selection activeCell="C8" sqref="C8"/>
    </sheetView>
  </sheetViews>
  <sheetFormatPr defaultRowHeight="15.75" x14ac:dyDescent="0.25"/>
  <cols>
    <col min="1" max="1" width="18.140625" bestFit="1" customWidth="1"/>
    <col min="2" max="4" width="9" bestFit="1" customWidth="1"/>
    <col min="5" max="5" width="11.42578125" bestFit="1" customWidth="1"/>
  </cols>
  <sheetData>
    <row r="3" spans="1:5" x14ac:dyDescent="0.25">
      <c r="A3" s="16" t="s">
        <v>28</v>
      </c>
      <c r="B3" s="16" t="s">
        <v>56</v>
      </c>
    </row>
    <row r="4" spans="1:5" x14ac:dyDescent="0.25">
      <c r="A4" s="16" t="s">
        <v>20</v>
      </c>
      <c r="B4" t="s">
        <v>41</v>
      </c>
      <c r="C4" t="s">
        <v>54</v>
      </c>
      <c r="D4" t="s">
        <v>55</v>
      </c>
      <c r="E4" t="s">
        <v>27</v>
      </c>
    </row>
    <row r="5" spans="1:5" x14ac:dyDescent="0.25">
      <c r="A5" s="22" t="s">
        <v>42</v>
      </c>
      <c r="B5" s="18">
        <v>299.84999999999997</v>
      </c>
      <c r="C5" s="18">
        <v>413.54</v>
      </c>
      <c r="D5" s="18">
        <v>1188.55</v>
      </c>
      <c r="E5" s="18">
        <v>1901.94</v>
      </c>
    </row>
    <row r="6" spans="1:5" x14ac:dyDescent="0.25">
      <c r="A6" s="22" t="s">
        <v>43</v>
      </c>
      <c r="B6" s="18">
        <v>865.31999999999994</v>
      </c>
      <c r="C6" s="18">
        <v>1738.5</v>
      </c>
      <c r="D6" s="18">
        <v>1907.9199999999998</v>
      </c>
      <c r="E6" s="18">
        <v>4511.74</v>
      </c>
    </row>
    <row r="7" spans="1:5" x14ac:dyDescent="0.25">
      <c r="A7" s="22" t="s">
        <v>44</v>
      </c>
      <c r="B7" s="18">
        <v>2462.12</v>
      </c>
      <c r="C7" s="18">
        <v>2127.9299999999998</v>
      </c>
      <c r="D7" s="18">
        <v>2075.3599999999997</v>
      </c>
      <c r="E7" s="18">
        <v>6665.41</v>
      </c>
    </row>
    <row r="8" spans="1:5" x14ac:dyDescent="0.25">
      <c r="A8" s="22" t="s">
        <v>45</v>
      </c>
      <c r="B8" s="18">
        <v>3787.08</v>
      </c>
      <c r="C8" s="18">
        <v>2738.31</v>
      </c>
      <c r="D8" s="18">
        <v>2524.0099999999998</v>
      </c>
      <c r="E8" s="18">
        <v>9049.4</v>
      </c>
    </row>
    <row r="9" spans="1:5" x14ac:dyDescent="0.25">
      <c r="A9" s="22" t="s">
        <v>46</v>
      </c>
      <c r="B9" s="18">
        <v>4176.51</v>
      </c>
      <c r="C9" s="18">
        <v>3525.88</v>
      </c>
      <c r="D9" s="18">
        <v>3036.79</v>
      </c>
      <c r="E9" s="18">
        <v>10739.18</v>
      </c>
    </row>
    <row r="10" spans="1:5" x14ac:dyDescent="0.25">
      <c r="A10" s="22" t="s">
        <v>47</v>
      </c>
      <c r="B10" s="18">
        <v>4307.8500000000004</v>
      </c>
      <c r="C10" s="18">
        <v>4150.88</v>
      </c>
      <c r="D10" s="18">
        <v>4025.29</v>
      </c>
      <c r="E10" s="18">
        <v>12484.02</v>
      </c>
    </row>
    <row r="11" spans="1:5" x14ac:dyDescent="0.25">
      <c r="A11" s="22" t="s">
        <v>48</v>
      </c>
      <c r="B11" s="18">
        <v>4855.26</v>
      </c>
      <c r="C11" s="18">
        <v>5147.21</v>
      </c>
      <c r="D11" s="18">
        <v>5702.19</v>
      </c>
      <c r="E11" s="18">
        <v>15704.66</v>
      </c>
    </row>
    <row r="12" spans="1:5" x14ac:dyDescent="0.25">
      <c r="A12" s="22" t="s">
        <v>49</v>
      </c>
      <c r="B12" s="18">
        <v>6199.46</v>
      </c>
      <c r="C12" s="18">
        <v>6978.1100000000006</v>
      </c>
      <c r="D12" s="18">
        <v>5876.8399999999992</v>
      </c>
      <c r="E12" s="18">
        <v>19054.41</v>
      </c>
    </row>
    <row r="13" spans="1:5" x14ac:dyDescent="0.25">
      <c r="A13" s="22" t="s">
        <v>50</v>
      </c>
      <c r="B13" s="18">
        <v>7195.79</v>
      </c>
      <c r="C13" s="18">
        <v>7138.380000000001</v>
      </c>
      <c r="D13" s="18">
        <v>6382.6799999999994</v>
      </c>
      <c r="E13" s="18">
        <v>20716.849999999999</v>
      </c>
    </row>
    <row r="14" spans="1:5" x14ac:dyDescent="0.25">
      <c r="A14" s="22" t="s">
        <v>51</v>
      </c>
      <c r="B14" s="18">
        <v>8369.1299999999992</v>
      </c>
      <c r="C14" s="18">
        <v>8295.8700000000008</v>
      </c>
      <c r="D14" s="18">
        <v>7209.7599999999993</v>
      </c>
      <c r="E14" s="18">
        <v>23874.76</v>
      </c>
    </row>
    <row r="15" spans="1:5" x14ac:dyDescent="0.25">
      <c r="A15" s="22" t="s">
        <v>52</v>
      </c>
      <c r="B15" s="18">
        <v>8668.5299999999988</v>
      </c>
      <c r="C15" s="18">
        <v>8350.76</v>
      </c>
      <c r="D15" s="18">
        <v>7988.65</v>
      </c>
      <c r="E15" s="18">
        <v>25007.94</v>
      </c>
    </row>
    <row r="16" spans="1:5" x14ac:dyDescent="0.25">
      <c r="A16" s="22" t="s">
        <v>53</v>
      </c>
      <c r="B16" s="18">
        <v>9266.8799999999992</v>
      </c>
      <c r="C16" s="18">
        <v>10369.540000000001</v>
      </c>
      <c r="D16" s="18">
        <v>9258.34</v>
      </c>
      <c r="E16" s="18">
        <v>28894.76</v>
      </c>
    </row>
    <row r="17" spans="1:5" x14ac:dyDescent="0.25">
      <c r="A17" s="22" t="s">
        <v>27</v>
      </c>
      <c r="B17" s="18"/>
      <c r="C17" s="18"/>
      <c r="D17" s="18"/>
      <c r="E17"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143EB-7FEB-4995-B902-A25396037923}">
  <dimension ref="A3:G15"/>
  <sheetViews>
    <sheetView showGridLines="0" workbookViewId="0">
      <selection activeCell="D10" sqref="D10"/>
    </sheetView>
  </sheetViews>
  <sheetFormatPr defaultRowHeight="15.75" x14ac:dyDescent="0.25"/>
  <cols>
    <col min="1" max="1" width="18.140625" bestFit="1" customWidth="1"/>
    <col min="2" max="2" width="16.85546875" bestFit="1" customWidth="1"/>
    <col min="3" max="4" width="7.28515625" bestFit="1" customWidth="1"/>
    <col min="5" max="5" width="7.85546875" bestFit="1" customWidth="1"/>
    <col min="6" max="6" width="7.28515625" bestFit="1" customWidth="1"/>
    <col min="7" max="7" width="11.42578125" bestFit="1" customWidth="1"/>
  </cols>
  <sheetData>
    <row r="3" spans="1:7" x14ac:dyDescent="0.25">
      <c r="A3" s="16" t="s">
        <v>28</v>
      </c>
      <c r="B3" s="16" t="s">
        <v>57</v>
      </c>
    </row>
    <row r="4" spans="1:7" x14ac:dyDescent="0.25">
      <c r="A4" s="16" t="s">
        <v>26</v>
      </c>
      <c r="B4" t="s">
        <v>14</v>
      </c>
      <c r="C4" t="s">
        <v>18</v>
      </c>
      <c r="D4" t="s">
        <v>15</v>
      </c>
      <c r="E4" t="s">
        <v>19</v>
      </c>
      <c r="F4" t="s">
        <v>13</v>
      </c>
      <c r="G4" t="s">
        <v>27</v>
      </c>
    </row>
    <row r="5" spans="1:7" x14ac:dyDescent="0.25">
      <c r="A5" s="17" t="s">
        <v>37</v>
      </c>
      <c r="B5" s="23">
        <v>0.69032988301753884</v>
      </c>
      <c r="C5" s="23">
        <v>0.21372124594357075</v>
      </c>
      <c r="D5" s="23">
        <v>0</v>
      </c>
      <c r="E5" s="23">
        <v>0</v>
      </c>
      <c r="F5" s="23">
        <v>9.5948871038890438E-2</v>
      </c>
      <c r="G5" s="23">
        <v>1</v>
      </c>
    </row>
    <row r="6" spans="1:7" x14ac:dyDescent="0.25">
      <c r="A6" s="17" t="s">
        <v>38</v>
      </c>
      <c r="B6" s="23">
        <v>0.10599472791176824</v>
      </c>
      <c r="C6" s="23">
        <v>0.22679069203732882</v>
      </c>
      <c r="D6" s="23">
        <v>0.31324990910192702</v>
      </c>
      <c r="E6" s="23">
        <v>0</v>
      </c>
      <c r="F6" s="23">
        <v>0.35396467094897582</v>
      </c>
      <c r="G6" s="23">
        <v>1</v>
      </c>
    </row>
    <row r="7" spans="1:7" x14ac:dyDescent="0.25">
      <c r="A7" s="17" t="s">
        <v>34</v>
      </c>
      <c r="B7" s="23">
        <v>0.62303864500376049</v>
      </c>
      <c r="C7" s="23">
        <v>5.1512934897952882E-2</v>
      </c>
      <c r="D7" s="23">
        <v>0</v>
      </c>
      <c r="E7" s="23">
        <v>0.30391807382833835</v>
      </c>
      <c r="F7" s="23">
        <v>2.1530346269948389E-2</v>
      </c>
      <c r="G7" s="23">
        <v>1</v>
      </c>
    </row>
    <row r="8" spans="1:7" x14ac:dyDescent="0.25">
      <c r="A8" s="17" t="s">
        <v>35</v>
      </c>
      <c r="B8" s="23">
        <v>0.5181536861642011</v>
      </c>
      <c r="C8" s="23">
        <v>0</v>
      </c>
      <c r="D8" s="23">
        <v>0</v>
      </c>
      <c r="E8" s="23">
        <v>0.22686781661075825</v>
      </c>
      <c r="F8" s="23">
        <v>0.25497849722504073</v>
      </c>
      <c r="G8" s="23">
        <v>1</v>
      </c>
    </row>
    <row r="9" spans="1:7" x14ac:dyDescent="0.25">
      <c r="A9" s="17" t="s">
        <v>39</v>
      </c>
      <c r="B9" s="23">
        <v>0.43077851101280928</v>
      </c>
      <c r="C9" s="23">
        <v>0.2719415638782493</v>
      </c>
      <c r="D9" s="23">
        <v>0.27628933263892097</v>
      </c>
      <c r="E9" s="23">
        <v>0</v>
      </c>
      <c r="F9" s="23">
        <v>2.0990592470020504E-2</v>
      </c>
      <c r="G9" s="23">
        <v>1</v>
      </c>
    </row>
    <row r="10" spans="1:7" x14ac:dyDescent="0.25">
      <c r="A10" s="17" t="s">
        <v>31</v>
      </c>
      <c r="B10" s="23">
        <v>0.55610721123165285</v>
      </c>
      <c r="C10" s="23">
        <v>0</v>
      </c>
      <c r="D10" s="23">
        <v>7.6541161455009568E-2</v>
      </c>
      <c r="E10" s="23">
        <v>0.36735162731333759</v>
      </c>
      <c r="F10" s="23">
        <v>0</v>
      </c>
      <c r="G10" s="23">
        <v>1</v>
      </c>
    </row>
    <row r="11" spans="1:7" x14ac:dyDescent="0.25">
      <c r="A11" s="17" t="s">
        <v>36</v>
      </c>
      <c r="B11" s="23">
        <v>0.35580067801241594</v>
      </c>
      <c r="C11" s="23">
        <v>0</v>
      </c>
      <c r="D11" s="23">
        <v>0.11522154952308569</v>
      </c>
      <c r="E11" s="23">
        <v>0.21836440178640046</v>
      </c>
      <c r="F11" s="23">
        <v>0.31061337067809774</v>
      </c>
      <c r="G11" s="23">
        <v>1</v>
      </c>
    </row>
    <row r="12" spans="1:7" x14ac:dyDescent="0.25">
      <c r="A12" s="17" t="s">
        <v>33</v>
      </c>
      <c r="B12" s="23">
        <v>6.0620927607613763E-2</v>
      </c>
      <c r="C12" s="23">
        <v>0</v>
      </c>
      <c r="D12" s="23">
        <v>0.60295777538351025</v>
      </c>
      <c r="E12" s="23">
        <v>0.28041788517777433</v>
      </c>
      <c r="F12" s="23">
        <v>5.6003411831101531E-2</v>
      </c>
      <c r="G12" s="23">
        <v>1</v>
      </c>
    </row>
    <row r="13" spans="1:7" x14ac:dyDescent="0.25">
      <c r="A13" s="17" t="s">
        <v>32</v>
      </c>
      <c r="B13" s="23">
        <v>5.234668095857898E-2</v>
      </c>
      <c r="C13" s="23">
        <v>0.36677130388178553</v>
      </c>
      <c r="D13" s="23">
        <v>0</v>
      </c>
      <c r="E13" s="23">
        <v>0.23687313375698646</v>
      </c>
      <c r="F13" s="23">
        <v>0.34400888140264907</v>
      </c>
      <c r="G13" s="23">
        <v>1</v>
      </c>
    </row>
    <row r="14" spans="1:7" x14ac:dyDescent="0.25">
      <c r="A14" s="17" t="s">
        <v>30</v>
      </c>
      <c r="B14" s="23">
        <v>0.30946056289987495</v>
      </c>
      <c r="C14" s="23">
        <v>0</v>
      </c>
      <c r="D14" s="23">
        <v>0.49513690063979993</v>
      </c>
      <c r="E14" s="23">
        <v>0</v>
      </c>
      <c r="F14" s="23">
        <v>0.19540253646032518</v>
      </c>
      <c r="G14" s="23">
        <v>1</v>
      </c>
    </row>
    <row r="15" spans="1:7" x14ac:dyDescent="0.25">
      <c r="A15" s="17" t="s">
        <v>27</v>
      </c>
      <c r="B15" s="23">
        <v>0.42659291857762438</v>
      </c>
      <c r="C15" s="23">
        <v>8.5774721783465235E-2</v>
      </c>
      <c r="D15" s="23">
        <v>0.15403173447365542</v>
      </c>
      <c r="E15" s="23">
        <v>0.19896721758547223</v>
      </c>
      <c r="F15" s="23">
        <v>0.13463340757978262</v>
      </c>
      <c r="G15" s="2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6FA2C-9A44-4821-B4AD-AE48FC5D231B}">
  <dimension ref="A1:E8"/>
  <sheetViews>
    <sheetView showGridLines="0" workbookViewId="0">
      <selection activeCell="I21" sqref="I21"/>
    </sheetView>
  </sheetViews>
  <sheetFormatPr defaultRowHeight="15.75" x14ac:dyDescent="0.25"/>
  <cols>
    <col min="1" max="1" width="18.140625" bestFit="1" customWidth="1"/>
    <col min="2" max="2" width="16.85546875" bestFit="1" customWidth="1"/>
    <col min="3" max="4" width="8" bestFit="1" customWidth="1"/>
    <col min="5" max="5" width="11.42578125" bestFit="1" customWidth="1"/>
  </cols>
  <sheetData>
    <row r="1" spans="1:5" x14ac:dyDescent="0.25">
      <c r="A1" s="16" t="s">
        <v>29</v>
      </c>
      <c r="B1" t="s">
        <v>40</v>
      </c>
    </row>
    <row r="3" spans="1:5" x14ac:dyDescent="0.25">
      <c r="A3" s="16" t="s">
        <v>28</v>
      </c>
      <c r="B3" s="16" t="s">
        <v>57</v>
      </c>
    </row>
    <row r="4" spans="1:5" x14ac:dyDescent="0.25">
      <c r="A4" s="16" t="s">
        <v>26</v>
      </c>
      <c r="B4" t="s">
        <v>21</v>
      </c>
      <c r="C4" t="s">
        <v>23</v>
      </c>
      <c r="D4" t="s">
        <v>22</v>
      </c>
      <c r="E4" t="s">
        <v>27</v>
      </c>
    </row>
    <row r="5" spans="1:5" x14ac:dyDescent="0.25">
      <c r="A5" s="17" t="s">
        <v>41</v>
      </c>
      <c r="B5" s="18">
        <v>4092.1400000000003</v>
      </c>
      <c r="C5" s="18">
        <v>3307.5600000000004</v>
      </c>
      <c r="D5" s="18">
        <v>1867.1800000000003</v>
      </c>
      <c r="E5" s="18">
        <v>9266.880000000001</v>
      </c>
    </row>
    <row r="6" spans="1:5" x14ac:dyDescent="0.25">
      <c r="A6" s="17" t="s">
        <v>54</v>
      </c>
      <c r="B6" s="18">
        <v>7305.56</v>
      </c>
      <c r="C6" s="18">
        <v>808.38</v>
      </c>
      <c r="D6" s="18">
        <v>2255.6</v>
      </c>
      <c r="E6" s="18">
        <v>10369.540000000001</v>
      </c>
    </row>
    <row r="7" spans="1:5" x14ac:dyDescent="0.25">
      <c r="A7" s="17" t="s">
        <v>55</v>
      </c>
      <c r="B7" s="18">
        <v>3833.5099999999993</v>
      </c>
      <c r="C7" s="18">
        <v>5193.71</v>
      </c>
      <c r="D7" s="18">
        <v>231.12</v>
      </c>
      <c r="E7" s="18">
        <v>9258.34</v>
      </c>
    </row>
    <row r="8" spans="1:5" x14ac:dyDescent="0.25">
      <c r="A8" s="17" t="s">
        <v>27</v>
      </c>
      <c r="B8" s="18">
        <v>15231.21</v>
      </c>
      <c r="C8" s="18">
        <v>9309.6500000000015</v>
      </c>
      <c r="D8" s="18">
        <v>4353.9000000000005</v>
      </c>
      <c r="E8" s="18">
        <v>28894.760000000002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89E9-B862-4C07-9AFE-5ABE70E1AA6D}">
  <dimension ref="A3:E15"/>
  <sheetViews>
    <sheetView showGridLines="0" tabSelected="1" workbookViewId="0">
      <selection activeCell="G23" sqref="G23"/>
    </sheetView>
  </sheetViews>
  <sheetFormatPr defaultRowHeight="15.75" x14ac:dyDescent="0.25"/>
  <cols>
    <col min="1" max="1" width="18.140625" bestFit="1" customWidth="1"/>
    <col min="2" max="2" width="16.85546875" bestFit="1" customWidth="1"/>
    <col min="3" max="4" width="8" bestFit="1" customWidth="1"/>
    <col min="5" max="5" width="11.42578125" bestFit="1" customWidth="1"/>
  </cols>
  <sheetData>
    <row r="3" spans="1:5" x14ac:dyDescent="0.25">
      <c r="A3" s="16" t="s">
        <v>28</v>
      </c>
      <c r="B3" s="16" t="s">
        <v>57</v>
      </c>
    </row>
    <row r="4" spans="1:5" x14ac:dyDescent="0.25">
      <c r="A4" s="16" t="s">
        <v>26</v>
      </c>
      <c r="B4" t="s">
        <v>21</v>
      </c>
      <c r="C4" t="s">
        <v>23</v>
      </c>
      <c r="D4" t="s">
        <v>22</v>
      </c>
      <c r="E4" t="s">
        <v>27</v>
      </c>
    </row>
    <row r="5" spans="1:5" x14ac:dyDescent="0.25">
      <c r="A5" s="17" t="s">
        <v>37</v>
      </c>
      <c r="B5" s="18">
        <v>2924.37</v>
      </c>
      <c r="C5" s="18"/>
      <c r="D5" s="18"/>
      <c r="E5" s="18">
        <v>2924.37</v>
      </c>
    </row>
    <row r="6" spans="1:5" x14ac:dyDescent="0.25">
      <c r="A6" s="17" t="s">
        <v>38</v>
      </c>
      <c r="B6" s="18"/>
      <c r="C6" s="18"/>
      <c r="D6" s="18">
        <v>1320.16</v>
      </c>
      <c r="E6" s="18">
        <v>1320.16</v>
      </c>
    </row>
    <row r="7" spans="1:5" x14ac:dyDescent="0.25">
      <c r="A7" s="17" t="s">
        <v>34</v>
      </c>
      <c r="B7" s="18">
        <v>4853.1500000000005</v>
      </c>
      <c r="C7" s="18"/>
      <c r="D7" s="18"/>
      <c r="E7" s="18">
        <v>4853.1500000000005</v>
      </c>
    </row>
    <row r="8" spans="1:5" x14ac:dyDescent="0.25">
      <c r="A8" s="17" t="s">
        <v>35</v>
      </c>
      <c r="B8" s="18">
        <v>2769.41</v>
      </c>
      <c r="C8" s="18"/>
      <c r="D8" s="18"/>
      <c r="E8" s="18">
        <v>2769.41</v>
      </c>
    </row>
    <row r="9" spans="1:5" x14ac:dyDescent="0.25">
      <c r="A9" s="17" t="s">
        <v>39</v>
      </c>
      <c r="B9" s="18"/>
      <c r="C9" s="18"/>
      <c r="D9" s="18">
        <v>3033.7400000000002</v>
      </c>
      <c r="E9" s="18">
        <v>3033.7400000000002</v>
      </c>
    </row>
    <row r="10" spans="1:5" x14ac:dyDescent="0.25">
      <c r="A10" s="17" t="s">
        <v>31</v>
      </c>
      <c r="B10" s="18"/>
      <c r="C10" s="18">
        <v>3917.5</v>
      </c>
      <c r="D10" s="18"/>
      <c r="E10" s="18">
        <v>3917.5</v>
      </c>
    </row>
    <row r="11" spans="1:5" x14ac:dyDescent="0.25">
      <c r="A11" s="17" t="s">
        <v>36</v>
      </c>
      <c r="B11" s="18">
        <v>4684.2799999999988</v>
      </c>
      <c r="C11" s="18"/>
      <c r="D11" s="18"/>
      <c r="E11" s="18">
        <v>4684.2799999999988</v>
      </c>
    </row>
    <row r="12" spans="1:5" x14ac:dyDescent="0.25">
      <c r="A12" s="17" t="s">
        <v>33</v>
      </c>
      <c r="B12" s="18"/>
      <c r="C12" s="18">
        <v>3118.5600000000004</v>
      </c>
      <c r="D12" s="18"/>
      <c r="E12" s="18">
        <v>3118.5600000000004</v>
      </c>
    </row>
    <row r="13" spans="1:5" x14ac:dyDescent="0.25">
      <c r="A13" s="17" t="s">
        <v>32</v>
      </c>
      <c r="B13" s="18"/>
      <c r="C13" s="18">
        <v>1306.0999999999999</v>
      </c>
      <c r="D13" s="18"/>
      <c r="E13" s="18">
        <v>1306.0999999999999</v>
      </c>
    </row>
    <row r="14" spans="1:5" x14ac:dyDescent="0.25">
      <c r="A14" s="17" t="s">
        <v>30</v>
      </c>
      <c r="B14" s="18"/>
      <c r="C14" s="18">
        <v>967.49</v>
      </c>
      <c r="D14" s="18"/>
      <c r="E14" s="18">
        <v>967.49</v>
      </c>
    </row>
    <row r="15" spans="1:5" x14ac:dyDescent="0.25">
      <c r="A15" s="17" t="s">
        <v>27</v>
      </c>
      <c r="B15" s="18">
        <v>15231.21</v>
      </c>
      <c r="C15" s="18">
        <v>9309.65</v>
      </c>
      <c r="D15" s="18">
        <v>4353.9000000000005</v>
      </c>
      <c r="E15" s="18">
        <v>28894.760000000002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68"/>
  <sheetViews>
    <sheetView workbookViewId="0">
      <selection activeCell="D12" sqref="D12"/>
    </sheetView>
  </sheetViews>
  <sheetFormatPr defaultRowHeight="15.75" x14ac:dyDescent="0.25"/>
  <cols>
    <col min="1" max="1" width="10.28515625" style="9" bestFit="1" customWidth="1"/>
    <col min="2" max="2" width="7.42578125" style="9" bestFit="1" customWidth="1"/>
    <col min="3" max="3" width="10.28515625" style="9" customWidth="1"/>
    <col min="4" max="4" width="10.42578125" style="9" bestFit="1" customWidth="1"/>
    <col min="5" max="5" width="7.7109375" style="9" bestFit="1" customWidth="1"/>
    <col min="6" max="6" width="6.5703125" style="11" bestFit="1" customWidth="1"/>
    <col min="7" max="7" width="9" style="14" bestFit="1" customWidth="1"/>
    <col min="8" max="8" width="11.140625" style="9" bestFit="1" customWidth="1"/>
    <col min="9" max="16384" width="9.140625" style="7"/>
  </cols>
  <sheetData>
    <row r="1" spans="1:8" x14ac:dyDescent="0.25">
      <c r="A1" s="1" t="s">
        <v>20</v>
      </c>
      <c r="B1" s="2" t="s">
        <v>0</v>
      </c>
      <c r="C1" s="2" t="s">
        <v>29</v>
      </c>
      <c r="D1" s="2" t="s">
        <v>24</v>
      </c>
      <c r="E1" s="3" t="s">
        <v>1</v>
      </c>
      <c r="F1" s="4" t="s">
        <v>2</v>
      </c>
      <c r="G1" s="5" t="s">
        <v>12</v>
      </c>
      <c r="H1" s="6" t="s">
        <v>25</v>
      </c>
    </row>
    <row r="2" spans="1:8" x14ac:dyDescent="0.25">
      <c r="A2" s="15">
        <v>43836</v>
      </c>
      <c r="B2" s="8" t="s">
        <v>23</v>
      </c>
      <c r="C2" s="20" t="s">
        <v>30</v>
      </c>
      <c r="D2" s="9" t="s">
        <v>5</v>
      </c>
      <c r="E2" s="10" t="s">
        <v>13</v>
      </c>
      <c r="F2" s="11">
        <v>95</v>
      </c>
      <c r="G2" s="12">
        <v>1.99</v>
      </c>
      <c r="H2" s="13">
        <f t="shared" ref="H2:H44" si="0">G2*F2</f>
        <v>189.05</v>
      </c>
    </row>
    <row r="3" spans="1:8" x14ac:dyDescent="0.25">
      <c r="A3" s="15">
        <v>43853</v>
      </c>
      <c r="B3" s="8" t="s">
        <v>21</v>
      </c>
      <c r="C3" s="20" t="s">
        <v>34</v>
      </c>
      <c r="D3" s="8" t="s">
        <v>6</v>
      </c>
      <c r="E3" s="10" t="s">
        <v>14</v>
      </c>
      <c r="F3" s="11">
        <v>50</v>
      </c>
      <c r="G3" s="12">
        <v>19.989999999999998</v>
      </c>
      <c r="H3" s="13">
        <f t="shared" si="0"/>
        <v>999.49999999999989</v>
      </c>
    </row>
    <row r="4" spans="1:8" x14ac:dyDescent="0.25">
      <c r="A4" s="15">
        <v>43870</v>
      </c>
      <c r="B4" s="8" t="s">
        <v>21</v>
      </c>
      <c r="C4" s="21" t="s">
        <v>35</v>
      </c>
      <c r="D4" s="9" t="s">
        <v>4</v>
      </c>
      <c r="E4" s="10" t="s">
        <v>13</v>
      </c>
      <c r="F4" s="11">
        <v>36</v>
      </c>
      <c r="G4" s="12">
        <v>4.99</v>
      </c>
      <c r="H4" s="13">
        <f t="shared" si="0"/>
        <v>179.64000000000001</v>
      </c>
    </row>
    <row r="5" spans="1:8" x14ac:dyDescent="0.25">
      <c r="A5" s="15">
        <v>43887</v>
      </c>
      <c r="B5" s="9" t="s">
        <v>21</v>
      </c>
      <c r="C5" s="21" t="s">
        <v>36</v>
      </c>
      <c r="D5" s="9" t="s">
        <v>3</v>
      </c>
      <c r="E5" s="10" t="s">
        <v>15</v>
      </c>
      <c r="F5" s="11">
        <v>27</v>
      </c>
      <c r="G5" s="12">
        <v>19.989999999999998</v>
      </c>
      <c r="H5" s="13">
        <f t="shared" si="0"/>
        <v>539.7299999999999</v>
      </c>
    </row>
    <row r="6" spans="1:8" x14ac:dyDescent="0.25">
      <c r="A6" s="15">
        <v>43905</v>
      </c>
      <c r="B6" s="8" t="s">
        <v>22</v>
      </c>
      <c r="C6" s="20" t="s">
        <v>38</v>
      </c>
      <c r="D6" s="9" t="s">
        <v>11</v>
      </c>
      <c r="E6" s="10" t="s">
        <v>13</v>
      </c>
      <c r="F6" s="11">
        <v>56</v>
      </c>
      <c r="G6" s="12">
        <v>2.99</v>
      </c>
      <c r="H6" s="13">
        <f t="shared" si="0"/>
        <v>167.44</v>
      </c>
    </row>
    <row r="7" spans="1:8" x14ac:dyDescent="0.25">
      <c r="A7" s="15">
        <v>43922</v>
      </c>
      <c r="B7" s="8" t="s">
        <v>23</v>
      </c>
      <c r="C7" s="20" t="s">
        <v>30</v>
      </c>
      <c r="D7" s="8" t="s">
        <v>5</v>
      </c>
      <c r="E7" s="10" t="s">
        <v>14</v>
      </c>
      <c r="F7" s="11">
        <v>60</v>
      </c>
      <c r="G7" s="12">
        <v>4.99</v>
      </c>
      <c r="H7" s="13">
        <f t="shared" si="0"/>
        <v>299.40000000000003</v>
      </c>
    </row>
    <row r="8" spans="1:8" x14ac:dyDescent="0.25">
      <c r="A8" s="15">
        <v>43939</v>
      </c>
      <c r="B8" s="9" t="s">
        <v>21</v>
      </c>
      <c r="C8" s="21" t="s">
        <v>37</v>
      </c>
      <c r="D8" s="9" t="s">
        <v>16</v>
      </c>
      <c r="E8" s="10" t="s">
        <v>13</v>
      </c>
      <c r="F8" s="11">
        <v>75</v>
      </c>
      <c r="G8" s="12">
        <v>1.99</v>
      </c>
      <c r="H8" s="13">
        <f t="shared" si="0"/>
        <v>149.25</v>
      </c>
    </row>
    <row r="9" spans="1:8" x14ac:dyDescent="0.25">
      <c r="A9" s="15">
        <v>43956</v>
      </c>
      <c r="B9" s="8" t="s">
        <v>21</v>
      </c>
      <c r="C9" s="21" t="s">
        <v>35</v>
      </c>
      <c r="D9" s="9" t="s">
        <v>4</v>
      </c>
      <c r="E9" s="10" t="s">
        <v>13</v>
      </c>
      <c r="F9" s="11">
        <v>90</v>
      </c>
      <c r="G9" s="12">
        <v>4.99</v>
      </c>
      <c r="H9" s="13">
        <f t="shared" si="0"/>
        <v>449.1</v>
      </c>
    </row>
    <row r="10" spans="1:8" x14ac:dyDescent="0.25">
      <c r="A10" s="15">
        <v>43973</v>
      </c>
      <c r="B10" s="8" t="s">
        <v>22</v>
      </c>
      <c r="C10" s="21" t="s">
        <v>39</v>
      </c>
      <c r="D10" s="8" t="s">
        <v>7</v>
      </c>
      <c r="E10" s="10" t="s">
        <v>13</v>
      </c>
      <c r="F10" s="11">
        <v>32</v>
      </c>
      <c r="G10" s="12">
        <v>1.99</v>
      </c>
      <c r="H10" s="13">
        <f t="shared" si="0"/>
        <v>63.68</v>
      </c>
    </row>
    <row r="11" spans="1:8" x14ac:dyDescent="0.25">
      <c r="A11" s="15">
        <v>43990</v>
      </c>
      <c r="B11" s="8" t="s">
        <v>23</v>
      </c>
      <c r="C11" s="20" t="s">
        <v>31</v>
      </c>
      <c r="D11" s="8" t="s">
        <v>5</v>
      </c>
      <c r="E11" s="10" t="s">
        <v>14</v>
      </c>
      <c r="F11" s="11">
        <v>60</v>
      </c>
      <c r="G11" s="12">
        <v>8.99</v>
      </c>
      <c r="H11" s="13">
        <f t="shared" si="0"/>
        <v>539.4</v>
      </c>
    </row>
    <row r="12" spans="1:8" x14ac:dyDescent="0.25">
      <c r="A12" s="15">
        <v>44007</v>
      </c>
      <c r="B12" s="8" t="s">
        <v>21</v>
      </c>
      <c r="C12" s="21" t="s">
        <v>36</v>
      </c>
      <c r="D12" s="8" t="s">
        <v>10</v>
      </c>
      <c r="E12" s="10" t="s">
        <v>13</v>
      </c>
      <c r="F12" s="11">
        <v>90</v>
      </c>
      <c r="G12" s="12">
        <v>4.99</v>
      </c>
      <c r="H12" s="13">
        <f t="shared" si="0"/>
        <v>449.1</v>
      </c>
    </row>
    <row r="13" spans="1:8" x14ac:dyDescent="0.25">
      <c r="A13" s="15">
        <v>44024</v>
      </c>
      <c r="B13" s="8" t="s">
        <v>23</v>
      </c>
      <c r="C13" s="21" t="s">
        <v>33</v>
      </c>
      <c r="D13" s="8" t="s">
        <v>9</v>
      </c>
      <c r="E13" s="10" t="s">
        <v>14</v>
      </c>
      <c r="F13" s="11">
        <v>29</v>
      </c>
      <c r="G13" s="12">
        <v>1.99</v>
      </c>
      <c r="H13" s="13">
        <f t="shared" si="0"/>
        <v>57.71</v>
      </c>
    </row>
    <row r="14" spans="1:8" x14ac:dyDescent="0.25">
      <c r="A14" s="15">
        <v>44041</v>
      </c>
      <c r="B14" s="9" t="s">
        <v>23</v>
      </c>
      <c r="C14" s="20" t="s">
        <v>31</v>
      </c>
      <c r="D14" s="9" t="s">
        <v>17</v>
      </c>
      <c r="E14" s="10" t="s">
        <v>14</v>
      </c>
      <c r="F14" s="11">
        <v>81</v>
      </c>
      <c r="G14" s="12">
        <v>19.989999999999998</v>
      </c>
      <c r="H14" s="13">
        <f t="shared" si="0"/>
        <v>1619.1899999999998</v>
      </c>
    </row>
    <row r="15" spans="1:8" x14ac:dyDescent="0.25">
      <c r="A15" s="15">
        <v>44058</v>
      </c>
      <c r="B15" s="8" t="s">
        <v>23</v>
      </c>
      <c r="C15" s="21" t="s">
        <v>33</v>
      </c>
      <c r="D15" s="9" t="s">
        <v>5</v>
      </c>
      <c r="E15" s="10" t="s">
        <v>13</v>
      </c>
      <c r="F15" s="11">
        <v>35</v>
      </c>
      <c r="G15" s="12">
        <v>4.99</v>
      </c>
      <c r="H15" s="13">
        <f t="shared" si="0"/>
        <v>174.65</v>
      </c>
    </row>
    <row r="16" spans="1:8" x14ac:dyDescent="0.25">
      <c r="A16" s="15">
        <v>44075</v>
      </c>
      <c r="B16" s="9" t="s">
        <v>21</v>
      </c>
      <c r="C16" s="20" t="s">
        <v>34</v>
      </c>
      <c r="D16" s="9" t="s">
        <v>8</v>
      </c>
      <c r="E16" s="10" t="s">
        <v>18</v>
      </c>
      <c r="F16" s="11">
        <v>2</v>
      </c>
      <c r="G16" s="12">
        <v>125</v>
      </c>
      <c r="H16" s="13">
        <f t="shared" si="0"/>
        <v>250</v>
      </c>
    </row>
    <row r="17" spans="1:8" x14ac:dyDescent="0.25">
      <c r="A17" s="15">
        <v>44092</v>
      </c>
      <c r="B17" s="8" t="s">
        <v>23</v>
      </c>
      <c r="C17" s="20" t="s">
        <v>31</v>
      </c>
      <c r="D17" s="8" t="s">
        <v>5</v>
      </c>
      <c r="E17" s="10" t="s">
        <v>19</v>
      </c>
      <c r="F17" s="11">
        <v>16</v>
      </c>
      <c r="G17" s="12">
        <v>15.99</v>
      </c>
      <c r="H17" s="13">
        <f t="shared" si="0"/>
        <v>255.84</v>
      </c>
    </row>
    <row r="18" spans="1:8" x14ac:dyDescent="0.25">
      <c r="A18" s="15">
        <v>44109</v>
      </c>
      <c r="B18" s="8" t="s">
        <v>21</v>
      </c>
      <c r="C18" s="21" t="s">
        <v>35</v>
      </c>
      <c r="D18" s="8" t="s">
        <v>10</v>
      </c>
      <c r="E18" s="10" t="s">
        <v>14</v>
      </c>
      <c r="F18" s="11">
        <v>28</v>
      </c>
      <c r="G18" s="12">
        <v>8.99</v>
      </c>
      <c r="H18" s="13">
        <f t="shared" si="0"/>
        <v>251.72</v>
      </c>
    </row>
    <row r="19" spans="1:8" x14ac:dyDescent="0.25">
      <c r="A19" s="15">
        <v>44126</v>
      </c>
      <c r="B19" s="8" t="s">
        <v>23</v>
      </c>
      <c r="C19" s="21" t="s">
        <v>33</v>
      </c>
      <c r="D19" s="8" t="s">
        <v>5</v>
      </c>
      <c r="E19" s="10" t="s">
        <v>15</v>
      </c>
      <c r="F19" s="11">
        <v>64</v>
      </c>
      <c r="G19" s="12">
        <v>8.99</v>
      </c>
      <c r="H19" s="13">
        <f t="shared" si="0"/>
        <v>575.36</v>
      </c>
    </row>
    <row r="20" spans="1:8" x14ac:dyDescent="0.25">
      <c r="A20" s="15">
        <v>44143</v>
      </c>
      <c r="B20" s="9" t="s">
        <v>23</v>
      </c>
      <c r="C20" s="20" t="s">
        <v>31</v>
      </c>
      <c r="D20" s="9" t="s">
        <v>17</v>
      </c>
      <c r="E20" s="10" t="s">
        <v>15</v>
      </c>
      <c r="F20" s="11">
        <v>15</v>
      </c>
      <c r="G20" s="12">
        <v>19.989999999999998</v>
      </c>
      <c r="H20" s="13">
        <f t="shared" si="0"/>
        <v>299.84999999999997</v>
      </c>
    </row>
    <row r="21" spans="1:8" x14ac:dyDescent="0.25">
      <c r="A21" s="15">
        <v>44160</v>
      </c>
      <c r="B21" s="8" t="s">
        <v>21</v>
      </c>
      <c r="C21" s="21" t="s">
        <v>35</v>
      </c>
      <c r="D21" s="9" t="s">
        <v>6</v>
      </c>
      <c r="E21" s="10" t="s">
        <v>19</v>
      </c>
      <c r="F21" s="11">
        <v>96</v>
      </c>
      <c r="G21" s="12">
        <v>4.99</v>
      </c>
      <c r="H21" s="13">
        <f t="shared" si="0"/>
        <v>479.04</v>
      </c>
    </row>
    <row r="22" spans="1:8" x14ac:dyDescent="0.25">
      <c r="A22" s="15">
        <v>44177</v>
      </c>
      <c r="B22" s="9" t="s">
        <v>21</v>
      </c>
      <c r="C22" s="20" t="s">
        <v>34</v>
      </c>
      <c r="D22" s="9" t="s">
        <v>8</v>
      </c>
      <c r="E22" s="10" t="s">
        <v>13</v>
      </c>
      <c r="F22" s="11">
        <v>67</v>
      </c>
      <c r="G22" s="12">
        <v>1.29</v>
      </c>
      <c r="H22" s="13">
        <f t="shared" si="0"/>
        <v>86.43</v>
      </c>
    </row>
    <row r="23" spans="1:8" x14ac:dyDescent="0.25">
      <c r="A23" s="15">
        <v>44194</v>
      </c>
      <c r="B23" s="9" t="s">
        <v>23</v>
      </c>
      <c r="C23" s="20" t="s">
        <v>31</v>
      </c>
      <c r="D23" s="9" t="s">
        <v>17</v>
      </c>
      <c r="E23" s="10" t="s">
        <v>19</v>
      </c>
      <c r="F23" s="11">
        <v>74</v>
      </c>
      <c r="G23" s="12">
        <v>15.99</v>
      </c>
      <c r="H23" s="13">
        <f t="shared" si="0"/>
        <v>1183.26</v>
      </c>
    </row>
    <row r="24" spans="1:8" x14ac:dyDescent="0.25">
      <c r="A24" s="15">
        <v>43480</v>
      </c>
      <c r="B24" s="9" t="s">
        <v>21</v>
      </c>
      <c r="C24" s="21" t="s">
        <v>36</v>
      </c>
      <c r="D24" s="9" t="s">
        <v>3</v>
      </c>
      <c r="E24" s="10" t="s">
        <v>14</v>
      </c>
      <c r="F24" s="11">
        <v>46</v>
      </c>
      <c r="G24" s="12">
        <v>8.99</v>
      </c>
      <c r="H24" s="13">
        <f t="shared" si="0"/>
        <v>413.54</v>
      </c>
    </row>
    <row r="25" spans="1:8" x14ac:dyDescent="0.25">
      <c r="A25" s="15">
        <v>43497</v>
      </c>
      <c r="B25" s="9" t="s">
        <v>21</v>
      </c>
      <c r="C25" s="20" t="s">
        <v>34</v>
      </c>
      <c r="D25" s="9" t="s">
        <v>8</v>
      </c>
      <c r="E25" s="10" t="s">
        <v>14</v>
      </c>
      <c r="F25" s="11">
        <v>87</v>
      </c>
      <c r="G25" s="12">
        <v>15</v>
      </c>
      <c r="H25" s="13">
        <f t="shared" si="0"/>
        <v>1305</v>
      </c>
    </row>
    <row r="26" spans="1:8" x14ac:dyDescent="0.25">
      <c r="A26" s="15">
        <v>43514</v>
      </c>
      <c r="B26" s="8" t="s">
        <v>23</v>
      </c>
      <c r="C26" s="20" t="s">
        <v>31</v>
      </c>
      <c r="D26" s="8" t="s">
        <v>5</v>
      </c>
      <c r="E26" s="10" t="s">
        <v>14</v>
      </c>
      <c r="F26" s="11">
        <v>4</v>
      </c>
      <c r="G26" s="12">
        <v>4.99</v>
      </c>
      <c r="H26" s="13">
        <f t="shared" si="0"/>
        <v>19.96</v>
      </c>
    </row>
    <row r="27" spans="1:8" x14ac:dyDescent="0.25">
      <c r="A27" s="15">
        <v>43531</v>
      </c>
      <c r="B27" s="8" t="s">
        <v>22</v>
      </c>
      <c r="C27" s="20" t="s">
        <v>38</v>
      </c>
      <c r="D27" s="9" t="s">
        <v>11</v>
      </c>
      <c r="E27" s="10" t="s">
        <v>14</v>
      </c>
      <c r="F27" s="11">
        <v>7</v>
      </c>
      <c r="G27" s="12">
        <v>19.989999999999998</v>
      </c>
      <c r="H27" s="13">
        <f t="shared" si="0"/>
        <v>139.92999999999998</v>
      </c>
    </row>
    <row r="28" spans="1:8" x14ac:dyDescent="0.25">
      <c r="A28" s="15">
        <v>43548</v>
      </c>
      <c r="B28" s="8" t="s">
        <v>21</v>
      </c>
      <c r="C28" s="21" t="s">
        <v>36</v>
      </c>
      <c r="D28" s="9" t="s">
        <v>4</v>
      </c>
      <c r="E28" s="10" t="s">
        <v>19</v>
      </c>
      <c r="F28" s="11">
        <v>50</v>
      </c>
      <c r="G28" s="12">
        <v>4.99</v>
      </c>
      <c r="H28" s="13">
        <f t="shared" si="0"/>
        <v>249.5</v>
      </c>
    </row>
    <row r="29" spans="1:8" x14ac:dyDescent="0.25">
      <c r="A29" s="15">
        <v>43565</v>
      </c>
      <c r="B29" s="9" t="s">
        <v>21</v>
      </c>
      <c r="C29" s="21" t="s">
        <v>37</v>
      </c>
      <c r="D29" s="9" t="s">
        <v>16</v>
      </c>
      <c r="E29" s="10" t="s">
        <v>13</v>
      </c>
      <c r="F29" s="11">
        <v>66</v>
      </c>
      <c r="G29" s="12">
        <v>1.99</v>
      </c>
      <c r="H29" s="13">
        <f t="shared" si="0"/>
        <v>131.34</v>
      </c>
    </row>
    <row r="30" spans="1:8" x14ac:dyDescent="0.25">
      <c r="A30" s="15">
        <v>43582</v>
      </c>
      <c r="B30" s="8" t="s">
        <v>23</v>
      </c>
      <c r="C30" s="20" t="s">
        <v>30</v>
      </c>
      <c r="D30" s="8" t="s">
        <v>9</v>
      </c>
      <c r="E30" s="10" t="s">
        <v>15</v>
      </c>
      <c r="F30" s="11">
        <v>96</v>
      </c>
      <c r="G30" s="12">
        <v>4.99</v>
      </c>
      <c r="H30" s="13">
        <f t="shared" si="0"/>
        <v>479.04</v>
      </c>
    </row>
    <row r="31" spans="1:8" x14ac:dyDescent="0.25">
      <c r="A31" s="15">
        <v>43599</v>
      </c>
      <c r="B31" s="9" t="s">
        <v>21</v>
      </c>
      <c r="C31" s="21" t="s">
        <v>35</v>
      </c>
      <c r="D31" s="9" t="s">
        <v>3</v>
      </c>
      <c r="E31" s="10" t="s">
        <v>13</v>
      </c>
      <c r="F31" s="11">
        <v>53</v>
      </c>
      <c r="G31" s="12">
        <v>1.29</v>
      </c>
      <c r="H31" s="13">
        <f t="shared" si="0"/>
        <v>68.37</v>
      </c>
    </row>
    <row r="32" spans="1:8" x14ac:dyDescent="0.25">
      <c r="A32" s="15">
        <v>43616</v>
      </c>
      <c r="B32" s="9" t="s">
        <v>21</v>
      </c>
      <c r="C32" s="21" t="s">
        <v>36</v>
      </c>
      <c r="D32" s="9" t="s">
        <v>3</v>
      </c>
      <c r="E32" s="10" t="s">
        <v>14</v>
      </c>
      <c r="F32" s="11">
        <v>80</v>
      </c>
      <c r="G32" s="12">
        <v>8.99</v>
      </c>
      <c r="H32" s="13">
        <f t="shared" si="0"/>
        <v>719.2</v>
      </c>
    </row>
    <row r="33" spans="1:8" x14ac:dyDescent="0.25">
      <c r="A33" s="15">
        <v>43633</v>
      </c>
      <c r="B33" s="8" t="s">
        <v>21</v>
      </c>
      <c r="C33" s="21" t="s">
        <v>37</v>
      </c>
      <c r="D33" s="8" t="s">
        <v>6</v>
      </c>
      <c r="E33" s="10" t="s">
        <v>18</v>
      </c>
      <c r="F33" s="11">
        <v>5</v>
      </c>
      <c r="G33" s="12">
        <v>125</v>
      </c>
      <c r="H33" s="13">
        <f t="shared" si="0"/>
        <v>625</v>
      </c>
    </row>
    <row r="34" spans="1:8" x14ac:dyDescent="0.25">
      <c r="A34" s="15">
        <v>43650</v>
      </c>
      <c r="B34" s="8" t="s">
        <v>23</v>
      </c>
      <c r="C34" s="20" t="s">
        <v>32</v>
      </c>
      <c r="D34" s="9" t="s">
        <v>5</v>
      </c>
      <c r="E34" s="10" t="s">
        <v>19</v>
      </c>
      <c r="F34" s="11">
        <v>62</v>
      </c>
      <c r="G34" s="12">
        <v>4.99</v>
      </c>
      <c r="H34" s="13">
        <f t="shared" si="0"/>
        <v>309.38</v>
      </c>
    </row>
    <row r="35" spans="1:8" x14ac:dyDescent="0.25">
      <c r="A35" s="15">
        <v>43667</v>
      </c>
      <c r="B35" s="8" t="s">
        <v>21</v>
      </c>
      <c r="C35" s="21" t="s">
        <v>36</v>
      </c>
      <c r="D35" s="8" t="s">
        <v>10</v>
      </c>
      <c r="E35" s="10" t="s">
        <v>19</v>
      </c>
      <c r="F35" s="11">
        <v>55</v>
      </c>
      <c r="G35" s="12">
        <v>12.49</v>
      </c>
      <c r="H35" s="13">
        <f t="shared" si="0"/>
        <v>686.95</v>
      </c>
    </row>
    <row r="36" spans="1:8" x14ac:dyDescent="0.25">
      <c r="A36" s="15">
        <v>43684</v>
      </c>
      <c r="B36" s="8" t="s">
        <v>21</v>
      </c>
      <c r="C36" s="20" t="s">
        <v>34</v>
      </c>
      <c r="D36" s="9" t="s">
        <v>6</v>
      </c>
      <c r="E36" s="10" t="s">
        <v>19</v>
      </c>
      <c r="F36" s="11">
        <v>42</v>
      </c>
      <c r="G36" s="12">
        <v>23.95</v>
      </c>
      <c r="H36" s="13">
        <f t="shared" si="0"/>
        <v>1005.9</v>
      </c>
    </row>
    <row r="37" spans="1:8" x14ac:dyDescent="0.25">
      <c r="A37" s="15">
        <v>43701</v>
      </c>
      <c r="B37" s="8" t="s">
        <v>22</v>
      </c>
      <c r="C37" s="21" t="s">
        <v>39</v>
      </c>
      <c r="D37" s="8" t="s">
        <v>11</v>
      </c>
      <c r="E37" s="10" t="s">
        <v>18</v>
      </c>
      <c r="F37" s="11">
        <v>3</v>
      </c>
      <c r="G37" s="12">
        <v>275</v>
      </c>
      <c r="H37" s="13">
        <f t="shared" si="0"/>
        <v>825</v>
      </c>
    </row>
    <row r="38" spans="1:8" x14ac:dyDescent="0.25">
      <c r="A38" s="15">
        <v>43718</v>
      </c>
      <c r="B38" s="9" t="s">
        <v>21</v>
      </c>
      <c r="C38" s="21" t="s">
        <v>35</v>
      </c>
      <c r="D38" s="9" t="s">
        <v>3</v>
      </c>
      <c r="E38" s="10" t="s">
        <v>13</v>
      </c>
      <c r="F38" s="11">
        <v>7</v>
      </c>
      <c r="G38" s="12">
        <v>1.29</v>
      </c>
      <c r="H38" s="13">
        <f t="shared" si="0"/>
        <v>9.0300000000000011</v>
      </c>
    </row>
    <row r="39" spans="1:8" x14ac:dyDescent="0.25">
      <c r="A39" s="15">
        <v>43735</v>
      </c>
      <c r="B39" s="8" t="s">
        <v>22</v>
      </c>
      <c r="C39" s="21" t="s">
        <v>39</v>
      </c>
      <c r="D39" s="8" t="s">
        <v>11</v>
      </c>
      <c r="E39" s="10" t="s">
        <v>15</v>
      </c>
      <c r="F39" s="11">
        <v>76</v>
      </c>
      <c r="G39" s="12">
        <v>1.99</v>
      </c>
      <c r="H39" s="13">
        <f t="shared" si="0"/>
        <v>151.24</v>
      </c>
    </row>
    <row r="40" spans="1:8" x14ac:dyDescent="0.25">
      <c r="A40" s="15">
        <v>43752</v>
      </c>
      <c r="B40" s="8" t="s">
        <v>22</v>
      </c>
      <c r="C40" s="21" t="s">
        <v>39</v>
      </c>
      <c r="D40" s="9" t="s">
        <v>7</v>
      </c>
      <c r="E40" s="10" t="s">
        <v>14</v>
      </c>
      <c r="F40" s="11">
        <v>57</v>
      </c>
      <c r="G40" s="12">
        <v>19.989999999999998</v>
      </c>
      <c r="H40" s="13">
        <f t="shared" si="0"/>
        <v>1139.4299999999998</v>
      </c>
    </row>
    <row r="41" spans="1:8" x14ac:dyDescent="0.25">
      <c r="A41" s="15">
        <v>43769</v>
      </c>
      <c r="B41" s="9" t="s">
        <v>21</v>
      </c>
      <c r="C41" s="20" t="s">
        <v>34</v>
      </c>
      <c r="D41" s="9" t="s">
        <v>16</v>
      </c>
      <c r="E41" s="10" t="s">
        <v>13</v>
      </c>
      <c r="F41" s="11">
        <v>14</v>
      </c>
      <c r="G41" s="12">
        <v>1.29</v>
      </c>
      <c r="H41" s="13">
        <f t="shared" si="0"/>
        <v>18.060000000000002</v>
      </c>
    </row>
    <row r="42" spans="1:8" x14ac:dyDescent="0.25">
      <c r="A42" s="15">
        <v>43786</v>
      </c>
      <c r="B42" s="8" t="s">
        <v>21</v>
      </c>
      <c r="C42" s="21" t="s">
        <v>36</v>
      </c>
      <c r="D42" s="9" t="s">
        <v>4</v>
      </c>
      <c r="E42" s="10" t="s">
        <v>14</v>
      </c>
      <c r="F42" s="11">
        <v>11</v>
      </c>
      <c r="G42" s="12">
        <v>4.99</v>
      </c>
      <c r="H42" s="13">
        <f t="shared" si="0"/>
        <v>54.89</v>
      </c>
    </row>
    <row r="43" spans="1:8" x14ac:dyDescent="0.25">
      <c r="A43" s="15">
        <v>43803</v>
      </c>
      <c r="B43" s="8" t="s">
        <v>21</v>
      </c>
      <c r="C43" s="21" t="s">
        <v>37</v>
      </c>
      <c r="D43" s="9" t="s">
        <v>4</v>
      </c>
      <c r="E43" s="10" t="s">
        <v>14</v>
      </c>
      <c r="F43" s="11">
        <v>94</v>
      </c>
      <c r="G43" s="12">
        <v>19.989999999999998</v>
      </c>
      <c r="H43" s="13">
        <f t="shared" si="0"/>
        <v>1879.06</v>
      </c>
    </row>
    <row r="44" spans="1:8" x14ac:dyDescent="0.25">
      <c r="A44" s="15">
        <v>43820</v>
      </c>
      <c r="B44" s="9" t="s">
        <v>21</v>
      </c>
      <c r="C44" s="21" t="s">
        <v>37</v>
      </c>
      <c r="D44" s="9" t="s">
        <v>16</v>
      </c>
      <c r="E44" s="10" t="s">
        <v>14</v>
      </c>
      <c r="F44" s="11">
        <v>28</v>
      </c>
      <c r="G44" s="12">
        <v>4.99</v>
      </c>
      <c r="H44" s="13">
        <f t="shared" si="0"/>
        <v>139.72</v>
      </c>
    </row>
    <row r="45" spans="1:8" x14ac:dyDescent="0.25">
      <c r="A45" s="15">
        <v>43115</v>
      </c>
      <c r="B45" s="8" t="s">
        <v>22</v>
      </c>
      <c r="C45" s="20" t="s">
        <v>38</v>
      </c>
      <c r="D45" s="9" t="s">
        <v>5</v>
      </c>
      <c r="E45" s="10" t="s">
        <v>13</v>
      </c>
      <c r="F45" s="11">
        <v>15</v>
      </c>
      <c r="G45" s="12">
        <v>19.989999999999998</v>
      </c>
      <c r="H45" s="13">
        <f t="shared" ref="H45:H65" si="1">G45*F45</f>
        <v>299.84999999999997</v>
      </c>
    </row>
    <row r="46" spans="1:8" x14ac:dyDescent="0.25">
      <c r="A46" s="15">
        <v>43132</v>
      </c>
      <c r="B46" s="8" t="s">
        <v>23</v>
      </c>
      <c r="C46" s="20" t="s">
        <v>32</v>
      </c>
      <c r="D46" s="9" t="s">
        <v>8</v>
      </c>
      <c r="E46" s="10" t="s">
        <v>18</v>
      </c>
      <c r="F46" s="11">
        <v>96</v>
      </c>
      <c r="G46" s="12">
        <v>4.99</v>
      </c>
      <c r="H46" s="13">
        <f t="shared" si="1"/>
        <v>479.04</v>
      </c>
    </row>
    <row r="47" spans="1:8" x14ac:dyDescent="0.25">
      <c r="A47" s="15">
        <v>43149</v>
      </c>
      <c r="B47" s="9" t="s">
        <v>21</v>
      </c>
      <c r="C47" s="21" t="s">
        <v>36</v>
      </c>
      <c r="D47" s="8" t="s">
        <v>5</v>
      </c>
      <c r="E47" s="10" t="s">
        <v>19</v>
      </c>
      <c r="F47" s="11">
        <v>67</v>
      </c>
      <c r="G47" s="12">
        <v>1.29</v>
      </c>
      <c r="H47" s="13">
        <f t="shared" si="1"/>
        <v>86.43</v>
      </c>
    </row>
    <row r="48" spans="1:8" x14ac:dyDescent="0.25">
      <c r="A48" s="15">
        <v>43166</v>
      </c>
      <c r="B48" s="8" t="s">
        <v>21</v>
      </c>
      <c r="C48" s="21" t="s">
        <v>35</v>
      </c>
      <c r="D48" s="8" t="s">
        <v>10</v>
      </c>
      <c r="E48" s="10" t="s">
        <v>14</v>
      </c>
      <c r="F48" s="11">
        <v>74</v>
      </c>
      <c r="G48" s="12">
        <v>15.99</v>
      </c>
      <c r="H48" s="13">
        <f t="shared" si="1"/>
        <v>1183.26</v>
      </c>
    </row>
    <row r="49" spans="1:8" x14ac:dyDescent="0.25">
      <c r="A49" s="15">
        <v>43183</v>
      </c>
      <c r="B49" s="8" t="s">
        <v>22</v>
      </c>
      <c r="C49" s="20" t="s">
        <v>38</v>
      </c>
      <c r="D49" s="8" t="s">
        <v>5</v>
      </c>
      <c r="E49" s="10" t="s">
        <v>15</v>
      </c>
      <c r="F49" s="11">
        <v>46</v>
      </c>
      <c r="G49" s="12">
        <v>8.99</v>
      </c>
      <c r="H49" s="13">
        <f t="shared" si="1"/>
        <v>413.54</v>
      </c>
    </row>
    <row r="50" spans="1:8" x14ac:dyDescent="0.25">
      <c r="A50" s="15">
        <v>43200</v>
      </c>
      <c r="B50" s="8" t="s">
        <v>23</v>
      </c>
      <c r="C50" s="21" t="s">
        <v>33</v>
      </c>
      <c r="D50" s="9" t="s">
        <v>17</v>
      </c>
      <c r="E50" s="10" t="s">
        <v>15</v>
      </c>
      <c r="F50" s="11">
        <v>87</v>
      </c>
      <c r="G50" s="12">
        <v>15</v>
      </c>
      <c r="H50" s="13">
        <f t="shared" si="1"/>
        <v>1305</v>
      </c>
    </row>
    <row r="51" spans="1:8" x14ac:dyDescent="0.25">
      <c r="A51" s="15">
        <v>43217</v>
      </c>
      <c r="B51" s="8" t="s">
        <v>21</v>
      </c>
      <c r="C51" s="20" t="s">
        <v>34</v>
      </c>
      <c r="D51" s="9" t="s">
        <v>6</v>
      </c>
      <c r="E51" s="10" t="s">
        <v>19</v>
      </c>
      <c r="F51" s="11">
        <v>4</v>
      </c>
      <c r="G51" s="12">
        <v>4.99</v>
      </c>
      <c r="H51" s="13">
        <f t="shared" si="1"/>
        <v>19.96</v>
      </c>
    </row>
    <row r="52" spans="1:8" x14ac:dyDescent="0.25">
      <c r="A52" s="15">
        <v>43234</v>
      </c>
      <c r="B52" s="8" t="s">
        <v>23</v>
      </c>
      <c r="C52" s="20" t="s">
        <v>32</v>
      </c>
      <c r="D52" s="9" t="s">
        <v>8</v>
      </c>
      <c r="E52" s="10" t="s">
        <v>13</v>
      </c>
      <c r="F52" s="11">
        <v>7</v>
      </c>
      <c r="G52" s="12">
        <v>19.989999999999998</v>
      </c>
      <c r="H52" s="13">
        <f t="shared" si="1"/>
        <v>139.92999999999998</v>
      </c>
    </row>
    <row r="53" spans="1:8" x14ac:dyDescent="0.25">
      <c r="A53" s="15">
        <v>43251</v>
      </c>
      <c r="B53" s="9" t="s">
        <v>23</v>
      </c>
      <c r="C53" s="21" t="s">
        <v>33</v>
      </c>
      <c r="D53" s="9" t="s">
        <v>17</v>
      </c>
      <c r="E53" s="10" t="s">
        <v>19</v>
      </c>
      <c r="F53" s="11">
        <v>50</v>
      </c>
      <c r="G53" s="12">
        <v>4.99</v>
      </c>
      <c r="H53" s="13">
        <f t="shared" si="1"/>
        <v>249.5</v>
      </c>
    </row>
    <row r="54" spans="1:8" x14ac:dyDescent="0.25">
      <c r="A54" s="15">
        <v>43268</v>
      </c>
      <c r="B54" s="8" t="s">
        <v>23</v>
      </c>
      <c r="C54" s="21" t="s">
        <v>33</v>
      </c>
      <c r="D54" s="9" t="s">
        <v>3</v>
      </c>
      <c r="E54" s="10" t="s">
        <v>14</v>
      </c>
      <c r="F54" s="11">
        <v>66</v>
      </c>
      <c r="G54" s="12">
        <v>1.99</v>
      </c>
      <c r="H54" s="13">
        <f t="shared" si="1"/>
        <v>131.34</v>
      </c>
    </row>
    <row r="55" spans="1:8" x14ac:dyDescent="0.25">
      <c r="A55" s="15">
        <v>43285</v>
      </c>
      <c r="B55" s="9" t="s">
        <v>21</v>
      </c>
      <c r="C55" s="21" t="s">
        <v>36</v>
      </c>
      <c r="D55" s="9" t="s">
        <v>8</v>
      </c>
      <c r="E55" s="10" t="s">
        <v>14</v>
      </c>
      <c r="F55" s="11">
        <v>96</v>
      </c>
      <c r="G55" s="12">
        <v>4.99</v>
      </c>
      <c r="H55" s="13">
        <f t="shared" si="1"/>
        <v>479.04</v>
      </c>
    </row>
    <row r="56" spans="1:8" x14ac:dyDescent="0.25">
      <c r="A56" s="15">
        <v>43302</v>
      </c>
      <c r="B56" s="8" t="s">
        <v>23</v>
      </c>
      <c r="C56" s="20" t="s">
        <v>32</v>
      </c>
      <c r="D56" s="8" t="s">
        <v>5</v>
      </c>
      <c r="E56" s="10" t="s">
        <v>14</v>
      </c>
      <c r="F56" s="11">
        <v>53</v>
      </c>
      <c r="G56" s="12">
        <v>1.29</v>
      </c>
      <c r="H56" s="13">
        <f t="shared" si="1"/>
        <v>68.37</v>
      </c>
    </row>
    <row r="57" spans="1:8" x14ac:dyDescent="0.25">
      <c r="A57" s="15">
        <v>43319</v>
      </c>
      <c r="B57" s="8" t="s">
        <v>21</v>
      </c>
      <c r="C57" s="20" t="s">
        <v>34</v>
      </c>
      <c r="D57" s="9" t="s">
        <v>11</v>
      </c>
      <c r="E57" s="10" t="s">
        <v>14</v>
      </c>
      <c r="F57" s="11">
        <v>80</v>
      </c>
      <c r="G57" s="12">
        <v>8.99</v>
      </c>
      <c r="H57" s="13">
        <f t="shared" si="1"/>
        <v>719.2</v>
      </c>
    </row>
    <row r="58" spans="1:8" x14ac:dyDescent="0.25">
      <c r="A58" s="15">
        <v>43336</v>
      </c>
      <c r="B58" s="8" t="s">
        <v>23</v>
      </c>
      <c r="C58" s="21" t="s">
        <v>33</v>
      </c>
      <c r="D58" s="9" t="s">
        <v>4</v>
      </c>
      <c r="E58" s="10" t="s">
        <v>19</v>
      </c>
      <c r="F58" s="11">
        <v>5</v>
      </c>
      <c r="G58" s="12">
        <v>125</v>
      </c>
      <c r="H58" s="13">
        <f t="shared" si="1"/>
        <v>625</v>
      </c>
    </row>
    <row r="59" spans="1:8" x14ac:dyDescent="0.25">
      <c r="A59" s="15">
        <v>43353</v>
      </c>
      <c r="B59" s="9" t="s">
        <v>23</v>
      </c>
      <c r="C59" s="20" t="s">
        <v>32</v>
      </c>
      <c r="D59" s="9" t="s">
        <v>16</v>
      </c>
      <c r="E59" s="10" t="s">
        <v>13</v>
      </c>
      <c r="F59" s="11">
        <v>62</v>
      </c>
      <c r="G59" s="12">
        <v>4.99</v>
      </c>
      <c r="H59" s="13">
        <f t="shared" si="1"/>
        <v>309.38</v>
      </c>
    </row>
    <row r="60" spans="1:8" x14ac:dyDescent="0.25">
      <c r="A60" s="15">
        <v>43370</v>
      </c>
      <c r="B60" s="8" t="s">
        <v>22</v>
      </c>
      <c r="C60" s="21" t="s">
        <v>39</v>
      </c>
      <c r="D60" s="8" t="s">
        <v>9</v>
      </c>
      <c r="E60" s="10" t="s">
        <v>15</v>
      </c>
      <c r="F60" s="11">
        <v>55</v>
      </c>
      <c r="G60" s="12">
        <v>12.49</v>
      </c>
      <c r="H60" s="13">
        <f t="shared" si="1"/>
        <v>686.95</v>
      </c>
    </row>
    <row r="61" spans="1:8" x14ac:dyDescent="0.25">
      <c r="A61" s="15">
        <v>43387</v>
      </c>
      <c r="B61" s="9" t="s">
        <v>21</v>
      </c>
      <c r="C61" s="21" t="s">
        <v>36</v>
      </c>
      <c r="D61" s="9" t="s">
        <v>3</v>
      </c>
      <c r="E61" s="10" t="s">
        <v>13</v>
      </c>
      <c r="F61" s="11">
        <v>42</v>
      </c>
      <c r="G61" s="12">
        <v>23.95</v>
      </c>
      <c r="H61" s="13">
        <f t="shared" si="1"/>
        <v>1005.9</v>
      </c>
    </row>
    <row r="62" spans="1:8" x14ac:dyDescent="0.25">
      <c r="A62" s="15">
        <v>43404</v>
      </c>
      <c r="B62" s="8" t="s">
        <v>22</v>
      </c>
      <c r="C62" s="21" t="s">
        <v>39</v>
      </c>
      <c r="D62" s="9" t="s">
        <v>3</v>
      </c>
      <c r="E62" s="10" t="s">
        <v>14</v>
      </c>
      <c r="F62" s="11">
        <v>56</v>
      </c>
      <c r="G62" s="12">
        <v>2.99</v>
      </c>
      <c r="H62" s="13">
        <f t="shared" si="1"/>
        <v>167.44</v>
      </c>
    </row>
    <row r="63" spans="1:8" x14ac:dyDescent="0.25">
      <c r="A63" s="15">
        <v>43421</v>
      </c>
      <c r="B63" s="8" t="s">
        <v>22</v>
      </c>
      <c r="C63" s="20" t="s">
        <v>38</v>
      </c>
      <c r="D63" s="8" t="s">
        <v>6</v>
      </c>
      <c r="E63" s="10" t="s">
        <v>18</v>
      </c>
      <c r="F63" s="11">
        <v>60</v>
      </c>
      <c r="G63" s="12">
        <v>4.99</v>
      </c>
      <c r="H63" s="13">
        <f t="shared" si="1"/>
        <v>299.40000000000003</v>
      </c>
    </row>
    <row r="64" spans="1:8" x14ac:dyDescent="0.25">
      <c r="A64" s="15">
        <v>43438</v>
      </c>
      <c r="B64" s="9" t="s">
        <v>21</v>
      </c>
      <c r="C64" s="21" t="s">
        <v>35</v>
      </c>
      <c r="D64" s="9" t="s">
        <v>5</v>
      </c>
      <c r="E64" s="10" t="s">
        <v>19</v>
      </c>
      <c r="F64" s="11">
        <v>75</v>
      </c>
      <c r="G64" s="12">
        <v>1.99</v>
      </c>
      <c r="H64" s="13">
        <f t="shared" si="1"/>
        <v>149.25</v>
      </c>
    </row>
    <row r="65" spans="1:8" x14ac:dyDescent="0.25">
      <c r="A65" s="15">
        <v>43455</v>
      </c>
      <c r="B65" s="8" t="s">
        <v>21</v>
      </c>
      <c r="C65" s="20" t="s">
        <v>34</v>
      </c>
      <c r="D65" s="8" t="s">
        <v>10</v>
      </c>
      <c r="E65" s="10" t="s">
        <v>19</v>
      </c>
      <c r="F65" s="11">
        <v>90</v>
      </c>
      <c r="G65" s="12">
        <v>4.99</v>
      </c>
      <c r="H65" s="13">
        <f t="shared" si="1"/>
        <v>449.1</v>
      </c>
    </row>
    <row r="66" spans="1:8" x14ac:dyDescent="0.25">
      <c r="B66" s="8"/>
      <c r="E66" s="10"/>
      <c r="G66" s="12"/>
      <c r="H66" s="13"/>
    </row>
    <row r="67" spans="1:8" x14ac:dyDescent="0.25">
      <c r="D67" s="8"/>
      <c r="E67" s="10"/>
      <c r="G67" s="12"/>
      <c r="H67" s="13"/>
    </row>
    <row r="68" spans="1:8" x14ac:dyDescent="0.25">
      <c r="E68" s="10"/>
      <c r="G68" s="12"/>
      <c r="H68" s="13"/>
    </row>
  </sheetData>
  <phoneticPr fontId="0" type="noConversion"/>
  <pageMargins left="0.75" right="0.75" top="1" bottom="1" header="0.5" footer="0.5"/>
  <pageSetup orientation="portrait" r:id="rId1"/>
  <headerFooter alignWithMargins="0">
    <oddFooter>&amp;LDeveloped by Contextures Inc.&amp;Cwww.contextures.com&amp;R&amp;D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1</vt:i4>
      </vt:variant>
    </vt:vector>
  </HeadingPairs>
  <TitlesOfParts>
    <vt:vector size="8" baseType="lpstr">
      <vt:lpstr>Sheet1</vt:lpstr>
      <vt:lpstr>Sheet2</vt:lpstr>
      <vt:lpstr>Sheet3</vt:lpstr>
      <vt:lpstr>Sheet4</vt:lpstr>
      <vt:lpstr>Sheet5</vt:lpstr>
      <vt:lpstr>Sheet6</vt:lpstr>
      <vt:lpstr>Data</vt:lpstr>
      <vt:lpstr>Chart1</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Andreas E</cp:lastModifiedBy>
  <dcterms:created xsi:type="dcterms:W3CDTF">2004-05-01T18:16:56Z</dcterms:created>
  <dcterms:modified xsi:type="dcterms:W3CDTF">2021-03-22T14:23:14Z</dcterms:modified>
  <cp:category>Excel</cp:category>
</cp:coreProperties>
</file>