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BEP-Autonomous Irrigation\BEP-Autonomous-Irrigation\Data\"/>
    </mc:Choice>
  </mc:AlternateContent>
  <xr:revisionPtr revIDLastSave="0" documentId="13_ncr:1_{8FE0C395-54C5-4440-8B79-44B5B9A6A5A8}" xr6:coauthVersionLast="47" xr6:coauthVersionMax="47" xr10:uidLastSave="{00000000-0000-0000-0000-000000000000}"/>
  <bookViews>
    <workbookView xWindow="38280" yWindow="2925" windowWidth="29040" windowHeight="15840" activeTab="3" xr2:uid="{75D4F6D5-84B1-4AE8-ADE6-8177D1157F80}"/>
  </bookViews>
  <sheets>
    <sheet name="Info" sheetId="12" r:id="rId1"/>
    <sheet name="Description parameters" sheetId="10" r:id="rId2"/>
    <sheet name="Pivot all" sheetId="17" state="hidden" r:id="rId3"/>
    <sheet name="All data" sheetId="3" r:id="rId4"/>
    <sheet name="week 36" sheetId="11" r:id="rId5"/>
    <sheet name="week 37" sheetId="15" r:id="rId6"/>
    <sheet name="week 38" sheetId="22" r:id="rId7"/>
    <sheet name="week 39" sheetId="18" r:id="rId8"/>
    <sheet name="week 40" sheetId="20" r:id="rId9"/>
    <sheet name="week 41" sheetId="21" r:id="rId10"/>
    <sheet name="week 42" sheetId="23" r:id="rId11"/>
    <sheet name="week 43" sheetId="24" r:id="rId12"/>
    <sheet name="week 44" sheetId="25" r:id="rId13"/>
  </sheets>
  <definedNames>
    <definedName name="_xlnm._FilterDatabase" localSheetId="3" hidden="1">'All data'!$A$1:$AY$361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23" l="1"/>
  <c r="AB3" i="23"/>
  <c r="AC3" i="23"/>
  <c r="AD3" i="23"/>
  <c r="AE3" i="23"/>
  <c r="AF3" i="23"/>
  <c r="AA4" i="23"/>
  <c r="AB4" i="23"/>
  <c r="AC4" i="23"/>
  <c r="AD4" i="23"/>
  <c r="AE4" i="23"/>
  <c r="AF4" i="23"/>
  <c r="AA5" i="23"/>
  <c r="AB5" i="23"/>
  <c r="AC5" i="23"/>
  <c r="AD5" i="23"/>
  <c r="AE5" i="23"/>
  <c r="AF5" i="23"/>
  <c r="AA6" i="23"/>
  <c r="AB6" i="23"/>
  <c r="AC6" i="23"/>
  <c r="AD6" i="23"/>
  <c r="AE6" i="23"/>
  <c r="AF6" i="23"/>
  <c r="AA7" i="23"/>
  <c r="AB7" i="23"/>
  <c r="AC7" i="23"/>
  <c r="AD7" i="23"/>
  <c r="AE7" i="23"/>
  <c r="AF7" i="23"/>
  <c r="AA8" i="23"/>
  <c r="AB8" i="23"/>
  <c r="AC8" i="23"/>
  <c r="AD8" i="23"/>
  <c r="AE8" i="23"/>
  <c r="AF8" i="23"/>
  <c r="AA9" i="23"/>
  <c r="AB9" i="23"/>
  <c r="AC9" i="23"/>
  <c r="AD9" i="23"/>
  <c r="AE9" i="23"/>
  <c r="AF9" i="23"/>
  <c r="AA10" i="23"/>
  <c r="AB10" i="23"/>
  <c r="AC10" i="23"/>
  <c r="AD10" i="23"/>
  <c r="AE10" i="23"/>
  <c r="AF10" i="23"/>
  <c r="AA11" i="23"/>
  <c r="AB11" i="23"/>
  <c r="AC11" i="23"/>
  <c r="AD11" i="23"/>
  <c r="AE11" i="23"/>
  <c r="AF11" i="23"/>
  <c r="AA12" i="23"/>
  <c r="AB12" i="23"/>
  <c r="AC12" i="23"/>
  <c r="AD12" i="23"/>
  <c r="AE12" i="23"/>
  <c r="AF12" i="23"/>
  <c r="AA13" i="23"/>
  <c r="AB13" i="23"/>
  <c r="AC13" i="23"/>
  <c r="AD13" i="23"/>
  <c r="AE13" i="23"/>
  <c r="AF13" i="23"/>
  <c r="AA14" i="23"/>
  <c r="AB14" i="23"/>
  <c r="AC14" i="23"/>
  <c r="AD14" i="23"/>
  <c r="AE14" i="23"/>
  <c r="AF14" i="23"/>
  <c r="AA15" i="23"/>
  <c r="AB15" i="23"/>
  <c r="AC15" i="23"/>
  <c r="AD15" i="23"/>
  <c r="AE15" i="23"/>
  <c r="AF15" i="23"/>
  <c r="AA16" i="23"/>
  <c r="AB16" i="23"/>
  <c r="AC16" i="23"/>
  <c r="AD16" i="23"/>
  <c r="AE16" i="23"/>
  <c r="AF16" i="23"/>
  <c r="AA17" i="23"/>
  <c r="AB17" i="23"/>
  <c r="AC17" i="23"/>
  <c r="AD17" i="23"/>
  <c r="AE17" i="23"/>
  <c r="AF17" i="23"/>
  <c r="AA18" i="23"/>
  <c r="AB18" i="23"/>
  <c r="AC18" i="23"/>
  <c r="AD18" i="23"/>
  <c r="AE18" i="23"/>
  <c r="AF18" i="23"/>
  <c r="AA19" i="23"/>
  <c r="AB19" i="23"/>
  <c r="AC19" i="23"/>
  <c r="AD19" i="23"/>
  <c r="AE19" i="23"/>
  <c r="AF19" i="23"/>
  <c r="AA20" i="23"/>
  <c r="AB20" i="23"/>
  <c r="AC20" i="23"/>
  <c r="AD20" i="23"/>
  <c r="AE20" i="23"/>
  <c r="AF20" i="23"/>
  <c r="AA21" i="23"/>
  <c r="AB21" i="23"/>
  <c r="AC21" i="23"/>
  <c r="AD21" i="23"/>
  <c r="AE21" i="23"/>
  <c r="AF21" i="23"/>
  <c r="AA22" i="23"/>
  <c r="AB22" i="23"/>
  <c r="AC22" i="23"/>
  <c r="AD22" i="23"/>
  <c r="AE22" i="23"/>
  <c r="AF22" i="23"/>
  <c r="AA23" i="23"/>
  <c r="AB23" i="23"/>
  <c r="AC23" i="23"/>
  <c r="AD23" i="23"/>
  <c r="AE23" i="23"/>
  <c r="AF23" i="23"/>
  <c r="AA24" i="23"/>
  <c r="AB24" i="23"/>
  <c r="AC24" i="23"/>
  <c r="AD24" i="23"/>
  <c r="AE24" i="23"/>
  <c r="AF24" i="23"/>
  <c r="AA25" i="23"/>
  <c r="AB25" i="23"/>
  <c r="AC25" i="23"/>
  <c r="AD25" i="23"/>
  <c r="AE25" i="23"/>
  <c r="AF25" i="23"/>
  <c r="AA26" i="23"/>
  <c r="AB26" i="23"/>
  <c r="AC26" i="23"/>
  <c r="AD26" i="23"/>
  <c r="AE26" i="23"/>
  <c r="AF26" i="23"/>
  <c r="AA27" i="23"/>
  <c r="AB27" i="23"/>
  <c r="AC27" i="23"/>
  <c r="AD27" i="23"/>
  <c r="AE27" i="23"/>
  <c r="AF27" i="23"/>
  <c r="AA28" i="23"/>
  <c r="AB28" i="23"/>
  <c r="AC28" i="23"/>
  <c r="AD28" i="23"/>
  <c r="AE28" i="23"/>
  <c r="AF28" i="23"/>
  <c r="AA29" i="23"/>
  <c r="AB29" i="23"/>
  <c r="AC29" i="23"/>
  <c r="AD29" i="23"/>
  <c r="AE29" i="23"/>
  <c r="AF29" i="23"/>
  <c r="AA30" i="23"/>
  <c r="AB30" i="23"/>
  <c r="AC30" i="23"/>
  <c r="AD30" i="23"/>
  <c r="AE30" i="23"/>
  <c r="AF30" i="23"/>
  <c r="AA31" i="23"/>
  <c r="AB31" i="23"/>
  <c r="AC31" i="23"/>
  <c r="AD31" i="23"/>
  <c r="AE31" i="23"/>
  <c r="AF31" i="23"/>
  <c r="AA32" i="23"/>
  <c r="AB32" i="23"/>
  <c r="AC32" i="23"/>
  <c r="AD32" i="23"/>
  <c r="AE32" i="23"/>
  <c r="AF32" i="23"/>
  <c r="AA33" i="23"/>
  <c r="AB33" i="23"/>
  <c r="AC33" i="23"/>
  <c r="AD33" i="23"/>
  <c r="AE33" i="23"/>
  <c r="AF33" i="23"/>
  <c r="AA34" i="23"/>
  <c r="AB34" i="23"/>
  <c r="AC34" i="23"/>
  <c r="AD34" i="23"/>
  <c r="AE34" i="23"/>
  <c r="AF34" i="23"/>
  <c r="AA35" i="23"/>
  <c r="AB35" i="23"/>
  <c r="AC35" i="23"/>
  <c r="AD35" i="23"/>
  <c r="AE35" i="23"/>
  <c r="AF35" i="23"/>
  <c r="AA36" i="23"/>
  <c r="AB36" i="23"/>
  <c r="AC36" i="23"/>
  <c r="AD36" i="23"/>
  <c r="AE36" i="23"/>
  <c r="AF36" i="23"/>
  <c r="AA37" i="23"/>
  <c r="AB37" i="23"/>
  <c r="AC37" i="23"/>
  <c r="AD37" i="23"/>
  <c r="AE37" i="23"/>
  <c r="AF37" i="23"/>
  <c r="AA38" i="23"/>
  <c r="AB38" i="23"/>
  <c r="AC38" i="23"/>
  <c r="AD38" i="23"/>
  <c r="AE38" i="23"/>
  <c r="AF38" i="23"/>
  <c r="AA39" i="23"/>
  <c r="AB39" i="23"/>
  <c r="AC39" i="23"/>
  <c r="AD39" i="23"/>
  <c r="AE39" i="23"/>
  <c r="AF39" i="23"/>
  <c r="AA40" i="23"/>
  <c r="AB40" i="23"/>
  <c r="AC40" i="23"/>
  <c r="AD40" i="23"/>
  <c r="AE40" i="23"/>
  <c r="AF40" i="23"/>
  <c r="AA41" i="23"/>
  <c r="AB41" i="23"/>
  <c r="AC41" i="23"/>
  <c r="AD41" i="23"/>
  <c r="AE41" i="23"/>
  <c r="AF41" i="23"/>
  <c r="AK3" i="24"/>
  <c r="AL3" i="24"/>
  <c r="AM3" i="24"/>
  <c r="AN3" i="24"/>
  <c r="AO3" i="24"/>
  <c r="AP3" i="24"/>
  <c r="AK4" i="24"/>
  <c r="AL4" i="24"/>
  <c r="AM4" i="24"/>
  <c r="AN4" i="24"/>
  <c r="AO4" i="24"/>
  <c r="AP4" i="24"/>
  <c r="AK5" i="24"/>
  <c r="AL5" i="24"/>
  <c r="AM5" i="24"/>
  <c r="AN5" i="24"/>
  <c r="AO5" i="24"/>
  <c r="AP5" i="24"/>
  <c r="AK6" i="24"/>
  <c r="AL6" i="24"/>
  <c r="AM6" i="24"/>
  <c r="AN6" i="24"/>
  <c r="AO6" i="24"/>
  <c r="AP6" i="24"/>
  <c r="AK7" i="24"/>
  <c r="AL7" i="24"/>
  <c r="AM7" i="24"/>
  <c r="AN7" i="24"/>
  <c r="AO7" i="24"/>
  <c r="AP7" i="24"/>
  <c r="AK8" i="24"/>
  <c r="AL8" i="24"/>
  <c r="AM8" i="24"/>
  <c r="AN8" i="24"/>
  <c r="AO8" i="24"/>
  <c r="AP8" i="24"/>
  <c r="AK9" i="24"/>
  <c r="AL9" i="24"/>
  <c r="AM9" i="24"/>
  <c r="AN9" i="24"/>
  <c r="AO9" i="24"/>
  <c r="AP9" i="24"/>
  <c r="AK10" i="24"/>
  <c r="AL10" i="24"/>
  <c r="AM10" i="24"/>
  <c r="AN10" i="24"/>
  <c r="AO10" i="24"/>
  <c r="AP10" i="24"/>
  <c r="AK11" i="24"/>
  <c r="AL11" i="24"/>
  <c r="AM11" i="24"/>
  <c r="AN11" i="24"/>
  <c r="AO11" i="24"/>
  <c r="AP11" i="24"/>
  <c r="AK12" i="24"/>
  <c r="AL12" i="24"/>
  <c r="AM12" i="24"/>
  <c r="AN12" i="24"/>
  <c r="AO12" i="24"/>
  <c r="AP12" i="24"/>
  <c r="AK13" i="24"/>
  <c r="AL13" i="24"/>
  <c r="AM13" i="24"/>
  <c r="AN13" i="24"/>
  <c r="AO13" i="24"/>
  <c r="AP13" i="24"/>
  <c r="AK14" i="24"/>
  <c r="AL14" i="24"/>
  <c r="AM14" i="24"/>
  <c r="AN14" i="24"/>
  <c r="AO14" i="24"/>
  <c r="AP14" i="24"/>
  <c r="AK15" i="24"/>
  <c r="AL15" i="24"/>
  <c r="AM15" i="24"/>
  <c r="AN15" i="24"/>
  <c r="AO15" i="24"/>
  <c r="AP15" i="24"/>
  <c r="AK16" i="24"/>
  <c r="AL16" i="24"/>
  <c r="AM16" i="24"/>
  <c r="AN16" i="24"/>
  <c r="AO16" i="24"/>
  <c r="AP16" i="24"/>
  <c r="AK17" i="24"/>
  <c r="AL17" i="24"/>
  <c r="AM17" i="24"/>
  <c r="AN17" i="24"/>
  <c r="AO17" i="24"/>
  <c r="AP17" i="24"/>
  <c r="AK18" i="24"/>
  <c r="AL18" i="24"/>
  <c r="AM18" i="24"/>
  <c r="AN18" i="24"/>
  <c r="AO18" i="24"/>
  <c r="AP18" i="24"/>
  <c r="AK19" i="24"/>
  <c r="AL19" i="24"/>
  <c r="AM19" i="24"/>
  <c r="AN19" i="24"/>
  <c r="AO19" i="24"/>
  <c r="AP19" i="24"/>
  <c r="AK20" i="24"/>
  <c r="AL20" i="24"/>
  <c r="AM20" i="24"/>
  <c r="AN20" i="24"/>
  <c r="AO20" i="24"/>
  <c r="AP20" i="24"/>
  <c r="AK21" i="24"/>
  <c r="AL21" i="24"/>
  <c r="AM21" i="24"/>
  <c r="AN21" i="24"/>
  <c r="AO21" i="24"/>
  <c r="AP21" i="24"/>
  <c r="AK22" i="24"/>
  <c r="AL22" i="24"/>
  <c r="AM22" i="24"/>
  <c r="AN22" i="24"/>
  <c r="AO22" i="24"/>
  <c r="AP22" i="24"/>
  <c r="AK23" i="24"/>
  <c r="AL23" i="24"/>
  <c r="AM23" i="24"/>
  <c r="AN23" i="24"/>
  <c r="AO23" i="24"/>
  <c r="AP23" i="24"/>
  <c r="AK24" i="24"/>
  <c r="AL24" i="24"/>
  <c r="AM24" i="24"/>
  <c r="AN24" i="24"/>
  <c r="AO24" i="24"/>
  <c r="AP24" i="24"/>
  <c r="AK25" i="24"/>
  <c r="AL25" i="24"/>
  <c r="AM25" i="24"/>
  <c r="AN25" i="24"/>
  <c r="AO25" i="24"/>
  <c r="AP25" i="24"/>
  <c r="AK26" i="24"/>
  <c r="AL26" i="24"/>
  <c r="AM26" i="24"/>
  <c r="AN26" i="24"/>
  <c r="AO26" i="24"/>
  <c r="AP26" i="24"/>
  <c r="AK27" i="24"/>
  <c r="AL27" i="24"/>
  <c r="AM27" i="24"/>
  <c r="AN27" i="24"/>
  <c r="AO27" i="24"/>
  <c r="AP27" i="24"/>
  <c r="AK28" i="24"/>
  <c r="AL28" i="24"/>
  <c r="AM28" i="24"/>
  <c r="AN28" i="24"/>
  <c r="AO28" i="24"/>
  <c r="AP28" i="24"/>
  <c r="AK29" i="24"/>
  <c r="AL29" i="24"/>
  <c r="AM29" i="24"/>
  <c r="AN29" i="24"/>
  <c r="AO29" i="24"/>
  <c r="AP29" i="24"/>
  <c r="AK30" i="24"/>
  <c r="AL30" i="24"/>
  <c r="AM30" i="24"/>
  <c r="AN30" i="24"/>
  <c r="AO30" i="24"/>
  <c r="AP30" i="24"/>
  <c r="AK31" i="24"/>
  <c r="AL31" i="24"/>
  <c r="AM31" i="24"/>
  <c r="AN31" i="24"/>
  <c r="AO31" i="24"/>
  <c r="AP31" i="24"/>
  <c r="AK32" i="24"/>
  <c r="AL32" i="24"/>
  <c r="AM32" i="24"/>
  <c r="AN32" i="24"/>
  <c r="AO32" i="24"/>
  <c r="AP32" i="24"/>
  <c r="AK33" i="24"/>
  <c r="AL33" i="24"/>
  <c r="AM33" i="24"/>
  <c r="AN33" i="24"/>
  <c r="AO33" i="24"/>
  <c r="AP33" i="24"/>
  <c r="AK34" i="24"/>
  <c r="AL34" i="24"/>
  <c r="AM34" i="24"/>
  <c r="AN34" i="24"/>
  <c r="AO34" i="24"/>
  <c r="AP34" i="24"/>
  <c r="AK35" i="24"/>
  <c r="AL35" i="24"/>
  <c r="AM35" i="24"/>
  <c r="AN35" i="24"/>
  <c r="AO35" i="24"/>
  <c r="AP35" i="24"/>
  <c r="AK36" i="24"/>
  <c r="AL36" i="24"/>
  <c r="AM36" i="24"/>
  <c r="AN36" i="24"/>
  <c r="AO36" i="24"/>
  <c r="AP36" i="24"/>
  <c r="AK37" i="24"/>
  <c r="AL37" i="24"/>
  <c r="AM37" i="24"/>
  <c r="AN37" i="24"/>
  <c r="AO37" i="24"/>
  <c r="AP37" i="24"/>
  <c r="AK38" i="24"/>
  <c r="AL38" i="24"/>
  <c r="AM38" i="24"/>
  <c r="AN38" i="24"/>
  <c r="AO38" i="24"/>
  <c r="AP38" i="24"/>
  <c r="AK39" i="24"/>
  <c r="AL39" i="24"/>
  <c r="AM39" i="24"/>
  <c r="AN39" i="24"/>
  <c r="AO39" i="24"/>
  <c r="AP39" i="24"/>
  <c r="AK40" i="24"/>
  <c r="AL40" i="24"/>
  <c r="AM40" i="24"/>
  <c r="AN40" i="24"/>
  <c r="AO40" i="24"/>
  <c r="AP40" i="24"/>
  <c r="AK41" i="24"/>
  <c r="AL41" i="24"/>
  <c r="AM41" i="24"/>
  <c r="AN41" i="24"/>
  <c r="AO41" i="24"/>
  <c r="AP41" i="24"/>
  <c r="AA3" i="22"/>
  <c r="AB3" i="22"/>
  <c r="AC3" i="22"/>
  <c r="AD3" i="22"/>
  <c r="AE3" i="22"/>
  <c r="AF3" i="22"/>
  <c r="AA4" i="22"/>
  <c r="AB4" i="22"/>
  <c r="AC4" i="22"/>
  <c r="AD4" i="22"/>
  <c r="AE4" i="22"/>
  <c r="AF4" i="22"/>
  <c r="AA5" i="22"/>
  <c r="AB5" i="22"/>
  <c r="AC5" i="22"/>
  <c r="AD5" i="22"/>
  <c r="AE5" i="22"/>
  <c r="AF5" i="22"/>
  <c r="AA6" i="22"/>
  <c r="AB6" i="22"/>
  <c r="AC6" i="22"/>
  <c r="AD6" i="22"/>
  <c r="AE6" i="22"/>
  <c r="AF6" i="22"/>
  <c r="AA7" i="22"/>
  <c r="AB7" i="22"/>
  <c r="AC7" i="22"/>
  <c r="AD7" i="22"/>
  <c r="AE7" i="22"/>
  <c r="AF7" i="22"/>
  <c r="AA8" i="22"/>
  <c r="AB8" i="22"/>
  <c r="AC8" i="22"/>
  <c r="AD8" i="22"/>
  <c r="AE8" i="22"/>
  <c r="AF8" i="22"/>
  <c r="AA9" i="22"/>
  <c r="AB9" i="22"/>
  <c r="AC9" i="22"/>
  <c r="AD9" i="22"/>
  <c r="AE9" i="22"/>
  <c r="AF9" i="22"/>
  <c r="AA10" i="22"/>
  <c r="AB10" i="22"/>
  <c r="AC10" i="22"/>
  <c r="AD10" i="22"/>
  <c r="AE10" i="22"/>
  <c r="AF10" i="22"/>
  <c r="AA11" i="22"/>
  <c r="AB11" i="22"/>
  <c r="AC11" i="22"/>
  <c r="AD11" i="22"/>
  <c r="AE11" i="22"/>
  <c r="AF11" i="22"/>
  <c r="AA12" i="22"/>
  <c r="AB12" i="22"/>
  <c r="AC12" i="22"/>
  <c r="AD12" i="22"/>
  <c r="AE12" i="22"/>
  <c r="AF12" i="22"/>
  <c r="AA13" i="22"/>
  <c r="AB13" i="22"/>
  <c r="AC13" i="22"/>
  <c r="AD13" i="22"/>
  <c r="AE13" i="22"/>
  <c r="AF13" i="22"/>
  <c r="AA14" i="22"/>
  <c r="AB14" i="22"/>
  <c r="AC14" i="22"/>
  <c r="AD14" i="22"/>
  <c r="AE14" i="22"/>
  <c r="AF14" i="22"/>
  <c r="AA15" i="22"/>
  <c r="AB15" i="22"/>
  <c r="AC15" i="22"/>
  <c r="AD15" i="22"/>
  <c r="AE15" i="22"/>
  <c r="AF15" i="22"/>
  <c r="AA16" i="22"/>
  <c r="AB16" i="22"/>
  <c r="AC16" i="22"/>
  <c r="AD16" i="22"/>
  <c r="AE16" i="22"/>
  <c r="AF16" i="22"/>
  <c r="AA17" i="22"/>
  <c r="AB17" i="22"/>
  <c r="AC17" i="22"/>
  <c r="AD17" i="22"/>
  <c r="AE17" i="22"/>
  <c r="AF17" i="22"/>
  <c r="AA18" i="22"/>
  <c r="AB18" i="22"/>
  <c r="AC18" i="22"/>
  <c r="AD18" i="22"/>
  <c r="AE18" i="22"/>
  <c r="AF18" i="22"/>
  <c r="AA19" i="22"/>
  <c r="AB19" i="22"/>
  <c r="AC19" i="22"/>
  <c r="AD19" i="22"/>
  <c r="AE19" i="22"/>
  <c r="AF19" i="22"/>
  <c r="AA20" i="22"/>
  <c r="AB20" i="22"/>
  <c r="AC20" i="22"/>
  <c r="AD20" i="22"/>
  <c r="AE20" i="22"/>
  <c r="AF20" i="22"/>
  <c r="AA21" i="22"/>
  <c r="AB21" i="22"/>
  <c r="AC21" i="22"/>
  <c r="AD21" i="22"/>
  <c r="AE21" i="22"/>
  <c r="AF21" i="22"/>
  <c r="AA22" i="22"/>
  <c r="AB22" i="22"/>
  <c r="AC22" i="22"/>
  <c r="AD22" i="22"/>
  <c r="AE22" i="22"/>
  <c r="AF22" i="22"/>
  <c r="AA23" i="22"/>
  <c r="AB23" i="22"/>
  <c r="AC23" i="22"/>
  <c r="AD23" i="22"/>
  <c r="AE23" i="22"/>
  <c r="AF23" i="22"/>
  <c r="AA24" i="22"/>
  <c r="AB24" i="22"/>
  <c r="AC24" i="22"/>
  <c r="AD24" i="22"/>
  <c r="AE24" i="22"/>
  <c r="AF24" i="22"/>
  <c r="AA25" i="22"/>
  <c r="AB25" i="22"/>
  <c r="AC25" i="22"/>
  <c r="AD25" i="22"/>
  <c r="AE25" i="22"/>
  <c r="AF25" i="22"/>
  <c r="AA26" i="22"/>
  <c r="AB26" i="22"/>
  <c r="AC26" i="22"/>
  <c r="AD26" i="22"/>
  <c r="AE26" i="22"/>
  <c r="AF26" i="22"/>
  <c r="AA27" i="22"/>
  <c r="AB27" i="22"/>
  <c r="AC27" i="22"/>
  <c r="AD27" i="22"/>
  <c r="AE27" i="22"/>
  <c r="AF27" i="22"/>
  <c r="AA28" i="22"/>
  <c r="AB28" i="22"/>
  <c r="AC28" i="22"/>
  <c r="AD28" i="22"/>
  <c r="AE28" i="22"/>
  <c r="AF28" i="22"/>
  <c r="AA29" i="22"/>
  <c r="AB29" i="22"/>
  <c r="AC29" i="22"/>
  <c r="AD29" i="22"/>
  <c r="AE29" i="22"/>
  <c r="AF29" i="22"/>
  <c r="AA30" i="22"/>
  <c r="AB30" i="22"/>
  <c r="AC30" i="22"/>
  <c r="AD30" i="22"/>
  <c r="AE30" i="22"/>
  <c r="AF30" i="22"/>
  <c r="AA31" i="22"/>
  <c r="AB31" i="22"/>
  <c r="AC31" i="22"/>
  <c r="AD31" i="22"/>
  <c r="AE31" i="22"/>
  <c r="AF31" i="22"/>
  <c r="AA32" i="22"/>
  <c r="AB32" i="22"/>
  <c r="AC32" i="22"/>
  <c r="AD32" i="22"/>
  <c r="AE32" i="22"/>
  <c r="AF32" i="22"/>
  <c r="AA33" i="22"/>
  <c r="AB33" i="22"/>
  <c r="AC33" i="22"/>
  <c r="AD33" i="22"/>
  <c r="AE33" i="22"/>
  <c r="AF33" i="22"/>
  <c r="AA34" i="22"/>
  <c r="AB34" i="22"/>
  <c r="AC34" i="22"/>
  <c r="AD34" i="22"/>
  <c r="AE34" i="22"/>
  <c r="AF34" i="22"/>
  <c r="AA35" i="22"/>
  <c r="AB35" i="22"/>
  <c r="AC35" i="22"/>
  <c r="AD35" i="22"/>
  <c r="AE35" i="22"/>
  <c r="AF35" i="22"/>
  <c r="AA36" i="22"/>
  <c r="AB36" i="22"/>
  <c r="AC36" i="22"/>
  <c r="AD36" i="22"/>
  <c r="AE36" i="22"/>
  <c r="AF36" i="22"/>
  <c r="AA37" i="22"/>
  <c r="AB37" i="22"/>
  <c r="AC37" i="22"/>
  <c r="AD37" i="22"/>
  <c r="AE37" i="22"/>
  <c r="AF37" i="22"/>
  <c r="AA38" i="22"/>
  <c r="AB38" i="22"/>
  <c r="AC38" i="22"/>
  <c r="AD38" i="22"/>
  <c r="AE38" i="22"/>
  <c r="AF38" i="22"/>
  <c r="AA39" i="22"/>
  <c r="AB39" i="22"/>
  <c r="AC39" i="22"/>
  <c r="AD39" i="22"/>
  <c r="AE39" i="22"/>
  <c r="AF39" i="22"/>
  <c r="AA40" i="22"/>
  <c r="AB40" i="22"/>
  <c r="AC40" i="22"/>
  <c r="AD40" i="22"/>
  <c r="AE40" i="22"/>
  <c r="AF40" i="22"/>
  <c r="AA41" i="22"/>
  <c r="AB41" i="22"/>
  <c r="AC41" i="22"/>
  <c r="AD41" i="22"/>
  <c r="AE41" i="22"/>
  <c r="AF41" i="22"/>
  <c r="AA3" i="18"/>
  <c r="AB3" i="18"/>
  <c r="AC3" i="18"/>
  <c r="AD3" i="18"/>
  <c r="AE3" i="18"/>
  <c r="AF3" i="18"/>
  <c r="AA4" i="18"/>
  <c r="AB4" i="18"/>
  <c r="AC4" i="18"/>
  <c r="AD4" i="18"/>
  <c r="AE4" i="18"/>
  <c r="AF4" i="18"/>
  <c r="AA5" i="18"/>
  <c r="AB5" i="18"/>
  <c r="AC5" i="18"/>
  <c r="AD5" i="18"/>
  <c r="AE5" i="18"/>
  <c r="AF5" i="18"/>
  <c r="AA6" i="18"/>
  <c r="AB6" i="18"/>
  <c r="AC6" i="18"/>
  <c r="AD6" i="18"/>
  <c r="AE6" i="18"/>
  <c r="AF6" i="18"/>
  <c r="AA7" i="18"/>
  <c r="AB7" i="18"/>
  <c r="AC7" i="18"/>
  <c r="AD7" i="18"/>
  <c r="AE7" i="18"/>
  <c r="AF7" i="18"/>
  <c r="AA8" i="18"/>
  <c r="AB8" i="18"/>
  <c r="AC8" i="18"/>
  <c r="AD8" i="18"/>
  <c r="AE8" i="18"/>
  <c r="AF8" i="18"/>
  <c r="AA9" i="18"/>
  <c r="AB9" i="18"/>
  <c r="AC9" i="18"/>
  <c r="AD9" i="18"/>
  <c r="AE9" i="18"/>
  <c r="AF9" i="18"/>
  <c r="AA10" i="18"/>
  <c r="AB10" i="18"/>
  <c r="AC10" i="18"/>
  <c r="AD10" i="18"/>
  <c r="AE10" i="18"/>
  <c r="AF10" i="18"/>
  <c r="AA11" i="18"/>
  <c r="AB11" i="18"/>
  <c r="AC11" i="18"/>
  <c r="AD11" i="18"/>
  <c r="AE11" i="18"/>
  <c r="AF11" i="18"/>
  <c r="AA12" i="18"/>
  <c r="AB12" i="18"/>
  <c r="AC12" i="18"/>
  <c r="AD12" i="18"/>
  <c r="AE12" i="18"/>
  <c r="AF12" i="18"/>
  <c r="AA13" i="18"/>
  <c r="AB13" i="18"/>
  <c r="AC13" i="18"/>
  <c r="AD13" i="18"/>
  <c r="AE13" i="18"/>
  <c r="AF13" i="18"/>
  <c r="AA14" i="18"/>
  <c r="AB14" i="18"/>
  <c r="AC14" i="18"/>
  <c r="AD14" i="18"/>
  <c r="AE14" i="18"/>
  <c r="AF14" i="18"/>
  <c r="AA15" i="18"/>
  <c r="AB15" i="18"/>
  <c r="AC15" i="18"/>
  <c r="AD15" i="18"/>
  <c r="AE15" i="18"/>
  <c r="AF15" i="18"/>
  <c r="AA16" i="18"/>
  <c r="AB16" i="18"/>
  <c r="AC16" i="18"/>
  <c r="AD16" i="18"/>
  <c r="AE16" i="18"/>
  <c r="AF16" i="18"/>
  <c r="AA17" i="18"/>
  <c r="AB17" i="18"/>
  <c r="AC17" i="18"/>
  <c r="AD17" i="18"/>
  <c r="AE17" i="18"/>
  <c r="AF17" i="18"/>
  <c r="AA18" i="18"/>
  <c r="AB18" i="18"/>
  <c r="AC18" i="18"/>
  <c r="AD18" i="18"/>
  <c r="AE18" i="18"/>
  <c r="AF18" i="18"/>
  <c r="AA19" i="18"/>
  <c r="AB19" i="18"/>
  <c r="AC19" i="18"/>
  <c r="AD19" i="18"/>
  <c r="AE19" i="18"/>
  <c r="AF19" i="18"/>
  <c r="AA20" i="18"/>
  <c r="AB20" i="18"/>
  <c r="AC20" i="18"/>
  <c r="AD20" i="18"/>
  <c r="AE20" i="18"/>
  <c r="AF20" i="18"/>
  <c r="AA21" i="18"/>
  <c r="AB21" i="18"/>
  <c r="AC21" i="18"/>
  <c r="AD21" i="18"/>
  <c r="AE21" i="18"/>
  <c r="AF21" i="18"/>
  <c r="AA22" i="18"/>
  <c r="AB22" i="18"/>
  <c r="AC22" i="18"/>
  <c r="AD22" i="18"/>
  <c r="AE22" i="18"/>
  <c r="AF22" i="18"/>
  <c r="AA23" i="18"/>
  <c r="AB23" i="18"/>
  <c r="AC23" i="18"/>
  <c r="AD23" i="18"/>
  <c r="AE23" i="18"/>
  <c r="AF23" i="18"/>
  <c r="AA24" i="18"/>
  <c r="AB24" i="18"/>
  <c r="AC24" i="18"/>
  <c r="AD24" i="18"/>
  <c r="AE24" i="18"/>
  <c r="AF24" i="18"/>
  <c r="AA25" i="18"/>
  <c r="AB25" i="18"/>
  <c r="AC25" i="18"/>
  <c r="AD25" i="18"/>
  <c r="AE25" i="18"/>
  <c r="AF25" i="18"/>
  <c r="AA26" i="18"/>
  <c r="AB26" i="18"/>
  <c r="AC26" i="18"/>
  <c r="AD26" i="18"/>
  <c r="AE26" i="18"/>
  <c r="AF26" i="18"/>
  <c r="AA27" i="18"/>
  <c r="AB27" i="18"/>
  <c r="AC27" i="18"/>
  <c r="AD27" i="18"/>
  <c r="AE27" i="18"/>
  <c r="AF27" i="18"/>
  <c r="AA28" i="18"/>
  <c r="AB28" i="18"/>
  <c r="AC28" i="18"/>
  <c r="AD28" i="18"/>
  <c r="AE28" i="18"/>
  <c r="AF28" i="18"/>
  <c r="AA29" i="18"/>
  <c r="AB29" i="18"/>
  <c r="AC29" i="18"/>
  <c r="AD29" i="18"/>
  <c r="AE29" i="18"/>
  <c r="AF29" i="18"/>
  <c r="AA30" i="18"/>
  <c r="AB30" i="18"/>
  <c r="AC30" i="18"/>
  <c r="AD30" i="18"/>
  <c r="AE30" i="18"/>
  <c r="AF30" i="18"/>
  <c r="AA31" i="18"/>
  <c r="AB31" i="18"/>
  <c r="AC31" i="18"/>
  <c r="AD31" i="18"/>
  <c r="AE31" i="18"/>
  <c r="AF31" i="18"/>
  <c r="AA32" i="18"/>
  <c r="AB32" i="18"/>
  <c r="AC32" i="18"/>
  <c r="AD32" i="18"/>
  <c r="AE32" i="18"/>
  <c r="AF32" i="18"/>
  <c r="AA33" i="18"/>
  <c r="AB33" i="18"/>
  <c r="AC33" i="18"/>
  <c r="AD33" i="18"/>
  <c r="AE33" i="18"/>
  <c r="AF33" i="18"/>
  <c r="AA34" i="18"/>
  <c r="AB34" i="18"/>
  <c r="AC34" i="18"/>
  <c r="AD34" i="18"/>
  <c r="AE34" i="18"/>
  <c r="AF34" i="18"/>
  <c r="AA35" i="18"/>
  <c r="AB35" i="18"/>
  <c r="AC35" i="18"/>
  <c r="AD35" i="18"/>
  <c r="AE35" i="18"/>
  <c r="AF35" i="18"/>
  <c r="AA36" i="18"/>
  <c r="AB36" i="18"/>
  <c r="AC36" i="18"/>
  <c r="AD36" i="18"/>
  <c r="AE36" i="18"/>
  <c r="AF36" i="18"/>
  <c r="AA37" i="18"/>
  <c r="AB37" i="18"/>
  <c r="AC37" i="18"/>
  <c r="AD37" i="18"/>
  <c r="AE37" i="18"/>
  <c r="AF37" i="18"/>
  <c r="AA38" i="18"/>
  <c r="AB38" i="18"/>
  <c r="AC38" i="18"/>
  <c r="AD38" i="18"/>
  <c r="AE38" i="18"/>
  <c r="AF38" i="18"/>
  <c r="AA39" i="18"/>
  <c r="AB39" i="18"/>
  <c r="AC39" i="18"/>
  <c r="AD39" i="18"/>
  <c r="AE39" i="18"/>
  <c r="AF39" i="18"/>
  <c r="AA40" i="18"/>
  <c r="AB40" i="18"/>
  <c r="AC40" i="18"/>
  <c r="AD40" i="18"/>
  <c r="AE40" i="18"/>
  <c r="AF40" i="18"/>
  <c r="AA41" i="18"/>
  <c r="AB41" i="18"/>
  <c r="AC41" i="18"/>
  <c r="AD41" i="18"/>
  <c r="AE41" i="18"/>
  <c r="AF41" i="18"/>
  <c r="AK3" i="25"/>
  <c r="AL3" i="25"/>
  <c r="AM3" i="25"/>
  <c r="AN3" i="25"/>
  <c r="AO3" i="25"/>
  <c r="AP3" i="25"/>
  <c r="AK4" i="25"/>
  <c r="AL4" i="25"/>
  <c r="AM4" i="25"/>
  <c r="AN4" i="25"/>
  <c r="AO4" i="25"/>
  <c r="AP4" i="25"/>
  <c r="AK5" i="25"/>
  <c r="AL5" i="25"/>
  <c r="AM5" i="25"/>
  <c r="AN5" i="25"/>
  <c r="AO5" i="25"/>
  <c r="AP5" i="25"/>
  <c r="AK6" i="25"/>
  <c r="AL6" i="25"/>
  <c r="AM6" i="25"/>
  <c r="AN6" i="25"/>
  <c r="AO6" i="25"/>
  <c r="AP6" i="25"/>
  <c r="AK7" i="25"/>
  <c r="AL7" i="25"/>
  <c r="AM7" i="25"/>
  <c r="AN7" i="25"/>
  <c r="AO7" i="25"/>
  <c r="AP7" i="25"/>
  <c r="AK8" i="25"/>
  <c r="AL8" i="25"/>
  <c r="AM8" i="25"/>
  <c r="AN8" i="25"/>
  <c r="AO8" i="25"/>
  <c r="AP8" i="25"/>
  <c r="AK9" i="25"/>
  <c r="AL9" i="25"/>
  <c r="AM9" i="25"/>
  <c r="AN9" i="25"/>
  <c r="AO9" i="25"/>
  <c r="AP9" i="25"/>
  <c r="AK10" i="25"/>
  <c r="AL10" i="25"/>
  <c r="AM10" i="25"/>
  <c r="AN10" i="25"/>
  <c r="AO10" i="25"/>
  <c r="AP10" i="25"/>
  <c r="AK11" i="25"/>
  <c r="AL11" i="25"/>
  <c r="AM11" i="25"/>
  <c r="AN11" i="25"/>
  <c r="AO11" i="25"/>
  <c r="AP11" i="25"/>
  <c r="AK12" i="25"/>
  <c r="AL12" i="25"/>
  <c r="AM12" i="25"/>
  <c r="AN12" i="25"/>
  <c r="AO12" i="25"/>
  <c r="AP12" i="25"/>
  <c r="AK13" i="25"/>
  <c r="AL13" i="25"/>
  <c r="AM13" i="25"/>
  <c r="AN13" i="25"/>
  <c r="AO13" i="25"/>
  <c r="AP13" i="25"/>
  <c r="AK14" i="25"/>
  <c r="AL14" i="25"/>
  <c r="AM14" i="25"/>
  <c r="AN14" i="25"/>
  <c r="AO14" i="25"/>
  <c r="AP14" i="25"/>
  <c r="AK15" i="25"/>
  <c r="AL15" i="25"/>
  <c r="AM15" i="25"/>
  <c r="AN15" i="25"/>
  <c r="AO15" i="25"/>
  <c r="AP15" i="25"/>
  <c r="AK16" i="25"/>
  <c r="AL16" i="25"/>
  <c r="AM16" i="25"/>
  <c r="AN16" i="25"/>
  <c r="AO16" i="25"/>
  <c r="AP16" i="25"/>
  <c r="AK17" i="25"/>
  <c r="AL17" i="25"/>
  <c r="AM17" i="25"/>
  <c r="AN17" i="25"/>
  <c r="AO17" i="25"/>
  <c r="AP17" i="25"/>
  <c r="AK18" i="25"/>
  <c r="AL18" i="25"/>
  <c r="AM18" i="25"/>
  <c r="AN18" i="25"/>
  <c r="AO18" i="25"/>
  <c r="AP18" i="25"/>
  <c r="AK19" i="25"/>
  <c r="AL19" i="25"/>
  <c r="AM19" i="25"/>
  <c r="AN19" i="25"/>
  <c r="AO19" i="25"/>
  <c r="AP19" i="25"/>
  <c r="AK20" i="25"/>
  <c r="AL20" i="25"/>
  <c r="AM20" i="25"/>
  <c r="AN20" i="25"/>
  <c r="AO20" i="25"/>
  <c r="AP20" i="25"/>
  <c r="AK21" i="25"/>
  <c r="AL21" i="25"/>
  <c r="AM21" i="25"/>
  <c r="AN21" i="25"/>
  <c r="AO21" i="25"/>
  <c r="AP21" i="25"/>
  <c r="AK22" i="25"/>
  <c r="AL22" i="25"/>
  <c r="AM22" i="25"/>
  <c r="AN22" i="25"/>
  <c r="AO22" i="25"/>
  <c r="AP22" i="25"/>
  <c r="AK23" i="25"/>
  <c r="AL23" i="25"/>
  <c r="AM23" i="25"/>
  <c r="AN23" i="25"/>
  <c r="AO23" i="25"/>
  <c r="AP23" i="25"/>
  <c r="AK24" i="25"/>
  <c r="AL24" i="25"/>
  <c r="AM24" i="25"/>
  <c r="AN24" i="25"/>
  <c r="AO24" i="25"/>
  <c r="AP24" i="25"/>
  <c r="AK25" i="25"/>
  <c r="AL25" i="25"/>
  <c r="AM25" i="25"/>
  <c r="AN25" i="25"/>
  <c r="AO25" i="25"/>
  <c r="AP25" i="25"/>
  <c r="AK26" i="25"/>
  <c r="AL26" i="25"/>
  <c r="AM26" i="25"/>
  <c r="AN26" i="25"/>
  <c r="AO26" i="25"/>
  <c r="AP26" i="25"/>
  <c r="AK27" i="25"/>
  <c r="AL27" i="25"/>
  <c r="AM27" i="25"/>
  <c r="AN27" i="25"/>
  <c r="AO27" i="25"/>
  <c r="AP27" i="25"/>
  <c r="AK28" i="25"/>
  <c r="AL28" i="25"/>
  <c r="AM28" i="25"/>
  <c r="AN28" i="25"/>
  <c r="AO28" i="25"/>
  <c r="AP28" i="25"/>
  <c r="AK29" i="25"/>
  <c r="AL29" i="25"/>
  <c r="AM29" i="25"/>
  <c r="AN29" i="25"/>
  <c r="AO29" i="25"/>
  <c r="AP29" i="25"/>
  <c r="AK30" i="25"/>
  <c r="AL30" i="25"/>
  <c r="AM30" i="25"/>
  <c r="AN30" i="25"/>
  <c r="AO30" i="25"/>
  <c r="AP30" i="25"/>
  <c r="AK31" i="25"/>
  <c r="AL31" i="25"/>
  <c r="AM31" i="25"/>
  <c r="AN31" i="25"/>
  <c r="AO31" i="25"/>
  <c r="AP31" i="25"/>
  <c r="AK32" i="25"/>
  <c r="AL32" i="25"/>
  <c r="AM32" i="25"/>
  <c r="AN32" i="25"/>
  <c r="AO32" i="25"/>
  <c r="AP32" i="25"/>
  <c r="AK33" i="25"/>
  <c r="AL33" i="25"/>
  <c r="AM33" i="25"/>
  <c r="AN33" i="25"/>
  <c r="AO33" i="25"/>
  <c r="AP33" i="25"/>
  <c r="AK34" i="25"/>
  <c r="AL34" i="25"/>
  <c r="AM34" i="25"/>
  <c r="AN34" i="25"/>
  <c r="AO34" i="25"/>
  <c r="AP34" i="25"/>
  <c r="AK35" i="25"/>
  <c r="AL35" i="25"/>
  <c r="AM35" i="25"/>
  <c r="AN35" i="25"/>
  <c r="AO35" i="25"/>
  <c r="AP35" i="25"/>
  <c r="AK36" i="25"/>
  <c r="AL36" i="25"/>
  <c r="AM36" i="25"/>
  <c r="AN36" i="25"/>
  <c r="AO36" i="25"/>
  <c r="AP36" i="25"/>
  <c r="AK37" i="25"/>
  <c r="AL37" i="25"/>
  <c r="AM37" i="25"/>
  <c r="AN37" i="25"/>
  <c r="AO37" i="25"/>
  <c r="AP37" i="25"/>
  <c r="AK38" i="25"/>
  <c r="AL38" i="25"/>
  <c r="AM38" i="25"/>
  <c r="AN38" i="25"/>
  <c r="AO38" i="25"/>
  <c r="AP38" i="25"/>
  <c r="AK39" i="25"/>
  <c r="AL39" i="25"/>
  <c r="AM39" i="25"/>
  <c r="AN39" i="25"/>
  <c r="AO39" i="25"/>
  <c r="AP39" i="25"/>
  <c r="AK40" i="25"/>
  <c r="AL40" i="25"/>
  <c r="AM40" i="25"/>
  <c r="AN40" i="25"/>
  <c r="AO40" i="25"/>
  <c r="AP40" i="25"/>
  <c r="AK41" i="25"/>
  <c r="AL41" i="25"/>
  <c r="AM41" i="25"/>
  <c r="AN41" i="25"/>
  <c r="AO41" i="25"/>
  <c r="AP41" i="25"/>
  <c r="AX242" i="3"/>
  <c r="AX243" i="3"/>
  <c r="AX244" i="3"/>
  <c r="AX245" i="3"/>
  <c r="AX246" i="3"/>
  <c r="AX247" i="3"/>
  <c r="AX248" i="3"/>
  <c r="AX249" i="3"/>
  <c r="AX250" i="3"/>
  <c r="AX251" i="3"/>
  <c r="AX252" i="3"/>
  <c r="AX253" i="3"/>
  <c r="AX254" i="3"/>
  <c r="AX255" i="3"/>
  <c r="AX256" i="3"/>
  <c r="AX257" i="3"/>
  <c r="AX258" i="3"/>
  <c r="AX259" i="3"/>
  <c r="AX260" i="3"/>
  <c r="AX261" i="3"/>
  <c r="AX262" i="3"/>
  <c r="AX263" i="3"/>
  <c r="AX264" i="3"/>
  <c r="AX265" i="3"/>
  <c r="AX266" i="3"/>
  <c r="AX267" i="3"/>
  <c r="AX268" i="3"/>
  <c r="AX269" i="3"/>
  <c r="AX270" i="3"/>
  <c r="AX271" i="3"/>
  <c r="AX272" i="3"/>
  <c r="AX273" i="3"/>
  <c r="AX274" i="3"/>
  <c r="AX275" i="3"/>
  <c r="AX276" i="3"/>
  <c r="AX277" i="3"/>
  <c r="AX278" i="3"/>
  <c r="AX279" i="3"/>
  <c r="AX280" i="3"/>
  <c r="AX281" i="3"/>
  <c r="AX282" i="3"/>
  <c r="AX283" i="3"/>
  <c r="AX284" i="3"/>
  <c r="AX285" i="3"/>
  <c r="AX286" i="3"/>
  <c r="AX287" i="3"/>
  <c r="AX288" i="3"/>
  <c r="AX289" i="3"/>
  <c r="AX290" i="3"/>
  <c r="AX291" i="3"/>
  <c r="AX292" i="3"/>
  <c r="AX293" i="3"/>
  <c r="AX294" i="3"/>
  <c r="AX295" i="3"/>
  <c r="AX296" i="3"/>
  <c r="AX297" i="3"/>
  <c r="AX298" i="3"/>
  <c r="AX299" i="3"/>
  <c r="AX300" i="3"/>
  <c r="AX301" i="3"/>
  <c r="AX302" i="3"/>
  <c r="AX303" i="3"/>
  <c r="AX304" i="3"/>
  <c r="AX305" i="3"/>
  <c r="AX306" i="3"/>
  <c r="AX307" i="3"/>
  <c r="AX308" i="3"/>
  <c r="AX309" i="3"/>
  <c r="AX310" i="3"/>
  <c r="AX311" i="3"/>
  <c r="AX312" i="3"/>
  <c r="AX313" i="3"/>
  <c r="AX314" i="3"/>
  <c r="AX315" i="3"/>
  <c r="AX316" i="3"/>
  <c r="AX317" i="3"/>
  <c r="AX318" i="3"/>
  <c r="AX319" i="3"/>
  <c r="AX320" i="3"/>
  <c r="AX321" i="3"/>
  <c r="AX322" i="3"/>
  <c r="AX323" i="3"/>
  <c r="AX324" i="3"/>
  <c r="AX325" i="3"/>
  <c r="AX326" i="3"/>
  <c r="AX327" i="3"/>
  <c r="AX328" i="3"/>
  <c r="AX329" i="3"/>
  <c r="AX330" i="3"/>
  <c r="AX331" i="3"/>
  <c r="AX332" i="3"/>
  <c r="AX333" i="3"/>
  <c r="AX334" i="3"/>
  <c r="AX335" i="3"/>
  <c r="AX336" i="3"/>
  <c r="AX337" i="3"/>
  <c r="AX338" i="3"/>
  <c r="AX339" i="3"/>
  <c r="AX340" i="3"/>
  <c r="AX341" i="3"/>
  <c r="AX342" i="3"/>
  <c r="AX343" i="3"/>
  <c r="AX344" i="3"/>
  <c r="AX345" i="3"/>
  <c r="AX346" i="3"/>
  <c r="AX347" i="3"/>
  <c r="AX348" i="3"/>
  <c r="AX349" i="3"/>
  <c r="AX350" i="3"/>
  <c r="AX351" i="3"/>
  <c r="AX352" i="3"/>
  <c r="AX353" i="3"/>
  <c r="AX354" i="3"/>
  <c r="AX355" i="3"/>
  <c r="AX356" i="3"/>
  <c r="AX357" i="3"/>
  <c r="AX358" i="3"/>
  <c r="AX359" i="3"/>
  <c r="AX360" i="3"/>
  <c r="AX361" i="3"/>
  <c r="AW242" i="3"/>
  <c r="AW243" i="3"/>
  <c r="AW244" i="3"/>
  <c r="AW245" i="3"/>
  <c r="AW246" i="3"/>
  <c r="AW247" i="3"/>
  <c r="AW248" i="3"/>
  <c r="AW249" i="3"/>
  <c r="AW250" i="3"/>
  <c r="AW251" i="3"/>
  <c r="AW252" i="3"/>
  <c r="AW253" i="3"/>
  <c r="AW254" i="3"/>
  <c r="AW255" i="3"/>
  <c r="AW256" i="3"/>
  <c r="AW257" i="3"/>
  <c r="AW258" i="3"/>
  <c r="AW259" i="3"/>
  <c r="AW260" i="3"/>
  <c r="AW261" i="3"/>
  <c r="AW262" i="3"/>
  <c r="AW263" i="3"/>
  <c r="AW264" i="3"/>
  <c r="AW265" i="3"/>
  <c r="AW266" i="3"/>
  <c r="AW267" i="3"/>
  <c r="AW268" i="3"/>
  <c r="AW269" i="3"/>
  <c r="AW270" i="3"/>
  <c r="AW271" i="3"/>
  <c r="AW272" i="3"/>
  <c r="AW273" i="3"/>
  <c r="AW274" i="3"/>
  <c r="AW275" i="3"/>
  <c r="AW276" i="3"/>
  <c r="AW277" i="3"/>
  <c r="AW278" i="3"/>
  <c r="AW279" i="3"/>
  <c r="AW280" i="3"/>
  <c r="AW281" i="3"/>
  <c r="AW282" i="3"/>
  <c r="AW283" i="3"/>
  <c r="AW284" i="3"/>
  <c r="AW285" i="3"/>
  <c r="AW286" i="3"/>
  <c r="AW287" i="3"/>
  <c r="AW288" i="3"/>
  <c r="AW289" i="3"/>
  <c r="AW290" i="3"/>
  <c r="AW291" i="3"/>
  <c r="AW292" i="3"/>
  <c r="AW293" i="3"/>
  <c r="AW294" i="3"/>
  <c r="AW295" i="3"/>
  <c r="AW296" i="3"/>
  <c r="AW297" i="3"/>
  <c r="AW298" i="3"/>
  <c r="AW299" i="3"/>
  <c r="AW300" i="3"/>
  <c r="AW301" i="3"/>
  <c r="AW302" i="3"/>
  <c r="AW303" i="3"/>
  <c r="AW304" i="3"/>
  <c r="AW305" i="3"/>
  <c r="AW306" i="3"/>
  <c r="AW307" i="3"/>
  <c r="AW308" i="3"/>
  <c r="AW309" i="3"/>
  <c r="AW310" i="3"/>
  <c r="AW311" i="3"/>
  <c r="AW312" i="3"/>
  <c r="AW313" i="3"/>
  <c r="AW314" i="3"/>
  <c r="AW315" i="3"/>
  <c r="AW316" i="3"/>
  <c r="AW317" i="3"/>
  <c r="AW318" i="3"/>
  <c r="AW319" i="3"/>
  <c r="AW320" i="3"/>
  <c r="AW321" i="3"/>
  <c r="AW322" i="3"/>
  <c r="AW323" i="3"/>
  <c r="AW324" i="3"/>
  <c r="AW325" i="3"/>
  <c r="AW326" i="3"/>
  <c r="AW327" i="3"/>
  <c r="AW328" i="3"/>
  <c r="AW329" i="3"/>
  <c r="AW330" i="3"/>
  <c r="AW331" i="3"/>
  <c r="AW332" i="3"/>
  <c r="AW333" i="3"/>
  <c r="AW334" i="3"/>
  <c r="AW335" i="3"/>
  <c r="AW336" i="3"/>
  <c r="AW337" i="3"/>
  <c r="AW338" i="3"/>
  <c r="AW339" i="3"/>
  <c r="AW340" i="3"/>
  <c r="AW341" i="3"/>
  <c r="AW342" i="3"/>
  <c r="AW343" i="3"/>
  <c r="AW344" i="3"/>
  <c r="AW345" i="3"/>
  <c r="AW346" i="3"/>
  <c r="AW347" i="3"/>
  <c r="AW348" i="3"/>
  <c r="AW349" i="3"/>
  <c r="AW350" i="3"/>
  <c r="AW351" i="3"/>
  <c r="AW352" i="3"/>
  <c r="AW353" i="3"/>
  <c r="AW354" i="3"/>
  <c r="AW355" i="3"/>
  <c r="AW356" i="3"/>
  <c r="AW357" i="3"/>
  <c r="AW358" i="3"/>
  <c r="AW359" i="3"/>
  <c r="AW360" i="3"/>
  <c r="AW361" i="3"/>
  <c r="AO242" i="3"/>
  <c r="AP242" i="3"/>
  <c r="AO243" i="3"/>
  <c r="AP243" i="3"/>
  <c r="AO244" i="3"/>
  <c r="AP244" i="3"/>
  <c r="AO245" i="3"/>
  <c r="AP245" i="3"/>
  <c r="AO246" i="3"/>
  <c r="AP246" i="3"/>
  <c r="AO247" i="3"/>
  <c r="AP247" i="3"/>
  <c r="AO248" i="3"/>
  <c r="AP248" i="3"/>
  <c r="AO249" i="3"/>
  <c r="AP249" i="3"/>
  <c r="AO250" i="3"/>
  <c r="AP250" i="3"/>
  <c r="AO251" i="3"/>
  <c r="AP251" i="3"/>
  <c r="AO252" i="3"/>
  <c r="AP252" i="3"/>
  <c r="AO253" i="3"/>
  <c r="AP253" i="3"/>
  <c r="AO254" i="3"/>
  <c r="AP254" i="3"/>
  <c r="AO255" i="3"/>
  <c r="AP255" i="3"/>
  <c r="AO256" i="3"/>
  <c r="AP256" i="3"/>
  <c r="AO257" i="3"/>
  <c r="AP257" i="3"/>
  <c r="AO258" i="3"/>
  <c r="AP258" i="3"/>
  <c r="AO259" i="3"/>
  <c r="AP259" i="3"/>
  <c r="AO260" i="3"/>
  <c r="AP260" i="3"/>
  <c r="AO261" i="3"/>
  <c r="AP261" i="3"/>
  <c r="AO262" i="3"/>
  <c r="AP262" i="3"/>
  <c r="AO263" i="3"/>
  <c r="AP263" i="3"/>
  <c r="AO264" i="3"/>
  <c r="AP264" i="3"/>
  <c r="AO265" i="3"/>
  <c r="AP265" i="3"/>
  <c r="AO266" i="3"/>
  <c r="AP266" i="3"/>
  <c r="AO267" i="3"/>
  <c r="AP267" i="3"/>
  <c r="AO268" i="3"/>
  <c r="AP268" i="3"/>
  <c r="AO269" i="3"/>
  <c r="AP269" i="3"/>
  <c r="AO270" i="3"/>
  <c r="AP270" i="3"/>
  <c r="AO271" i="3"/>
  <c r="AP271" i="3"/>
  <c r="AO272" i="3"/>
  <c r="AP272" i="3"/>
  <c r="AO273" i="3"/>
  <c r="AP273" i="3"/>
  <c r="AO274" i="3"/>
  <c r="AP274" i="3"/>
  <c r="AO275" i="3"/>
  <c r="AP275" i="3"/>
  <c r="AO276" i="3"/>
  <c r="AP276" i="3"/>
  <c r="AO277" i="3"/>
  <c r="AP277" i="3"/>
  <c r="AO278" i="3"/>
  <c r="AP278" i="3"/>
  <c r="AO279" i="3"/>
  <c r="AP279" i="3"/>
  <c r="AO280" i="3"/>
  <c r="AP280" i="3"/>
  <c r="AO281" i="3"/>
  <c r="AP281" i="3"/>
  <c r="AO282" i="3"/>
  <c r="AP282" i="3"/>
  <c r="AO283" i="3"/>
  <c r="AP283" i="3"/>
  <c r="AO284" i="3"/>
  <c r="AP284" i="3"/>
  <c r="AO285" i="3"/>
  <c r="AP285" i="3"/>
  <c r="AO286" i="3"/>
  <c r="AP286" i="3"/>
  <c r="AO287" i="3"/>
  <c r="AP287" i="3"/>
  <c r="AO288" i="3"/>
  <c r="AP288" i="3"/>
  <c r="AO289" i="3"/>
  <c r="AP289" i="3"/>
  <c r="AO290" i="3"/>
  <c r="AP290" i="3"/>
  <c r="AO291" i="3"/>
  <c r="AP291" i="3"/>
  <c r="AO292" i="3"/>
  <c r="AP292" i="3"/>
  <c r="AO293" i="3"/>
  <c r="AP293" i="3"/>
  <c r="AO294" i="3"/>
  <c r="AP294" i="3"/>
  <c r="AO295" i="3"/>
  <c r="AP295" i="3"/>
  <c r="AO296" i="3"/>
  <c r="AP296" i="3"/>
  <c r="AO297" i="3"/>
  <c r="AP297" i="3"/>
  <c r="AO298" i="3"/>
  <c r="AP298" i="3"/>
  <c r="AO299" i="3"/>
  <c r="AP299" i="3"/>
  <c r="AO300" i="3"/>
  <c r="AP300" i="3"/>
  <c r="AO301" i="3"/>
  <c r="AP301" i="3"/>
  <c r="AO302" i="3"/>
  <c r="AP302" i="3"/>
  <c r="AO303" i="3"/>
  <c r="AP303" i="3"/>
  <c r="AO304" i="3"/>
  <c r="AP304" i="3"/>
  <c r="AO305" i="3"/>
  <c r="AP305" i="3"/>
  <c r="AO306" i="3"/>
  <c r="AP306" i="3"/>
  <c r="AO307" i="3"/>
  <c r="AP307" i="3"/>
  <c r="AO308" i="3"/>
  <c r="AP308" i="3"/>
  <c r="AO309" i="3"/>
  <c r="AP309" i="3"/>
  <c r="AO310" i="3"/>
  <c r="AP310" i="3"/>
  <c r="AO311" i="3"/>
  <c r="AP311" i="3"/>
  <c r="AO312" i="3"/>
  <c r="AP312" i="3"/>
  <c r="AO313" i="3"/>
  <c r="AP313" i="3"/>
  <c r="AO314" i="3"/>
  <c r="AP314" i="3"/>
  <c r="AO315" i="3"/>
  <c r="AP315" i="3"/>
  <c r="AO316" i="3"/>
  <c r="AP316" i="3"/>
  <c r="AO317" i="3"/>
  <c r="AP317" i="3"/>
  <c r="AO318" i="3"/>
  <c r="AP318" i="3"/>
  <c r="AO319" i="3"/>
  <c r="AP319" i="3"/>
  <c r="AO320" i="3"/>
  <c r="AP320" i="3"/>
  <c r="AO321" i="3"/>
  <c r="AP321" i="3"/>
  <c r="AO322" i="3"/>
  <c r="AP322" i="3"/>
  <c r="AO323" i="3"/>
  <c r="AP323" i="3"/>
  <c r="AO324" i="3"/>
  <c r="AP324" i="3"/>
  <c r="AO325" i="3"/>
  <c r="AP325" i="3"/>
  <c r="AO326" i="3"/>
  <c r="AP326" i="3"/>
  <c r="AO327" i="3"/>
  <c r="AP327" i="3"/>
  <c r="AO328" i="3"/>
  <c r="AP328" i="3"/>
  <c r="AO329" i="3"/>
  <c r="AP329" i="3"/>
  <c r="AO330" i="3"/>
  <c r="AP330" i="3"/>
  <c r="AO331" i="3"/>
  <c r="AP331" i="3"/>
  <c r="AO332" i="3"/>
  <c r="AP332" i="3"/>
  <c r="AO333" i="3"/>
  <c r="AP333" i="3"/>
  <c r="AO334" i="3"/>
  <c r="AP334" i="3"/>
  <c r="AO335" i="3"/>
  <c r="AP335" i="3"/>
  <c r="AO336" i="3"/>
  <c r="AP336" i="3"/>
  <c r="AO337" i="3"/>
  <c r="AP337" i="3"/>
  <c r="AO338" i="3"/>
  <c r="AP338" i="3"/>
  <c r="AO339" i="3"/>
  <c r="AP339" i="3"/>
  <c r="AO340" i="3"/>
  <c r="AP340" i="3"/>
  <c r="AO341" i="3"/>
  <c r="AP341" i="3"/>
  <c r="AO342" i="3"/>
  <c r="AP342" i="3"/>
  <c r="AO343" i="3"/>
  <c r="AP343" i="3"/>
  <c r="AO344" i="3"/>
  <c r="AP344" i="3"/>
  <c r="AO345" i="3"/>
  <c r="AP345" i="3"/>
  <c r="AO346" i="3"/>
  <c r="AP346" i="3"/>
  <c r="AO347" i="3"/>
  <c r="AP347" i="3"/>
  <c r="AO348" i="3"/>
  <c r="AP348" i="3"/>
  <c r="AO349" i="3"/>
  <c r="AP349" i="3"/>
  <c r="AO350" i="3"/>
  <c r="AP350" i="3"/>
  <c r="AO351" i="3"/>
  <c r="AP351" i="3"/>
  <c r="AO352" i="3"/>
  <c r="AP352" i="3"/>
  <c r="AO353" i="3"/>
  <c r="AP353" i="3"/>
  <c r="AO354" i="3"/>
  <c r="AP354" i="3"/>
  <c r="AO355" i="3"/>
  <c r="AP355" i="3"/>
  <c r="AO356" i="3"/>
  <c r="AP356" i="3"/>
  <c r="AO357" i="3"/>
  <c r="AP357" i="3"/>
  <c r="AO358" i="3"/>
  <c r="AP358" i="3"/>
  <c r="AO359" i="3"/>
  <c r="AP359" i="3"/>
  <c r="AO360" i="3"/>
  <c r="AP360" i="3"/>
  <c r="AO361" i="3"/>
  <c r="AP361" i="3"/>
  <c r="AQ304" i="3"/>
  <c r="AQ2" i="3"/>
  <c r="AR2" i="3"/>
  <c r="AS2" i="3"/>
  <c r="AT2" i="3"/>
  <c r="AU2" i="3"/>
  <c r="AQ3" i="3"/>
  <c r="AR3" i="3"/>
  <c r="AS3" i="3"/>
  <c r="AT3" i="3"/>
  <c r="AU3" i="3"/>
  <c r="AQ4" i="3"/>
  <c r="AR4" i="3"/>
  <c r="AS4" i="3"/>
  <c r="AT4" i="3"/>
  <c r="AU4" i="3"/>
  <c r="AQ5" i="3"/>
  <c r="AR5" i="3"/>
  <c r="AS5" i="3"/>
  <c r="AT5" i="3"/>
  <c r="AU5" i="3"/>
  <c r="AQ6" i="3"/>
  <c r="AR6" i="3"/>
  <c r="AS6" i="3"/>
  <c r="AT6" i="3"/>
  <c r="AU6" i="3"/>
  <c r="AQ7" i="3"/>
  <c r="AR7" i="3"/>
  <c r="AS7" i="3"/>
  <c r="AT7" i="3"/>
  <c r="AU7" i="3"/>
  <c r="AQ8" i="3"/>
  <c r="AR8" i="3"/>
  <c r="AS8" i="3"/>
  <c r="AT8" i="3"/>
  <c r="AU8" i="3"/>
  <c r="AQ9" i="3"/>
  <c r="AR9" i="3"/>
  <c r="AS9" i="3"/>
  <c r="AT9" i="3"/>
  <c r="AU9" i="3"/>
  <c r="AQ10" i="3"/>
  <c r="AR10" i="3"/>
  <c r="AS10" i="3"/>
  <c r="AT10" i="3"/>
  <c r="AU10" i="3"/>
  <c r="AQ11" i="3"/>
  <c r="AR11" i="3"/>
  <c r="AS11" i="3"/>
  <c r="AT11" i="3"/>
  <c r="AU11" i="3"/>
  <c r="AQ12" i="3"/>
  <c r="AR12" i="3"/>
  <c r="AS12" i="3"/>
  <c r="AT12" i="3"/>
  <c r="AU12" i="3"/>
  <c r="AQ13" i="3"/>
  <c r="AR13" i="3"/>
  <c r="AS13" i="3"/>
  <c r="AT13" i="3"/>
  <c r="AU13" i="3"/>
  <c r="AQ14" i="3"/>
  <c r="AR14" i="3"/>
  <c r="AS14" i="3"/>
  <c r="AT14" i="3"/>
  <c r="AU14" i="3"/>
  <c r="AQ15" i="3"/>
  <c r="AR15" i="3"/>
  <c r="AS15" i="3"/>
  <c r="AT15" i="3"/>
  <c r="AU15" i="3"/>
  <c r="AQ16" i="3"/>
  <c r="AR16" i="3"/>
  <c r="AS16" i="3"/>
  <c r="AT16" i="3"/>
  <c r="AU16" i="3"/>
  <c r="AQ17" i="3"/>
  <c r="AR17" i="3"/>
  <c r="AS17" i="3"/>
  <c r="AT17" i="3"/>
  <c r="AU17" i="3"/>
  <c r="AQ18" i="3"/>
  <c r="AR18" i="3"/>
  <c r="AS18" i="3"/>
  <c r="AT18" i="3"/>
  <c r="AU18" i="3"/>
  <c r="AQ19" i="3"/>
  <c r="AR19" i="3"/>
  <c r="AS19" i="3"/>
  <c r="AT19" i="3"/>
  <c r="AU19" i="3"/>
  <c r="AQ20" i="3"/>
  <c r="AR20" i="3"/>
  <c r="AS20" i="3"/>
  <c r="AT20" i="3"/>
  <c r="AU20" i="3"/>
  <c r="AQ21" i="3"/>
  <c r="AR21" i="3"/>
  <c r="AS21" i="3"/>
  <c r="AT21" i="3"/>
  <c r="AU21" i="3"/>
  <c r="AQ22" i="3"/>
  <c r="AR22" i="3"/>
  <c r="AS22" i="3"/>
  <c r="AT22" i="3"/>
  <c r="AU22" i="3"/>
  <c r="AQ23" i="3"/>
  <c r="AR23" i="3"/>
  <c r="AS23" i="3"/>
  <c r="AT23" i="3"/>
  <c r="AU23" i="3"/>
  <c r="AQ24" i="3"/>
  <c r="AR24" i="3"/>
  <c r="AS24" i="3"/>
  <c r="AT24" i="3"/>
  <c r="AU24" i="3"/>
  <c r="AQ25" i="3"/>
  <c r="AR25" i="3"/>
  <c r="AS25" i="3"/>
  <c r="AT25" i="3"/>
  <c r="AU25" i="3"/>
  <c r="AQ26" i="3"/>
  <c r="AR26" i="3"/>
  <c r="AS26" i="3"/>
  <c r="AT26" i="3"/>
  <c r="AU26" i="3"/>
  <c r="AQ27" i="3"/>
  <c r="AR27" i="3"/>
  <c r="AS27" i="3"/>
  <c r="AT27" i="3"/>
  <c r="AU27" i="3"/>
  <c r="AQ28" i="3"/>
  <c r="AR28" i="3"/>
  <c r="AS28" i="3"/>
  <c r="AT28" i="3"/>
  <c r="AU28" i="3"/>
  <c r="AQ29" i="3"/>
  <c r="AR29" i="3"/>
  <c r="AS29" i="3"/>
  <c r="AT29" i="3"/>
  <c r="AU29" i="3"/>
  <c r="AQ30" i="3"/>
  <c r="AR30" i="3"/>
  <c r="AS30" i="3"/>
  <c r="AT30" i="3"/>
  <c r="AU30" i="3"/>
  <c r="AQ31" i="3"/>
  <c r="AR31" i="3"/>
  <c r="AS31" i="3"/>
  <c r="AT31" i="3"/>
  <c r="AU31" i="3"/>
  <c r="AQ32" i="3"/>
  <c r="AR32" i="3"/>
  <c r="AS32" i="3"/>
  <c r="AT32" i="3"/>
  <c r="AU32" i="3"/>
  <c r="AQ33" i="3"/>
  <c r="AR33" i="3"/>
  <c r="AS33" i="3"/>
  <c r="AT33" i="3"/>
  <c r="AU33" i="3"/>
  <c r="AQ34" i="3"/>
  <c r="AR34" i="3"/>
  <c r="AS34" i="3"/>
  <c r="AT34" i="3"/>
  <c r="AU34" i="3"/>
  <c r="AQ35" i="3"/>
  <c r="AR35" i="3"/>
  <c r="AS35" i="3"/>
  <c r="AT35" i="3"/>
  <c r="AU35" i="3"/>
  <c r="AQ36" i="3"/>
  <c r="AR36" i="3"/>
  <c r="AS36" i="3"/>
  <c r="AT36" i="3"/>
  <c r="AU36" i="3"/>
  <c r="AQ37" i="3"/>
  <c r="AR37" i="3"/>
  <c r="AS37" i="3"/>
  <c r="AT37" i="3"/>
  <c r="AU37" i="3"/>
  <c r="AQ38" i="3"/>
  <c r="AR38" i="3"/>
  <c r="AS38" i="3"/>
  <c r="AT38" i="3"/>
  <c r="AU38" i="3"/>
  <c r="AQ39" i="3"/>
  <c r="AR39" i="3"/>
  <c r="AS39" i="3"/>
  <c r="AT39" i="3"/>
  <c r="AU39" i="3"/>
  <c r="AQ40" i="3"/>
  <c r="AR40" i="3"/>
  <c r="AS40" i="3"/>
  <c r="AT40" i="3"/>
  <c r="AU40" i="3"/>
  <c r="AQ41" i="3"/>
  <c r="AR41" i="3"/>
  <c r="AS41" i="3"/>
  <c r="AT41" i="3"/>
  <c r="AU41" i="3"/>
  <c r="AQ42" i="3"/>
  <c r="AR42" i="3"/>
  <c r="AS42" i="3"/>
  <c r="AT42" i="3"/>
  <c r="AU42" i="3"/>
  <c r="AQ43" i="3"/>
  <c r="AR43" i="3"/>
  <c r="AS43" i="3"/>
  <c r="AT43" i="3"/>
  <c r="AU43" i="3"/>
  <c r="AQ44" i="3"/>
  <c r="AR44" i="3"/>
  <c r="AS44" i="3"/>
  <c r="AT44" i="3"/>
  <c r="AU44" i="3"/>
  <c r="AQ45" i="3"/>
  <c r="AR45" i="3"/>
  <c r="AS45" i="3"/>
  <c r="AT45" i="3"/>
  <c r="AU45" i="3"/>
  <c r="AQ46" i="3"/>
  <c r="AR46" i="3"/>
  <c r="AS46" i="3"/>
  <c r="AT46" i="3"/>
  <c r="AU46" i="3"/>
  <c r="AQ47" i="3"/>
  <c r="AR47" i="3"/>
  <c r="AS47" i="3"/>
  <c r="AT47" i="3"/>
  <c r="AU47" i="3"/>
  <c r="AQ48" i="3"/>
  <c r="AR48" i="3"/>
  <c r="AS48" i="3"/>
  <c r="AT48" i="3"/>
  <c r="AU48" i="3"/>
  <c r="AQ49" i="3"/>
  <c r="AR49" i="3"/>
  <c r="AS49" i="3"/>
  <c r="AT49" i="3"/>
  <c r="AU49" i="3"/>
  <c r="AQ50" i="3"/>
  <c r="AR50" i="3"/>
  <c r="AS50" i="3"/>
  <c r="AT50" i="3"/>
  <c r="AU50" i="3"/>
  <c r="AQ51" i="3"/>
  <c r="AR51" i="3"/>
  <c r="AS51" i="3"/>
  <c r="AT51" i="3"/>
  <c r="AU51" i="3"/>
  <c r="AQ52" i="3"/>
  <c r="AR52" i="3"/>
  <c r="AS52" i="3"/>
  <c r="AT52" i="3"/>
  <c r="AU52" i="3"/>
  <c r="AQ53" i="3"/>
  <c r="AR53" i="3"/>
  <c r="AS53" i="3"/>
  <c r="AT53" i="3"/>
  <c r="AU53" i="3"/>
  <c r="AQ54" i="3"/>
  <c r="AR54" i="3"/>
  <c r="AS54" i="3"/>
  <c r="AT54" i="3"/>
  <c r="AU54" i="3"/>
  <c r="AQ55" i="3"/>
  <c r="AR55" i="3"/>
  <c r="AS55" i="3"/>
  <c r="AT55" i="3"/>
  <c r="AU55" i="3"/>
  <c r="AQ56" i="3"/>
  <c r="AR56" i="3"/>
  <c r="AS56" i="3"/>
  <c r="AT56" i="3"/>
  <c r="AU56" i="3"/>
  <c r="AQ57" i="3"/>
  <c r="AR57" i="3"/>
  <c r="AS57" i="3"/>
  <c r="AT57" i="3"/>
  <c r="AU57" i="3"/>
  <c r="AQ58" i="3"/>
  <c r="AR58" i="3"/>
  <c r="AS58" i="3"/>
  <c r="AT58" i="3"/>
  <c r="AU58" i="3"/>
  <c r="AQ59" i="3"/>
  <c r="AR59" i="3"/>
  <c r="AS59" i="3"/>
  <c r="AT59" i="3"/>
  <c r="AU59" i="3"/>
  <c r="AQ60" i="3"/>
  <c r="AR60" i="3"/>
  <c r="AS60" i="3"/>
  <c r="AT60" i="3"/>
  <c r="AU60" i="3"/>
  <c r="AQ61" i="3"/>
  <c r="AR61" i="3"/>
  <c r="AS61" i="3"/>
  <c r="AT61" i="3"/>
  <c r="AU61" i="3"/>
  <c r="AQ62" i="3"/>
  <c r="AR62" i="3"/>
  <c r="AS62" i="3"/>
  <c r="AT62" i="3"/>
  <c r="AU62" i="3"/>
  <c r="AQ63" i="3"/>
  <c r="AR63" i="3"/>
  <c r="AS63" i="3"/>
  <c r="AT63" i="3"/>
  <c r="AU63" i="3"/>
  <c r="AQ64" i="3"/>
  <c r="AR64" i="3"/>
  <c r="AS64" i="3"/>
  <c r="AT64" i="3"/>
  <c r="AU64" i="3"/>
  <c r="AQ65" i="3"/>
  <c r="AR65" i="3"/>
  <c r="AS65" i="3"/>
  <c r="AT65" i="3"/>
  <c r="AU65" i="3"/>
  <c r="AQ66" i="3"/>
  <c r="AR66" i="3"/>
  <c r="AS66" i="3"/>
  <c r="AT66" i="3"/>
  <c r="AU66" i="3"/>
  <c r="AQ67" i="3"/>
  <c r="AR67" i="3"/>
  <c r="AS67" i="3"/>
  <c r="AT67" i="3"/>
  <c r="AU67" i="3"/>
  <c r="AQ68" i="3"/>
  <c r="AR68" i="3"/>
  <c r="AS68" i="3"/>
  <c r="AT68" i="3"/>
  <c r="AU68" i="3"/>
  <c r="AQ69" i="3"/>
  <c r="AR69" i="3"/>
  <c r="AS69" i="3"/>
  <c r="AT69" i="3"/>
  <c r="AU69" i="3"/>
  <c r="AQ70" i="3"/>
  <c r="AR70" i="3"/>
  <c r="AS70" i="3"/>
  <c r="AT70" i="3"/>
  <c r="AU70" i="3"/>
  <c r="AQ71" i="3"/>
  <c r="AR71" i="3"/>
  <c r="AS71" i="3"/>
  <c r="AT71" i="3"/>
  <c r="AU71" i="3"/>
  <c r="AQ72" i="3"/>
  <c r="AR72" i="3"/>
  <c r="AS72" i="3"/>
  <c r="AT72" i="3"/>
  <c r="AU72" i="3"/>
  <c r="AQ73" i="3"/>
  <c r="AR73" i="3"/>
  <c r="AS73" i="3"/>
  <c r="AT73" i="3"/>
  <c r="AU73" i="3"/>
  <c r="AQ74" i="3"/>
  <c r="AR74" i="3"/>
  <c r="AS74" i="3"/>
  <c r="AT74" i="3"/>
  <c r="AU74" i="3"/>
  <c r="AQ75" i="3"/>
  <c r="AR75" i="3"/>
  <c r="AS75" i="3"/>
  <c r="AT75" i="3"/>
  <c r="AU75" i="3"/>
  <c r="AQ76" i="3"/>
  <c r="AR76" i="3"/>
  <c r="AS76" i="3"/>
  <c r="AT76" i="3"/>
  <c r="AU76" i="3"/>
  <c r="AQ77" i="3"/>
  <c r="AR77" i="3"/>
  <c r="AS77" i="3"/>
  <c r="AT77" i="3"/>
  <c r="AU77" i="3"/>
  <c r="AQ78" i="3"/>
  <c r="AR78" i="3"/>
  <c r="AS78" i="3"/>
  <c r="AT78" i="3"/>
  <c r="AU78" i="3"/>
  <c r="AQ79" i="3"/>
  <c r="AR79" i="3"/>
  <c r="AS79" i="3"/>
  <c r="AT79" i="3"/>
  <c r="AU79" i="3"/>
  <c r="AQ80" i="3"/>
  <c r="AR80" i="3"/>
  <c r="AS80" i="3"/>
  <c r="AT80" i="3"/>
  <c r="AU80" i="3"/>
  <c r="AQ81" i="3"/>
  <c r="AR81" i="3"/>
  <c r="AS81" i="3"/>
  <c r="AT81" i="3"/>
  <c r="AU81" i="3"/>
  <c r="AQ82" i="3"/>
  <c r="AR82" i="3"/>
  <c r="AS82" i="3"/>
  <c r="AT82" i="3"/>
  <c r="AU82" i="3"/>
  <c r="AQ83" i="3"/>
  <c r="AR83" i="3"/>
  <c r="AS83" i="3"/>
  <c r="AT83" i="3"/>
  <c r="AU83" i="3"/>
  <c r="AQ84" i="3"/>
  <c r="AR84" i="3"/>
  <c r="AS84" i="3"/>
  <c r="AT84" i="3"/>
  <c r="AU84" i="3"/>
  <c r="AQ85" i="3"/>
  <c r="AR85" i="3"/>
  <c r="AS85" i="3"/>
  <c r="AT85" i="3"/>
  <c r="AU85" i="3"/>
  <c r="AQ86" i="3"/>
  <c r="AR86" i="3"/>
  <c r="AS86" i="3"/>
  <c r="AT86" i="3"/>
  <c r="AU86" i="3"/>
  <c r="AQ87" i="3"/>
  <c r="AR87" i="3"/>
  <c r="AS87" i="3"/>
  <c r="AT87" i="3"/>
  <c r="AU87" i="3"/>
  <c r="AQ88" i="3"/>
  <c r="AR88" i="3"/>
  <c r="AS88" i="3"/>
  <c r="AT88" i="3"/>
  <c r="AU88" i="3"/>
  <c r="AQ89" i="3"/>
  <c r="AR89" i="3"/>
  <c r="AS89" i="3"/>
  <c r="AT89" i="3"/>
  <c r="AU89" i="3"/>
  <c r="AQ90" i="3"/>
  <c r="AR90" i="3"/>
  <c r="AS90" i="3"/>
  <c r="AT90" i="3"/>
  <c r="AU90" i="3"/>
  <c r="AQ91" i="3"/>
  <c r="AR91" i="3"/>
  <c r="AS91" i="3"/>
  <c r="AT91" i="3"/>
  <c r="AU91" i="3"/>
  <c r="AQ92" i="3"/>
  <c r="AR92" i="3"/>
  <c r="AS92" i="3"/>
  <c r="AT92" i="3"/>
  <c r="AU92" i="3"/>
  <c r="AQ93" i="3"/>
  <c r="AR93" i="3"/>
  <c r="AS93" i="3"/>
  <c r="AT93" i="3"/>
  <c r="AU93" i="3"/>
  <c r="AQ94" i="3"/>
  <c r="AR94" i="3"/>
  <c r="AS94" i="3"/>
  <c r="AT94" i="3"/>
  <c r="AU94" i="3"/>
  <c r="AQ95" i="3"/>
  <c r="AR95" i="3"/>
  <c r="AS95" i="3"/>
  <c r="AT95" i="3"/>
  <c r="AU95" i="3"/>
  <c r="AQ96" i="3"/>
  <c r="AR96" i="3"/>
  <c r="AS96" i="3"/>
  <c r="AT96" i="3"/>
  <c r="AU96" i="3"/>
  <c r="AQ97" i="3"/>
  <c r="AR97" i="3"/>
  <c r="AS97" i="3"/>
  <c r="AT97" i="3"/>
  <c r="AU97" i="3"/>
  <c r="AQ98" i="3"/>
  <c r="AR98" i="3"/>
  <c r="AS98" i="3"/>
  <c r="AT98" i="3"/>
  <c r="AU98" i="3"/>
  <c r="AQ99" i="3"/>
  <c r="AR99" i="3"/>
  <c r="AS99" i="3"/>
  <c r="AT99" i="3"/>
  <c r="AU99" i="3"/>
  <c r="AQ100" i="3"/>
  <c r="AR100" i="3"/>
  <c r="AS100" i="3"/>
  <c r="AT100" i="3"/>
  <c r="AU100" i="3"/>
  <c r="AQ101" i="3"/>
  <c r="AR101" i="3"/>
  <c r="AS101" i="3"/>
  <c r="AT101" i="3"/>
  <c r="AU101" i="3"/>
  <c r="AQ102" i="3"/>
  <c r="AR102" i="3"/>
  <c r="AS102" i="3"/>
  <c r="AT102" i="3"/>
  <c r="AU102" i="3"/>
  <c r="AQ103" i="3"/>
  <c r="AR103" i="3"/>
  <c r="AS103" i="3"/>
  <c r="AT103" i="3"/>
  <c r="AU103" i="3"/>
  <c r="AQ104" i="3"/>
  <c r="AR104" i="3"/>
  <c r="AS104" i="3"/>
  <c r="AT104" i="3"/>
  <c r="AU104" i="3"/>
  <c r="AQ105" i="3"/>
  <c r="AR105" i="3"/>
  <c r="AS105" i="3"/>
  <c r="AT105" i="3"/>
  <c r="AU105" i="3"/>
  <c r="AQ106" i="3"/>
  <c r="AR106" i="3"/>
  <c r="AS106" i="3"/>
  <c r="AT106" i="3"/>
  <c r="AU106" i="3"/>
  <c r="AQ107" i="3"/>
  <c r="AR107" i="3"/>
  <c r="AS107" i="3"/>
  <c r="AT107" i="3"/>
  <c r="AU107" i="3"/>
  <c r="AQ108" i="3"/>
  <c r="AR108" i="3"/>
  <c r="AS108" i="3"/>
  <c r="AT108" i="3"/>
  <c r="AU108" i="3"/>
  <c r="AQ109" i="3"/>
  <c r="AR109" i="3"/>
  <c r="AS109" i="3"/>
  <c r="AT109" i="3"/>
  <c r="AU109" i="3"/>
  <c r="AQ110" i="3"/>
  <c r="AR110" i="3"/>
  <c r="AS110" i="3"/>
  <c r="AT110" i="3"/>
  <c r="AU110" i="3"/>
  <c r="AQ111" i="3"/>
  <c r="AR111" i="3"/>
  <c r="AS111" i="3"/>
  <c r="AT111" i="3"/>
  <c r="AU111" i="3"/>
  <c r="AQ112" i="3"/>
  <c r="AR112" i="3"/>
  <c r="AS112" i="3"/>
  <c r="AT112" i="3"/>
  <c r="AU112" i="3"/>
  <c r="AQ113" i="3"/>
  <c r="AR113" i="3"/>
  <c r="AS113" i="3"/>
  <c r="AT113" i="3"/>
  <c r="AU113" i="3"/>
  <c r="AQ114" i="3"/>
  <c r="AR114" i="3"/>
  <c r="AS114" i="3"/>
  <c r="AT114" i="3"/>
  <c r="AU114" i="3"/>
  <c r="AQ115" i="3"/>
  <c r="AR115" i="3"/>
  <c r="AS115" i="3"/>
  <c r="AT115" i="3"/>
  <c r="AU115" i="3"/>
  <c r="AQ116" i="3"/>
  <c r="AR116" i="3"/>
  <c r="AS116" i="3"/>
  <c r="AT116" i="3"/>
  <c r="AU116" i="3"/>
  <c r="AQ117" i="3"/>
  <c r="AR117" i="3"/>
  <c r="AS117" i="3"/>
  <c r="AT117" i="3"/>
  <c r="AU117" i="3"/>
  <c r="AQ118" i="3"/>
  <c r="AR118" i="3"/>
  <c r="AS118" i="3"/>
  <c r="AT118" i="3"/>
  <c r="AU118" i="3"/>
  <c r="AQ119" i="3"/>
  <c r="AR119" i="3"/>
  <c r="AS119" i="3"/>
  <c r="AT119" i="3"/>
  <c r="AU119" i="3"/>
  <c r="AQ120" i="3"/>
  <c r="AR120" i="3"/>
  <c r="AS120" i="3"/>
  <c r="AT120" i="3"/>
  <c r="AU120" i="3"/>
  <c r="AQ121" i="3"/>
  <c r="AR121" i="3"/>
  <c r="AS121" i="3"/>
  <c r="AT121" i="3"/>
  <c r="AU121" i="3"/>
  <c r="AQ122" i="3"/>
  <c r="AR122" i="3"/>
  <c r="AS122" i="3"/>
  <c r="AT122" i="3"/>
  <c r="AU122" i="3"/>
  <c r="AQ123" i="3"/>
  <c r="AR123" i="3"/>
  <c r="AS123" i="3"/>
  <c r="AT123" i="3"/>
  <c r="AU123" i="3"/>
  <c r="AQ124" i="3"/>
  <c r="AR124" i="3"/>
  <c r="AS124" i="3"/>
  <c r="AT124" i="3"/>
  <c r="AU124" i="3"/>
  <c r="AQ125" i="3"/>
  <c r="AR125" i="3"/>
  <c r="AS125" i="3"/>
  <c r="AT125" i="3"/>
  <c r="AU125" i="3"/>
  <c r="AQ126" i="3"/>
  <c r="AR126" i="3"/>
  <c r="AS126" i="3"/>
  <c r="AT126" i="3"/>
  <c r="AU126" i="3"/>
  <c r="AQ127" i="3"/>
  <c r="AR127" i="3"/>
  <c r="AS127" i="3"/>
  <c r="AT127" i="3"/>
  <c r="AU127" i="3"/>
  <c r="AQ128" i="3"/>
  <c r="AR128" i="3"/>
  <c r="AS128" i="3"/>
  <c r="AT128" i="3"/>
  <c r="AU128" i="3"/>
  <c r="AQ129" i="3"/>
  <c r="AR129" i="3"/>
  <c r="AS129" i="3"/>
  <c r="AT129" i="3"/>
  <c r="AU129" i="3"/>
  <c r="AQ130" i="3"/>
  <c r="AR130" i="3"/>
  <c r="AS130" i="3"/>
  <c r="AT130" i="3"/>
  <c r="AU130" i="3"/>
  <c r="AQ131" i="3"/>
  <c r="AR131" i="3"/>
  <c r="AS131" i="3"/>
  <c r="AT131" i="3"/>
  <c r="AU131" i="3"/>
  <c r="AQ132" i="3"/>
  <c r="AR132" i="3"/>
  <c r="AS132" i="3"/>
  <c r="AT132" i="3"/>
  <c r="AU132" i="3"/>
  <c r="AQ133" i="3"/>
  <c r="AR133" i="3"/>
  <c r="AS133" i="3"/>
  <c r="AT133" i="3"/>
  <c r="AU133" i="3"/>
  <c r="AQ134" i="3"/>
  <c r="AR134" i="3"/>
  <c r="AS134" i="3"/>
  <c r="AT134" i="3"/>
  <c r="AU134" i="3"/>
  <c r="AQ135" i="3"/>
  <c r="AR135" i="3"/>
  <c r="AS135" i="3"/>
  <c r="AT135" i="3"/>
  <c r="AU135" i="3"/>
  <c r="AQ136" i="3"/>
  <c r="AR136" i="3"/>
  <c r="AS136" i="3"/>
  <c r="AT136" i="3"/>
  <c r="AU136" i="3"/>
  <c r="AQ137" i="3"/>
  <c r="AR137" i="3"/>
  <c r="AS137" i="3"/>
  <c r="AT137" i="3"/>
  <c r="AU137" i="3"/>
  <c r="AQ138" i="3"/>
  <c r="AR138" i="3"/>
  <c r="AS138" i="3"/>
  <c r="AT138" i="3"/>
  <c r="AU138" i="3"/>
  <c r="AQ139" i="3"/>
  <c r="AR139" i="3"/>
  <c r="AS139" i="3"/>
  <c r="AT139" i="3"/>
  <c r="AU139" i="3"/>
  <c r="AQ140" i="3"/>
  <c r="AR140" i="3"/>
  <c r="AS140" i="3"/>
  <c r="AT140" i="3"/>
  <c r="AU140" i="3"/>
  <c r="AQ141" i="3"/>
  <c r="AR141" i="3"/>
  <c r="AS141" i="3"/>
  <c r="AT141" i="3"/>
  <c r="AU141" i="3"/>
  <c r="AQ142" i="3"/>
  <c r="AR142" i="3"/>
  <c r="AS142" i="3"/>
  <c r="AT142" i="3"/>
  <c r="AU142" i="3"/>
  <c r="AQ143" i="3"/>
  <c r="AR143" i="3"/>
  <c r="AS143" i="3"/>
  <c r="AT143" i="3"/>
  <c r="AU143" i="3"/>
  <c r="AQ144" i="3"/>
  <c r="AR144" i="3"/>
  <c r="AS144" i="3"/>
  <c r="AT144" i="3"/>
  <c r="AU144" i="3"/>
  <c r="AQ145" i="3"/>
  <c r="AR145" i="3"/>
  <c r="AS145" i="3"/>
  <c r="AT145" i="3"/>
  <c r="AU145" i="3"/>
  <c r="AQ146" i="3"/>
  <c r="AR146" i="3"/>
  <c r="AS146" i="3"/>
  <c r="AT146" i="3"/>
  <c r="AU146" i="3"/>
  <c r="AQ147" i="3"/>
  <c r="AR147" i="3"/>
  <c r="AS147" i="3"/>
  <c r="AT147" i="3"/>
  <c r="AU147" i="3"/>
  <c r="AQ148" i="3"/>
  <c r="AR148" i="3"/>
  <c r="AS148" i="3"/>
  <c r="AT148" i="3"/>
  <c r="AU148" i="3"/>
  <c r="AQ149" i="3"/>
  <c r="AR149" i="3"/>
  <c r="AS149" i="3"/>
  <c r="AT149" i="3"/>
  <c r="AU149" i="3"/>
  <c r="AQ150" i="3"/>
  <c r="AR150" i="3"/>
  <c r="AS150" i="3"/>
  <c r="AT150" i="3"/>
  <c r="AU150" i="3"/>
  <c r="AQ151" i="3"/>
  <c r="AR151" i="3"/>
  <c r="AS151" i="3"/>
  <c r="AT151" i="3"/>
  <c r="AU151" i="3"/>
  <c r="AQ152" i="3"/>
  <c r="AR152" i="3"/>
  <c r="AS152" i="3"/>
  <c r="AT152" i="3"/>
  <c r="AU152" i="3"/>
  <c r="AQ153" i="3"/>
  <c r="AR153" i="3"/>
  <c r="AS153" i="3"/>
  <c r="AT153" i="3"/>
  <c r="AU153" i="3"/>
  <c r="AQ154" i="3"/>
  <c r="AR154" i="3"/>
  <c r="AS154" i="3"/>
  <c r="AT154" i="3"/>
  <c r="AU154" i="3"/>
  <c r="AQ155" i="3"/>
  <c r="AR155" i="3"/>
  <c r="AS155" i="3"/>
  <c r="AT155" i="3"/>
  <c r="AU155" i="3"/>
  <c r="AQ156" i="3"/>
  <c r="AR156" i="3"/>
  <c r="AS156" i="3"/>
  <c r="AT156" i="3"/>
  <c r="AU156" i="3"/>
  <c r="AQ157" i="3"/>
  <c r="AR157" i="3"/>
  <c r="AS157" i="3"/>
  <c r="AT157" i="3"/>
  <c r="AU157" i="3"/>
  <c r="AQ158" i="3"/>
  <c r="AR158" i="3"/>
  <c r="AS158" i="3"/>
  <c r="AT158" i="3"/>
  <c r="AU158" i="3"/>
  <c r="AQ159" i="3"/>
  <c r="AR159" i="3"/>
  <c r="AS159" i="3"/>
  <c r="AT159" i="3"/>
  <c r="AU159" i="3"/>
  <c r="AQ160" i="3"/>
  <c r="AR160" i="3"/>
  <c r="AS160" i="3"/>
  <c r="AT160" i="3"/>
  <c r="AU160" i="3"/>
  <c r="AQ161" i="3"/>
  <c r="AR161" i="3"/>
  <c r="AS161" i="3"/>
  <c r="AT161" i="3"/>
  <c r="AU161" i="3"/>
  <c r="AQ162" i="3"/>
  <c r="AR162" i="3"/>
  <c r="AS162" i="3"/>
  <c r="AT162" i="3"/>
  <c r="AU162" i="3"/>
  <c r="AQ163" i="3"/>
  <c r="AR163" i="3"/>
  <c r="AS163" i="3"/>
  <c r="AT163" i="3"/>
  <c r="AU163" i="3"/>
  <c r="AQ164" i="3"/>
  <c r="AR164" i="3"/>
  <c r="AS164" i="3"/>
  <c r="AT164" i="3"/>
  <c r="AU164" i="3"/>
  <c r="AQ165" i="3"/>
  <c r="AR165" i="3"/>
  <c r="AS165" i="3"/>
  <c r="AT165" i="3"/>
  <c r="AU165" i="3"/>
  <c r="AQ166" i="3"/>
  <c r="AR166" i="3"/>
  <c r="AS166" i="3"/>
  <c r="AT166" i="3"/>
  <c r="AU166" i="3"/>
  <c r="AQ167" i="3"/>
  <c r="AR167" i="3"/>
  <c r="AS167" i="3"/>
  <c r="AT167" i="3"/>
  <c r="AU167" i="3"/>
  <c r="AQ168" i="3"/>
  <c r="AR168" i="3"/>
  <c r="AS168" i="3"/>
  <c r="AT168" i="3"/>
  <c r="AU168" i="3"/>
  <c r="AQ169" i="3"/>
  <c r="AR169" i="3"/>
  <c r="AS169" i="3"/>
  <c r="AT169" i="3"/>
  <c r="AU169" i="3"/>
  <c r="AQ170" i="3"/>
  <c r="AR170" i="3"/>
  <c r="AS170" i="3"/>
  <c r="AT170" i="3"/>
  <c r="AU170" i="3"/>
  <c r="AQ171" i="3"/>
  <c r="AR171" i="3"/>
  <c r="AS171" i="3"/>
  <c r="AT171" i="3"/>
  <c r="AU171" i="3"/>
  <c r="AQ172" i="3"/>
  <c r="AR172" i="3"/>
  <c r="AS172" i="3"/>
  <c r="AT172" i="3"/>
  <c r="AU172" i="3"/>
  <c r="AQ173" i="3"/>
  <c r="AR173" i="3"/>
  <c r="AS173" i="3"/>
  <c r="AT173" i="3"/>
  <c r="AU173" i="3"/>
  <c r="AQ174" i="3"/>
  <c r="AR174" i="3"/>
  <c r="AS174" i="3"/>
  <c r="AT174" i="3"/>
  <c r="AU174" i="3"/>
  <c r="AQ175" i="3"/>
  <c r="AR175" i="3"/>
  <c r="AS175" i="3"/>
  <c r="AT175" i="3"/>
  <c r="AU175" i="3"/>
  <c r="AQ176" i="3"/>
  <c r="AR176" i="3"/>
  <c r="AS176" i="3"/>
  <c r="AT176" i="3"/>
  <c r="AU176" i="3"/>
  <c r="AQ177" i="3"/>
  <c r="AR177" i="3"/>
  <c r="AS177" i="3"/>
  <c r="AT177" i="3"/>
  <c r="AU177" i="3"/>
  <c r="AQ178" i="3"/>
  <c r="AR178" i="3"/>
  <c r="AS178" i="3"/>
  <c r="AT178" i="3"/>
  <c r="AU178" i="3"/>
  <c r="AQ179" i="3"/>
  <c r="AR179" i="3"/>
  <c r="AS179" i="3"/>
  <c r="AT179" i="3"/>
  <c r="AU179" i="3"/>
  <c r="AQ180" i="3"/>
  <c r="AR180" i="3"/>
  <c r="AS180" i="3"/>
  <c r="AT180" i="3"/>
  <c r="AU180" i="3"/>
  <c r="AQ181" i="3"/>
  <c r="AR181" i="3"/>
  <c r="AS181" i="3"/>
  <c r="AT181" i="3"/>
  <c r="AU181" i="3"/>
  <c r="AQ182" i="3"/>
  <c r="AR182" i="3"/>
  <c r="AS182" i="3"/>
  <c r="AT182" i="3"/>
  <c r="AU182" i="3"/>
  <c r="AQ183" i="3"/>
  <c r="AR183" i="3"/>
  <c r="AS183" i="3"/>
  <c r="AT183" i="3"/>
  <c r="AU183" i="3"/>
  <c r="AQ184" i="3"/>
  <c r="AR184" i="3"/>
  <c r="AS184" i="3"/>
  <c r="AT184" i="3"/>
  <c r="AU184" i="3"/>
  <c r="AQ185" i="3"/>
  <c r="AR185" i="3"/>
  <c r="AS185" i="3"/>
  <c r="AT185" i="3"/>
  <c r="AU185" i="3"/>
  <c r="AQ186" i="3"/>
  <c r="AR186" i="3"/>
  <c r="AS186" i="3"/>
  <c r="AT186" i="3"/>
  <c r="AU186" i="3"/>
  <c r="AQ187" i="3"/>
  <c r="AR187" i="3"/>
  <c r="AS187" i="3"/>
  <c r="AT187" i="3"/>
  <c r="AU187" i="3"/>
  <c r="AQ188" i="3"/>
  <c r="AR188" i="3"/>
  <c r="AS188" i="3"/>
  <c r="AT188" i="3"/>
  <c r="AU188" i="3"/>
  <c r="AQ189" i="3"/>
  <c r="AR189" i="3"/>
  <c r="AS189" i="3"/>
  <c r="AT189" i="3"/>
  <c r="AU189" i="3"/>
  <c r="AQ190" i="3"/>
  <c r="AR190" i="3"/>
  <c r="AS190" i="3"/>
  <c r="AT190" i="3"/>
  <c r="AU190" i="3"/>
  <c r="AQ191" i="3"/>
  <c r="AR191" i="3"/>
  <c r="AS191" i="3"/>
  <c r="AT191" i="3"/>
  <c r="AU191" i="3"/>
  <c r="AQ192" i="3"/>
  <c r="AR192" i="3"/>
  <c r="AS192" i="3"/>
  <c r="AT192" i="3"/>
  <c r="AU192" i="3"/>
  <c r="AQ193" i="3"/>
  <c r="AR193" i="3"/>
  <c r="AS193" i="3"/>
  <c r="AT193" i="3"/>
  <c r="AU193" i="3"/>
  <c r="AQ194" i="3"/>
  <c r="AR194" i="3"/>
  <c r="AS194" i="3"/>
  <c r="AT194" i="3"/>
  <c r="AU194" i="3"/>
  <c r="AQ195" i="3"/>
  <c r="AR195" i="3"/>
  <c r="AS195" i="3"/>
  <c r="AT195" i="3"/>
  <c r="AU195" i="3"/>
  <c r="AQ196" i="3"/>
  <c r="AR196" i="3"/>
  <c r="AS196" i="3"/>
  <c r="AT196" i="3"/>
  <c r="AU196" i="3"/>
  <c r="AQ197" i="3"/>
  <c r="AR197" i="3"/>
  <c r="AS197" i="3"/>
  <c r="AT197" i="3"/>
  <c r="AU197" i="3"/>
  <c r="AQ198" i="3"/>
  <c r="AR198" i="3"/>
  <c r="AS198" i="3"/>
  <c r="AT198" i="3"/>
  <c r="AU198" i="3"/>
  <c r="AQ199" i="3"/>
  <c r="AR199" i="3"/>
  <c r="AS199" i="3"/>
  <c r="AT199" i="3"/>
  <c r="AU199" i="3"/>
  <c r="AQ200" i="3"/>
  <c r="AR200" i="3"/>
  <c r="AS200" i="3"/>
  <c r="AT200" i="3"/>
  <c r="AU200" i="3"/>
  <c r="AQ201" i="3"/>
  <c r="AR201" i="3"/>
  <c r="AS201" i="3"/>
  <c r="AT201" i="3"/>
  <c r="AU201" i="3"/>
  <c r="AQ202" i="3"/>
  <c r="AR202" i="3"/>
  <c r="AS202" i="3"/>
  <c r="AT202" i="3"/>
  <c r="AU202" i="3"/>
  <c r="AQ203" i="3"/>
  <c r="AR203" i="3"/>
  <c r="AS203" i="3"/>
  <c r="AT203" i="3"/>
  <c r="AU203" i="3"/>
  <c r="AQ204" i="3"/>
  <c r="AR204" i="3"/>
  <c r="AS204" i="3"/>
  <c r="AT204" i="3"/>
  <c r="AU204" i="3"/>
  <c r="AQ205" i="3"/>
  <c r="AR205" i="3"/>
  <c r="AS205" i="3"/>
  <c r="AT205" i="3"/>
  <c r="AU205" i="3"/>
  <c r="AQ206" i="3"/>
  <c r="AR206" i="3"/>
  <c r="AS206" i="3"/>
  <c r="AT206" i="3"/>
  <c r="AU206" i="3"/>
  <c r="AQ207" i="3"/>
  <c r="AR207" i="3"/>
  <c r="AS207" i="3"/>
  <c r="AT207" i="3"/>
  <c r="AU207" i="3"/>
  <c r="AQ208" i="3"/>
  <c r="AR208" i="3"/>
  <c r="AS208" i="3"/>
  <c r="AT208" i="3"/>
  <c r="AU208" i="3"/>
  <c r="AQ209" i="3"/>
  <c r="AR209" i="3"/>
  <c r="AS209" i="3"/>
  <c r="AT209" i="3"/>
  <c r="AU209" i="3"/>
  <c r="AQ210" i="3"/>
  <c r="AR210" i="3"/>
  <c r="AS210" i="3"/>
  <c r="AT210" i="3"/>
  <c r="AU210" i="3"/>
  <c r="AQ211" i="3"/>
  <c r="AR211" i="3"/>
  <c r="AS211" i="3"/>
  <c r="AT211" i="3"/>
  <c r="AU211" i="3"/>
  <c r="AQ212" i="3"/>
  <c r="AR212" i="3"/>
  <c r="AS212" i="3"/>
  <c r="AT212" i="3"/>
  <c r="AU212" i="3"/>
  <c r="AQ213" i="3"/>
  <c r="AR213" i="3"/>
  <c r="AS213" i="3"/>
  <c r="AT213" i="3"/>
  <c r="AU213" i="3"/>
  <c r="AQ214" i="3"/>
  <c r="AR214" i="3"/>
  <c r="AS214" i="3"/>
  <c r="AT214" i="3"/>
  <c r="AU214" i="3"/>
  <c r="AQ215" i="3"/>
  <c r="AR215" i="3"/>
  <c r="AS215" i="3"/>
  <c r="AT215" i="3"/>
  <c r="AU215" i="3"/>
  <c r="AQ216" i="3"/>
  <c r="AR216" i="3"/>
  <c r="AS216" i="3"/>
  <c r="AT216" i="3"/>
  <c r="AU216" i="3"/>
  <c r="AQ217" i="3"/>
  <c r="AR217" i="3"/>
  <c r="AS217" i="3"/>
  <c r="AT217" i="3"/>
  <c r="AU217" i="3"/>
  <c r="AQ218" i="3"/>
  <c r="AR218" i="3"/>
  <c r="AS218" i="3"/>
  <c r="AT218" i="3"/>
  <c r="AU218" i="3"/>
  <c r="AQ219" i="3"/>
  <c r="AR219" i="3"/>
  <c r="AS219" i="3"/>
  <c r="AT219" i="3"/>
  <c r="AU219" i="3"/>
  <c r="AQ220" i="3"/>
  <c r="AR220" i="3"/>
  <c r="AS220" i="3"/>
  <c r="AT220" i="3"/>
  <c r="AU220" i="3"/>
  <c r="AQ221" i="3"/>
  <c r="AR221" i="3"/>
  <c r="AS221" i="3"/>
  <c r="AT221" i="3"/>
  <c r="AU221" i="3"/>
  <c r="AQ222" i="3"/>
  <c r="AR222" i="3"/>
  <c r="AS222" i="3"/>
  <c r="AT222" i="3"/>
  <c r="AU222" i="3"/>
  <c r="AQ223" i="3"/>
  <c r="AR223" i="3"/>
  <c r="AS223" i="3"/>
  <c r="AT223" i="3"/>
  <c r="AU223" i="3"/>
  <c r="AQ224" i="3"/>
  <c r="AR224" i="3"/>
  <c r="AS224" i="3"/>
  <c r="AT224" i="3"/>
  <c r="AU224" i="3"/>
  <c r="AQ225" i="3"/>
  <c r="AR225" i="3"/>
  <c r="AS225" i="3"/>
  <c r="AT225" i="3"/>
  <c r="AU225" i="3"/>
  <c r="AQ226" i="3"/>
  <c r="AR226" i="3"/>
  <c r="AS226" i="3"/>
  <c r="AT226" i="3"/>
  <c r="AU226" i="3"/>
  <c r="AQ227" i="3"/>
  <c r="AR227" i="3"/>
  <c r="AS227" i="3"/>
  <c r="AT227" i="3"/>
  <c r="AU227" i="3"/>
  <c r="AQ228" i="3"/>
  <c r="AR228" i="3"/>
  <c r="AS228" i="3"/>
  <c r="AT228" i="3"/>
  <c r="AU228" i="3"/>
  <c r="AQ229" i="3"/>
  <c r="AR229" i="3"/>
  <c r="AS229" i="3"/>
  <c r="AT229" i="3"/>
  <c r="AU229" i="3"/>
  <c r="AQ230" i="3"/>
  <c r="AR230" i="3"/>
  <c r="AS230" i="3"/>
  <c r="AT230" i="3"/>
  <c r="AU230" i="3"/>
  <c r="AQ231" i="3"/>
  <c r="AR231" i="3"/>
  <c r="AS231" i="3"/>
  <c r="AT231" i="3"/>
  <c r="AU231" i="3"/>
  <c r="AQ232" i="3"/>
  <c r="AR232" i="3"/>
  <c r="AS232" i="3"/>
  <c r="AT232" i="3"/>
  <c r="AU232" i="3"/>
  <c r="AQ233" i="3"/>
  <c r="AR233" i="3"/>
  <c r="AS233" i="3"/>
  <c r="AT233" i="3"/>
  <c r="AU233" i="3"/>
  <c r="AQ234" i="3"/>
  <c r="AR234" i="3"/>
  <c r="AS234" i="3"/>
  <c r="AT234" i="3"/>
  <c r="AU234" i="3"/>
  <c r="AQ235" i="3"/>
  <c r="AR235" i="3"/>
  <c r="AS235" i="3"/>
  <c r="AT235" i="3"/>
  <c r="AU235" i="3"/>
  <c r="AQ236" i="3"/>
  <c r="AR236" i="3"/>
  <c r="AS236" i="3"/>
  <c r="AT236" i="3"/>
  <c r="AU236" i="3"/>
  <c r="AQ237" i="3"/>
  <c r="AR237" i="3"/>
  <c r="AS237" i="3"/>
  <c r="AT237" i="3"/>
  <c r="AU237" i="3"/>
  <c r="AQ238" i="3"/>
  <c r="AR238" i="3"/>
  <c r="AS238" i="3"/>
  <c r="AT238" i="3"/>
  <c r="AU238" i="3"/>
  <c r="AQ239" i="3"/>
  <c r="AR239" i="3"/>
  <c r="AS239" i="3"/>
  <c r="AT239" i="3"/>
  <c r="AU239" i="3"/>
  <c r="AQ240" i="3"/>
  <c r="AR240" i="3"/>
  <c r="AS240" i="3"/>
  <c r="AT240" i="3"/>
  <c r="AU240" i="3"/>
  <c r="AQ241" i="3"/>
  <c r="AR241" i="3"/>
  <c r="AS241" i="3"/>
  <c r="AT241" i="3"/>
  <c r="AU241" i="3"/>
  <c r="AQ242" i="3"/>
  <c r="AR242" i="3"/>
  <c r="AS242" i="3"/>
  <c r="AT242" i="3"/>
  <c r="AU242" i="3"/>
  <c r="AQ243" i="3"/>
  <c r="AR243" i="3"/>
  <c r="AS243" i="3"/>
  <c r="AT243" i="3"/>
  <c r="AU243" i="3"/>
  <c r="AQ244" i="3"/>
  <c r="AR244" i="3"/>
  <c r="AS244" i="3"/>
  <c r="AT244" i="3"/>
  <c r="AU244" i="3"/>
  <c r="AQ245" i="3"/>
  <c r="AR245" i="3"/>
  <c r="AS245" i="3"/>
  <c r="AT245" i="3"/>
  <c r="AU245" i="3"/>
  <c r="AQ246" i="3"/>
  <c r="AR246" i="3"/>
  <c r="AS246" i="3"/>
  <c r="AT246" i="3"/>
  <c r="AU246" i="3"/>
  <c r="AQ247" i="3"/>
  <c r="AR247" i="3"/>
  <c r="AS247" i="3"/>
  <c r="AT247" i="3"/>
  <c r="AU247" i="3"/>
  <c r="AQ248" i="3"/>
  <c r="AR248" i="3"/>
  <c r="AS248" i="3"/>
  <c r="AT248" i="3"/>
  <c r="AU248" i="3"/>
  <c r="AQ249" i="3"/>
  <c r="AR249" i="3"/>
  <c r="AS249" i="3"/>
  <c r="AT249" i="3"/>
  <c r="AU249" i="3"/>
  <c r="AQ250" i="3"/>
  <c r="AR250" i="3"/>
  <c r="AS250" i="3"/>
  <c r="AT250" i="3"/>
  <c r="AU250" i="3"/>
  <c r="AQ251" i="3"/>
  <c r="AR251" i="3"/>
  <c r="AS251" i="3"/>
  <c r="AT251" i="3"/>
  <c r="AU251" i="3"/>
  <c r="AQ252" i="3"/>
  <c r="AR252" i="3"/>
  <c r="AS252" i="3"/>
  <c r="AT252" i="3"/>
  <c r="AU252" i="3"/>
  <c r="AQ253" i="3"/>
  <c r="AR253" i="3"/>
  <c r="AS253" i="3"/>
  <c r="AT253" i="3"/>
  <c r="AU253" i="3"/>
  <c r="AQ254" i="3"/>
  <c r="AR254" i="3"/>
  <c r="AS254" i="3"/>
  <c r="AT254" i="3"/>
  <c r="AU254" i="3"/>
  <c r="AQ255" i="3"/>
  <c r="AR255" i="3"/>
  <c r="AS255" i="3"/>
  <c r="AT255" i="3"/>
  <c r="AU255" i="3"/>
  <c r="AQ256" i="3"/>
  <c r="AR256" i="3"/>
  <c r="AS256" i="3"/>
  <c r="AT256" i="3"/>
  <c r="AU256" i="3"/>
  <c r="AQ257" i="3"/>
  <c r="AR257" i="3"/>
  <c r="AS257" i="3"/>
  <c r="AT257" i="3"/>
  <c r="AU257" i="3"/>
  <c r="AQ258" i="3"/>
  <c r="AR258" i="3"/>
  <c r="AS258" i="3"/>
  <c r="AT258" i="3"/>
  <c r="AU258" i="3"/>
  <c r="AQ259" i="3"/>
  <c r="AR259" i="3"/>
  <c r="AS259" i="3"/>
  <c r="AT259" i="3"/>
  <c r="AU259" i="3"/>
  <c r="AQ260" i="3"/>
  <c r="AR260" i="3"/>
  <c r="AS260" i="3"/>
  <c r="AT260" i="3"/>
  <c r="AU260" i="3"/>
  <c r="AQ261" i="3"/>
  <c r="AR261" i="3"/>
  <c r="AS261" i="3"/>
  <c r="AT261" i="3"/>
  <c r="AU261" i="3"/>
  <c r="AQ262" i="3"/>
  <c r="AR262" i="3"/>
  <c r="AS262" i="3"/>
  <c r="AT262" i="3"/>
  <c r="AU262" i="3"/>
  <c r="AQ263" i="3"/>
  <c r="AR263" i="3"/>
  <c r="AS263" i="3"/>
  <c r="AT263" i="3"/>
  <c r="AU263" i="3"/>
  <c r="AQ264" i="3"/>
  <c r="AR264" i="3"/>
  <c r="AS264" i="3"/>
  <c r="AT264" i="3"/>
  <c r="AU264" i="3"/>
  <c r="AQ265" i="3"/>
  <c r="AR265" i="3"/>
  <c r="AS265" i="3"/>
  <c r="AT265" i="3"/>
  <c r="AU265" i="3"/>
  <c r="AQ266" i="3"/>
  <c r="AR266" i="3"/>
  <c r="AS266" i="3"/>
  <c r="AT266" i="3"/>
  <c r="AU266" i="3"/>
  <c r="AQ267" i="3"/>
  <c r="AR267" i="3"/>
  <c r="AS267" i="3"/>
  <c r="AT267" i="3"/>
  <c r="AU267" i="3"/>
  <c r="AQ268" i="3"/>
  <c r="AR268" i="3"/>
  <c r="AS268" i="3"/>
  <c r="AT268" i="3"/>
  <c r="AU268" i="3"/>
  <c r="AQ269" i="3"/>
  <c r="AR269" i="3"/>
  <c r="AS269" i="3"/>
  <c r="AT269" i="3"/>
  <c r="AU269" i="3"/>
  <c r="AQ270" i="3"/>
  <c r="AR270" i="3"/>
  <c r="AS270" i="3"/>
  <c r="AT270" i="3"/>
  <c r="AU270" i="3"/>
  <c r="AQ271" i="3"/>
  <c r="AR271" i="3"/>
  <c r="AS271" i="3"/>
  <c r="AT271" i="3"/>
  <c r="AU271" i="3"/>
  <c r="AQ272" i="3"/>
  <c r="AR272" i="3"/>
  <c r="AS272" i="3"/>
  <c r="AT272" i="3"/>
  <c r="AU272" i="3"/>
  <c r="AQ273" i="3"/>
  <c r="AR273" i="3"/>
  <c r="AS273" i="3"/>
  <c r="AT273" i="3"/>
  <c r="AU273" i="3"/>
  <c r="AQ274" i="3"/>
  <c r="AR274" i="3"/>
  <c r="AS274" i="3"/>
  <c r="AT274" i="3"/>
  <c r="AU274" i="3"/>
  <c r="AQ275" i="3"/>
  <c r="AR275" i="3"/>
  <c r="AS275" i="3"/>
  <c r="AT275" i="3"/>
  <c r="AU275" i="3"/>
  <c r="AQ276" i="3"/>
  <c r="AR276" i="3"/>
  <c r="AS276" i="3"/>
  <c r="AT276" i="3"/>
  <c r="AU276" i="3"/>
  <c r="AQ277" i="3"/>
  <c r="AR277" i="3"/>
  <c r="AS277" i="3"/>
  <c r="AT277" i="3"/>
  <c r="AU277" i="3"/>
  <c r="AQ278" i="3"/>
  <c r="AR278" i="3"/>
  <c r="AS278" i="3"/>
  <c r="AT278" i="3"/>
  <c r="AU278" i="3"/>
  <c r="AQ279" i="3"/>
  <c r="AR279" i="3"/>
  <c r="AS279" i="3"/>
  <c r="AT279" i="3"/>
  <c r="AU279" i="3"/>
  <c r="AQ280" i="3"/>
  <c r="AR280" i="3"/>
  <c r="AS280" i="3"/>
  <c r="AT280" i="3"/>
  <c r="AU280" i="3"/>
  <c r="AQ281" i="3"/>
  <c r="AR281" i="3"/>
  <c r="AS281" i="3"/>
  <c r="AT281" i="3"/>
  <c r="AU281" i="3"/>
  <c r="AQ282" i="3"/>
  <c r="AR282" i="3"/>
  <c r="AS282" i="3"/>
  <c r="AT282" i="3"/>
  <c r="AU282" i="3"/>
  <c r="AQ283" i="3"/>
  <c r="AR283" i="3"/>
  <c r="AS283" i="3"/>
  <c r="AT283" i="3"/>
  <c r="AU283" i="3"/>
  <c r="AQ284" i="3"/>
  <c r="AR284" i="3"/>
  <c r="AS284" i="3"/>
  <c r="AT284" i="3"/>
  <c r="AU284" i="3"/>
  <c r="AQ285" i="3"/>
  <c r="AR285" i="3"/>
  <c r="AS285" i="3"/>
  <c r="AT285" i="3"/>
  <c r="AU285" i="3"/>
  <c r="AQ286" i="3"/>
  <c r="AR286" i="3"/>
  <c r="AS286" i="3"/>
  <c r="AT286" i="3"/>
  <c r="AU286" i="3"/>
  <c r="AQ287" i="3"/>
  <c r="AR287" i="3"/>
  <c r="AS287" i="3"/>
  <c r="AT287" i="3"/>
  <c r="AU287" i="3"/>
  <c r="AQ288" i="3"/>
  <c r="AR288" i="3"/>
  <c r="AS288" i="3"/>
  <c r="AT288" i="3"/>
  <c r="AU288" i="3"/>
  <c r="AQ289" i="3"/>
  <c r="AR289" i="3"/>
  <c r="AS289" i="3"/>
  <c r="AT289" i="3"/>
  <c r="AU289" i="3"/>
  <c r="AQ290" i="3"/>
  <c r="AR290" i="3"/>
  <c r="AS290" i="3"/>
  <c r="AT290" i="3"/>
  <c r="AU290" i="3"/>
  <c r="AQ291" i="3"/>
  <c r="AR291" i="3"/>
  <c r="AS291" i="3"/>
  <c r="AT291" i="3"/>
  <c r="AU291" i="3"/>
  <c r="AQ292" i="3"/>
  <c r="AR292" i="3"/>
  <c r="AS292" i="3"/>
  <c r="AT292" i="3"/>
  <c r="AU292" i="3"/>
  <c r="AQ293" i="3"/>
  <c r="AR293" i="3"/>
  <c r="AS293" i="3"/>
  <c r="AT293" i="3"/>
  <c r="AU293" i="3"/>
  <c r="AQ294" i="3"/>
  <c r="AR294" i="3"/>
  <c r="AS294" i="3"/>
  <c r="AT294" i="3"/>
  <c r="AU294" i="3"/>
  <c r="AQ295" i="3"/>
  <c r="AR295" i="3"/>
  <c r="AS295" i="3"/>
  <c r="AT295" i="3"/>
  <c r="AU295" i="3"/>
  <c r="AQ296" i="3"/>
  <c r="AR296" i="3"/>
  <c r="AS296" i="3"/>
  <c r="AT296" i="3"/>
  <c r="AU296" i="3"/>
  <c r="AQ297" i="3"/>
  <c r="AR297" i="3"/>
  <c r="AS297" i="3"/>
  <c r="AT297" i="3"/>
  <c r="AU297" i="3"/>
  <c r="AQ298" i="3"/>
  <c r="AR298" i="3"/>
  <c r="AS298" i="3"/>
  <c r="AT298" i="3"/>
  <c r="AU298" i="3"/>
  <c r="AQ299" i="3"/>
  <c r="AR299" i="3"/>
  <c r="AS299" i="3"/>
  <c r="AT299" i="3"/>
  <c r="AU299" i="3"/>
  <c r="AQ300" i="3"/>
  <c r="AR300" i="3"/>
  <c r="AS300" i="3"/>
  <c r="AT300" i="3"/>
  <c r="AU300" i="3"/>
  <c r="AQ301" i="3"/>
  <c r="AR301" i="3"/>
  <c r="AS301" i="3"/>
  <c r="AT301" i="3"/>
  <c r="AU301" i="3"/>
  <c r="AQ302" i="3"/>
  <c r="AR302" i="3"/>
  <c r="AS302" i="3"/>
  <c r="AT302" i="3"/>
  <c r="AU302" i="3"/>
  <c r="AQ303" i="3"/>
  <c r="AR303" i="3"/>
  <c r="AS303" i="3"/>
  <c r="AT303" i="3"/>
  <c r="AU303" i="3"/>
  <c r="AR304" i="3"/>
  <c r="AS304" i="3"/>
  <c r="AT304" i="3"/>
  <c r="AU304" i="3"/>
  <c r="AQ305" i="3"/>
  <c r="AR305" i="3"/>
  <c r="AS305" i="3"/>
  <c r="AT305" i="3"/>
  <c r="AU305" i="3"/>
  <c r="AQ306" i="3"/>
  <c r="AR306" i="3"/>
  <c r="AS306" i="3"/>
  <c r="AT306" i="3"/>
  <c r="AU306" i="3"/>
  <c r="AQ307" i="3"/>
  <c r="AR307" i="3"/>
  <c r="AS307" i="3"/>
  <c r="AT307" i="3"/>
  <c r="AU307" i="3"/>
  <c r="AQ308" i="3"/>
  <c r="AR308" i="3"/>
  <c r="AS308" i="3"/>
  <c r="AT308" i="3"/>
  <c r="AU308" i="3"/>
  <c r="AQ309" i="3"/>
  <c r="AR309" i="3"/>
  <c r="AS309" i="3"/>
  <c r="AT309" i="3"/>
  <c r="AU309" i="3"/>
  <c r="AQ310" i="3"/>
  <c r="AR310" i="3"/>
  <c r="AS310" i="3"/>
  <c r="AT310" i="3"/>
  <c r="AU310" i="3"/>
  <c r="AQ311" i="3"/>
  <c r="AR311" i="3"/>
  <c r="AS311" i="3"/>
  <c r="AT311" i="3"/>
  <c r="AU311" i="3"/>
  <c r="AQ312" i="3"/>
  <c r="AR312" i="3"/>
  <c r="AS312" i="3"/>
  <c r="AT312" i="3"/>
  <c r="AU312" i="3"/>
  <c r="AQ313" i="3"/>
  <c r="AR313" i="3"/>
  <c r="AS313" i="3"/>
  <c r="AT313" i="3"/>
  <c r="AU313" i="3"/>
  <c r="AQ314" i="3"/>
  <c r="AR314" i="3"/>
  <c r="AS314" i="3"/>
  <c r="AT314" i="3"/>
  <c r="AU314" i="3"/>
  <c r="AQ315" i="3"/>
  <c r="AR315" i="3"/>
  <c r="AS315" i="3"/>
  <c r="AT315" i="3"/>
  <c r="AU315" i="3"/>
  <c r="AQ316" i="3"/>
  <c r="AR316" i="3"/>
  <c r="AS316" i="3"/>
  <c r="AT316" i="3"/>
  <c r="AU316" i="3"/>
  <c r="AQ317" i="3"/>
  <c r="AR317" i="3"/>
  <c r="AS317" i="3"/>
  <c r="AT317" i="3"/>
  <c r="AU317" i="3"/>
  <c r="AQ318" i="3"/>
  <c r="AR318" i="3"/>
  <c r="AS318" i="3"/>
  <c r="AT318" i="3"/>
  <c r="AU318" i="3"/>
  <c r="AQ319" i="3"/>
  <c r="AR319" i="3"/>
  <c r="AS319" i="3"/>
  <c r="AT319" i="3"/>
  <c r="AU319" i="3"/>
  <c r="AQ320" i="3"/>
  <c r="AR320" i="3"/>
  <c r="AS320" i="3"/>
  <c r="AT320" i="3"/>
  <c r="AU320" i="3"/>
  <c r="AQ321" i="3"/>
  <c r="AR321" i="3"/>
  <c r="AS321" i="3"/>
  <c r="AT321" i="3"/>
  <c r="AU321" i="3"/>
  <c r="AQ322" i="3"/>
  <c r="AR322" i="3"/>
  <c r="AS322" i="3"/>
  <c r="AT322" i="3"/>
  <c r="AU322" i="3"/>
  <c r="AQ323" i="3"/>
  <c r="AR323" i="3"/>
  <c r="AS323" i="3"/>
  <c r="AT323" i="3"/>
  <c r="AU323" i="3"/>
  <c r="AQ324" i="3"/>
  <c r="AR324" i="3"/>
  <c r="AS324" i="3"/>
  <c r="AT324" i="3"/>
  <c r="AU324" i="3"/>
  <c r="AQ325" i="3"/>
  <c r="AR325" i="3"/>
  <c r="AS325" i="3"/>
  <c r="AT325" i="3"/>
  <c r="AU325" i="3"/>
  <c r="AQ326" i="3"/>
  <c r="AR326" i="3"/>
  <c r="AS326" i="3"/>
  <c r="AT326" i="3"/>
  <c r="AU326" i="3"/>
  <c r="AQ327" i="3"/>
  <c r="AR327" i="3"/>
  <c r="AS327" i="3"/>
  <c r="AT327" i="3"/>
  <c r="AU327" i="3"/>
  <c r="AQ328" i="3"/>
  <c r="AR328" i="3"/>
  <c r="AS328" i="3"/>
  <c r="AT328" i="3"/>
  <c r="AU328" i="3"/>
  <c r="AQ329" i="3"/>
  <c r="AR329" i="3"/>
  <c r="AS329" i="3"/>
  <c r="AT329" i="3"/>
  <c r="AU329" i="3"/>
  <c r="AQ330" i="3"/>
  <c r="AR330" i="3"/>
  <c r="AS330" i="3"/>
  <c r="AT330" i="3"/>
  <c r="AU330" i="3"/>
  <c r="AQ331" i="3"/>
  <c r="AR331" i="3"/>
  <c r="AS331" i="3"/>
  <c r="AT331" i="3"/>
  <c r="AU331" i="3"/>
  <c r="AQ332" i="3"/>
  <c r="AR332" i="3"/>
  <c r="AS332" i="3"/>
  <c r="AT332" i="3"/>
  <c r="AU332" i="3"/>
  <c r="AQ333" i="3"/>
  <c r="AR333" i="3"/>
  <c r="AS333" i="3"/>
  <c r="AT333" i="3"/>
  <c r="AU333" i="3"/>
  <c r="AQ334" i="3"/>
  <c r="AR334" i="3"/>
  <c r="AS334" i="3"/>
  <c r="AT334" i="3"/>
  <c r="AU334" i="3"/>
  <c r="AQ335" i="3"/>
  <c r="AR335" i="3"/>
  <c r="AS335" i="3"/>
  <c r="AT335" i="3"/>
  <c r="AU335" i="3"/>
  <c r="AQ336" i="3"/>
  <c r="AR336" i="3"/>
  <c r="AS336" i="3"/>
  <c r="AT336" i="3"/>
  <c r="AU336" i="3"/>
  <c r="AQ337" i="3"/>
  <c r="AR337" i="3"/>
  <c r="AS337" i="3"/>
  <c r="AT337" i="3"/>
  <c r="AU337" i="3"/>
  <c r="AQ338" i="3"/>
  <c r="AR338" i="3"/>
  <c r="AS338" i="3"/>
  <c r="AT338" i="3"/>
  <c r="AU338" i="3"/>
  <c r="AQ339" i="3"/>
  <c r="AR339" i="3"/>
  <c r="AS339" i="3"/>
  <c r="AT339" i="3"/>
  <c r="AU339" i="3"/>
  <c r="AQ340" i="3"/>
  <c r="AR340" i="3"/>
  <c r="AS340" i="3"/>
  <c r="AT340" i="3"/>
  <c r="AU340" i="3"/>
  <c r="AQ341" i="3"/>
  <c r="AR341" i="3"/>
  <c r="AS341" i="3"/>
  <c r="AT341" i="3"/>
  <c r="AU341" i="3"/>
  <c r="AQ342" i="3"/>
  <c r="AR342" i="3"/>
  <c r="AS342" i="3"/>
  <c r="AT342" i="3"/>
  <c r="AU342" i="3"/>
  <c r="AQ343" i="3"/>
  <c r="AR343" i="3"/>
  <c r="AS343" i="3"/>
  <c r="AT343" i="3"/>
  <c r="AU343" i="3"/>
  <c r="AQ344" i="3"/>
  <c r="AR344" i="3"/>
  <c r="AS344" i="3"/>
  <c r="AT344" i="3"/>
  <c r="AU344" i="3"/>
  <c r="AQ345" i="3"/>
  <c r="AR345" i="3"/>
  <c r="AS345" i="3"/>
  <c r="AT345" i="3"/>
  <c r="AU345" i="3"/>
  <c r="AQ346" i="3"/>
  <c r="AR346" i="3"/>
  <c r="AS346" i="3"/>
  <c r="AT346" i="3"/>
  <c r="AU346" i="3"/>
  <c r="AQ347" i="3"/>
  <c r="AR347" i="3"/>
  <c r="AS347" i="3"/>
  <c r="AT347" i="3"/>
  <c r="AU347" i="3"/>
  <c r="AQ348" i="3"/>
  <c r="AR348" i="3"/>
  <c r="AS348" i="3"/>
  <c r="AT348" i="3"/>
  <c r="AU348" i="3"/>
  <c r="AQ349" i="3"/>
  <c r="AR349" i="3"/>
  <c r="AS349" i="3"/>
  <c r="AT349" i="3"/>
  <c r="AU349" i="3"/>
  <c r="AQ350" i="3"/>
  <c r="AR350" i="3"/>
  <c r="AS350" i="3"/>
  <c r="AT350" i="3"/>
  <c r="AU350" i="3"/>
  <c r="AQ351" i="3"/>
  <c r="AR351" i="3"/>
  <c r="AS351" i="3"/>
  <c r="AT351" i="3"/>
  <c r="AU351" i="3"/>
  <c r="AQ352" i="3"/>
  <c r="AR352" i="3"/>
  <c r="AS352" i="3"/>
  <c r="AT352" i="3"/>
  <c r="AU352" i="3"/>
  <c r="AQ353" i="3"/>
  <c r="AR353" i="3"/>
  <c r="AS353" i="3"/>
  <c r="AT353" i="3"/>
  <c r="AU353" i="3"/>
  <c r="AQ354" i="3"/>
  <c r="AR354" i="3"/>
  <c r="AS354" i="3"/>
  <c r="AT354" i="3"/>
  <c r="AU354" i="3"/>
  <c r="AQ355" i="3"/>
  <c r="AR355" i="3"/>
  <c r="AS355" i="3"/>
  <c r="AT355" i="3"/>
  <c r="AU355" i="3"/>
  <c r="AQ356" i="3"/>
  <c r="AR356" i="3"/>
  <c r="AS356" i="3"/>
  <c r="AT356" i="3"/>
  <c r="AU356" i="3"/>
  <c r="AQ357" i="3"/>
  <c r="AR357" i="3"/>
  <c r="AS357" i="3"/>
  <c r="AT357" i="3"/>
  <c r="AU357" i="3"/>
  <c r="AQ358" i="3"/>
  <c r="AR358" i="3"/>
  <c r="AS358" i="3"/>
  <c r="AT358" i="3"/>
  <c r="AU358" i="3"/>
  <c r="AQ359" i="3"/>
  <c r="AR359" i="3"/>
  <c r="AS359" i="3"/>
  <c r="AT359" i="3"/>
  <c r="AU359" i="3"/>
  <c r="AQ360" i="3"/>
  <c r="AR360" i="3"/>
  <c r="AS360" i="3"/>
  <c r="AT360" i="3"/>
  <c r="AU360" i="3"/>
  <c r="AQ361" i="3"/>
  <c r="AR361" i="3"/>
  <c r="AS361" i="3"/>
  <c r="AT361" i="3"/>
  <c r="AU361" i="3"/>
  <c r="AP2" i="25"/>
  <c r="AO2" i="25"/>
  <c r="AN2" i="25"/>
  <c r="AM2" i="25"/>
  <c r="AL2" i="25"/>
  <c r="AK2" i="25"/>
  <c r="AP2" i="24"/>
  <c r="AO2" i="24"/>
  <c r="AN2" i="24"/>
  <c r="AM2" i="24"/>
  <c r="AL2" i="24"/>
  <c r="AK2" i="24"/>
  <c r="AF2" i="23"/>
  <c r="AE2" i="23"/>
  <c r="AD2" i="23"/>
  <c r="AC2" i="23"/>
  <c r="AB2" i="23"/>
  <c r="AA2" i="23"/>
  <c r="AW42" i="3"/>
  <c r="AX42" i="3"/>
  <c r="AW43" i="3"/>
  <c r="AX43" i="3"/>
  <c r="AW44" i="3"/>
  <c r="AX44" i="3"/>
  <c r="AW45" i="3"/>
  <c r="AX45" i="3"/>
  <c r="AW46" i="3"/>
  <c r="AX46" i="3"/>
  <c r="AW47" i="3"/>
  <c r="AX47" i="3"/>
  <c r="AW48" i="3"/>
  <c r="AX48" i="3"/>
  <c r="AW49" i="3"/>
  <c r="AX49" i="3"/>
  <c r="AW50" i="3"/>
  <c r="AX50" i="3"/>
  <c r="AW51" i="3"/>
  <c r="AX51" i="3"/>
  <c r="AW52" i="3"/>
  <c r="AX52" i="3"/>
  <c r="AW53" i="3"/>
  <c r="AX53" i="3"/>
  <c r="AW54" i="3"/>
  <c r="AX54" i="3"/>
  <c r="AW55" i="3"/>
  <c r="AX55" i="3"/>
  <c r="AW56" i="3"/>
  <c r="AX56" i="3"/>
  <c r="AW57" i="3"/>
  <c r="AX57" i="3"/>
  <c r="AW58" i="3"/>
  <c r="AX58" i="3"/>
  <c r="AW59" i="3"/>
  <c r="AX59" i="3"/>
  <c r="AW60" i="3"/>
  <c r="AX60" i="3"/>
  <c r="AW61" i="3"/>
  <c r="AX61" i="3"/>
  <c r="AW62" i="3"/>
  <c r="AX62" i="3"/>
  <c r="AW63" i="3"/>
  <c r="AX63" i="3"/>
  <c r="AW64" i="3"/>
  <c r="AX64" i="3"/>
  <c r="AW65" i="3"/>
  <c r="AX65" i="3"/>
  <c r="AW66" i="3"/>
  <c r="AX66" i="3"/>
  <c r="AW67" i="3"/>
  <c r="AX67" i="3"/>
  <c r="AW68" i="3"/>
  <c r="AX68" i="3"/>
  <c r="AW69" i="3"/>
  <c r="AX69" i="3"/>
  <c r="AW70" i="3"/>
  <c r="AX70" i="3"/>
  <c r="AW71" i="3"/>
  <c r="AX71" i="3"/>
  <c r="AW72" i="3"/>
  <c r="AX72" i="3"/>
  <c r="AW73" i="3"/>
  <c r="AX73" i="3"/>
  <c r="AW74" i="3"/>
  <c r="AX74" i="3"/>
  <c r="AW75" i="3"/>
  <c r="AX75" i="3"/>
  <c r="AW76" i="3"/>
  <c r="AX76" i="3"/>
  <c r="AW77" i="3"/>
  <c r="AX77" i="3"/>
  <c r="AW78" i="3"/>
  <c r="AX78" i="3"/>
  <c r="AW79" i="3"/>
  <c r="AX79" i="3"/>
  <c r="AW80" i="3"/>
  <c r="AX80" i="3"/>
  <c r="AW81" i="3"/>
  <c r="AX81" i="3"/>
  <c r="AW82" i="3"/>
  <c r="AX82" i="3"/>
  <c r="AW83" i="3"/>
  <c r="AX83" i="3"/>
  <c r="AW84" i="3"/>
  <c r="AX84" i="3"/>
  <c r="AW85" i="3"/>
  <c r="AX85" i="3"/>
  <c r="AW86" i="3"/>
  <c r="AX86" i="3"/>
  <c r="AW87" i="3"/>
  <c r="AX87" i="3"/>
  <c r="AW88" i="3"/>
  <c r="AX88" i="3"/>
  <c r="AW89" i="3"/>
  <c r="AX89" i="3"/>
  <c r="AW90" i="3"/>
  <c r="AX90" i="3"/>
  <c r="AW91" i="3"/>
  <c r="AX91" i="3"/>
  <c r="AW92" i="3"/>
  <c r="AX92" i="3"/>
  <c r="AW93" i="3"/>
  <c r="AX93" i="3"/>
  <c r="AW94" i="3"/>
  <c r="AX94" i="3"/>
  <c r="AW95" i="3"/>
  <c r="AX95" i="3"/>
  <c r="AW96" i="3"/>
  <c r="AX96" i="3"/>
  <c r="AW97" i="3"/>
  <c r="AX97" i="3"/>
  <c r="AW98" i="3"/>
  <c r="AX98" i="3"/>
  <c r="AW99" i="3"/>
  <c r="AX99" i="3"/>
  <c r="AW100" i="3"/>
  <c r="AX100" i="3"/>
  <c r="AW101" i="3"/>
  <c r="AX101" i="3"/>
  <c r="AW102" i="3"/>
  <c r="AX102" i="3"/>
  <c r="AW103" i="3"/>
  <c r="AX103" i="3"/>
  <c r="AW104" i="3"/>
  <c r="AX104" i="3"/>
  <c r="AW105" i="3"/>
  <c r="AX105" i="3"/>
  <c r="AW106" i="3"/>
  <c r="AX106" i="3"/>
  <c r="AW107" i="3"/>
  <c r="AX107" i="3"/>
  <c r="AW108" i="3"/>
  <c r="AX108" i="3"/>
  <c r="AW109" i="3"/>
  <c r="AX109" i="3"/>
  <c r="AW110" i="3"/>
  <c r="AX110" i="3"/>
  <c r="AW111" i="3"/>
  <c r="AX111" i="3"/>
  <c r="AW112" i="3"/>
  <c r="AX112" i="3"/>
  <c r="AW113" i="3"/>
  <c r="AX113" i="3"/>
  <c r="AW114" i="3"/>
  <c r="AX114" i="3"/>
  <c r="AW115" i="3"/>
  <c r="AX115" i="3"/>
  <c r="AW116" i="3"/>
  <c r="AX116" i="3"/>
  <c r="AW117" i="3"/>
  <c r="AX117" i="3"/>
  <c r="AW118" i="3"/>
  <c r="AX118" i="3"/>
  <c r="AW119" i="3"/>
  <c r="AX119" i="3"/>
  <c r="AW120" i="3"/>
  <c r="AX120" i="3"/>
  <c r="AW121" i="3"/>
  <c r="AX121" i="3"/>
  <c r="AW122" i="3"/>
  <c r="AX122" i="3"/>
  <c r="AW123" i="3"/>
  <c r="AX123" i="3"/>
  <c r="AW124" i="3"/>
  <c r="AX124" i="3"/>
  <c r="AW125" i="3"/>
  <c r="AX125" i="3"/>
  <c r="AW126" i="3"/>
  <c r="AX126" i="3"/>
  <c r="AW127" i="3"/>
  <c r="AX127" i="3"/>
  <c r="AW128" i="3"/>
  <c r="AX128" i="3"/>
  <c r="AW129" i="3"/>
  <c r="AX129" i="3"/>
  <c r="AW130" i="3"/>
  <c r="AX130" i="3"/>
  <c r="AW131" i="3"/>
  <c r="AX131" i="3"/>
  <c r="AW132" i="3"/>
  <c r="AX132" i="3"/>
  <c r="AW133" i="3"/>
  <c r="AX133" i="3"/>
  <c r="AW134" i="3"/>
  <c r="AX134" i="3"/>
  <c r="AW135" i="3"/>
  <c r="AX135" i="3"/>
  <c r="AW136" i="3"/>
  <c r="AX136" i="3"/>
  <c r="AW137" i="3"/>
  <c r="AX137" i="3"/>
  <c r="AW138" i="3"/>
  <c r="AX138" i="3"/>
  <c r="AW139" i="3"/>
  <c r="AX139" i="3"/>
  <c r="AW140" i="3"/>
  <c r="AX140" i="3"/>
  <c r="AW141" i="3"/>
  <c r="AX141" i="3"/>
  <c r="AW142" i="3"/>
  <c r="AX142" i="3"/>
  <c r="AW143" i="3"/>
  <c r="AX143" i="3"/>
  <c r="AW144" i="3"/>
  <c r="AX144" i="3"/>
  <c r="AW145" i="3"/>
  <c r="AX145" i="3"/>
  <c r="AW146" i="3"/>
  <c r="AX146" i="3"/>
  <c r="AW147" i="3"/>
  <c r="AX147" i="3"/>
  <c r="AW148" i="3"/>
  <c r="AX148" i="3"/>
  <c r="AW149" i="3"/>
  <c r="AX149" i="3"/>
  <c r="AW150" i="3"/>
  <c r="AX150" i="3"/>
  <c r="AW151" i="3"/>
  <c r="AX151" i="3"/>
  <c r="AW152" i="3"/>
  <c r="AX152" i="3"/>
  <c r="AW153" i="3"/>
  <c r="AX153" i="3"/>
  <c r="AW154" i="3"/>
  <c r="AX154" i="3"/>
  <c r="AW155" i="3"/>
  <c r="AX155" i="3"/>
  <c r="AW156" i="3"/>
  <c r="AX156" i="3"/>
  <c r="AW157" i="3"/>
  <c r="AX157" i="3"/>
  <c r="AW158" i="3"/>
  <c r="AX158" i="3"/>
  <c r="AW159" i="3"/>
  <c r="AX159" i="3"/>
  <c r="AW160" i="3"/>
  <c r="AX160" i="3"/>
  <c r="AW161" i="3"/>
  <c r="AX161" i="3"/>
  <c r="AW162" i="3"/>
  <c r="AX162" i="3"/>
  <c r="AW163" i="3"/>
  <c r="AX163" i="3"/>
  <c r="AW164" i="3"/>
  <c r="AX164" i="3"/>
  <c r="AW165" i="3"/>
  <c r="AX165" i="3"/>
  <c r="AW166" i="3"/>
  <c r="AX166" i="3"/>
  <c r="AW167" i="3"/>
  <c r="AX167" i="3"/>
  <c r="AW168" i="3"/>
  <c r="AX168" i="3"/>
  <c r="AW169" i="3"/>
  <c r="AX169" i="3"/>
  <c r="AW170" i="3"/>
  <c r="AX170" i="3"/>
  <c r="AW171" i="3"/>
  <c r="AX171" i="3"/>
  <c r="AW172" i="3"/>
  <c r="AX172" i="3"/>
  <c r="AW173" i="3"/>
  <c r="AX173" i="3"/>
  <c r="AW174" i="3"/>
  <c r="AX174" i="3"/>
  <c r="AW175" i="3"/>
  <c r="AX175" i="3"/>
  <c r="AW176" i="3"/>
  <c r="AX176" i="3"/>
  <c r="AW177" i="3"/>
  <c r="AX177" i="3"/>
  <c r="AW178" i="3"/>
  <c r="AX178" i="3"/>
  <c r="AW179" i="3"/>
  <c r="AX179" i="3"/>
  <c r="AW180" i="3"/>
  <c r="AX180" i="3"/>
  <c r="AW181" i="3"/>
  <c r="AX181" i="3"/>
  <c r="AW182" i="3"/>
  <c r="AX182" i="3"/>
  <c r="AW183" i="3"/>
  <c r="AX183" i="3"/>
  <c r="AW184" i="3"/>
  <c r="AX184" i="3"/>
  <c r="AW185" i="3"/>
  <c r="AX185" i="3"/>
  <c r="AW186" i="3"/>
  <c r="AX186" i="3"/>
  <c r="AW187" i="3"/>
  <c r="AX187" i="3"/>
  <c r="AW188" i="3"/>
  <c r="AX188" i="3"/>
  <c r="AW189" i="3"/>
  <c r="AX189" i="3"/>
  <c r="AW190" i="3"/>
  <c r="AX190" i="3"/>
  <c r="AW191" i="3"/>
  <c r="AX191" i="3"/>
  <c r="AW192" i="3"/>
  <c r="AX192" i="3"/>
  <c r="AW193" i="3"/>
  <c r="AX193" i="3"/>
  <c r="AW194" i="3"/>
  <c r="AX194" i="3"/>
  <c r="AW195" i="3"/>
  <c r="AX195" i="3"/>
  <c r="AW196" i="3"/>
  <c r="AX196" i="3"/>
  <c r="AW197" i="3"/>
  <c r="AX197" i="3"/>
  <c r="AW198" i="3"/>
  <c r="AX198" i="3"/>
  <c r="AW199" i="3"/>
  <c r="AX199" i="3"/>
  <c r="AW200" i="3"/>
  <c r="AX200" i="3"/>
  <c r="AW201" i="3"/>
  <c r="AX201" i="3"/>
  <c r="AW202" i="3"/>
  <c r="AX202" i="3"/>
  <c r="AW203" i="3"/>
  <c r="AX203" i="3"/>
  <c r="AW204" i="3"/>
  <c r="AX204" i="3"/>
  <c r="AW205" i="3"/>
  <c r="AX205" i="3"/>
  <c r="AW206" i="3"/>
  <c r="AX206" i="3"/>
  <c r="AW207" i="3"/>
  <c r="AX207" i="3"/>
  <c r="AW208" i="3"/>
  <c r="AX208" i="3"/>
  <c r="AW209" i="3"/>
  <c r="AX209" i="3"/>
  <c r="AW210" i="3"/>
  <c r="AX210" i="3"/>
  <c r="AW211" i="3"/>
  <c r="AX211" i="3"/>
  <c r="AW212" i="3"/>
  <c r="AX212" i="3"/>
  <c r="AW213" i="3"/>
  <c r="AX213" i="3"/>
  <c r="AW214" i="3"/>
  <c r="AX214" i="3"/>
  <c r="AW215" i="3"/>
  <c r="AX215" i="3"/>
  <c r="AW216" i="3"/>
  <c r="AX216" i="3"/>
  <c r="AW217" i="3"/>
  <c r="AX217" i="3"/>
  <c r="AW218" i="3"/>
  <c r="AX218" i="3"/>
  <c r="AW219" i="3"/>
  <c r="AX219" i="3"/>
  <c r="AW220" i="3"/>
  <c r="AX220" i="3"/>
  <c r="AW221" i="3"/>
  <c r="AX221" i="3"/>
  <c r="AW222" i="3"/>
  <c r="AX222" i="3"/>
  <c r="AW223" i="3"/>
  <c r="AX223" i="3"/>
  <c r="AW224" i="3"/>
  <c r="AX224" i="3"/>
  <c r="AW225" i="3"/>
  <c r="AX225" i="3"/>
  <c r="AW226" i="3"/>
  <c r="AX226" i="3"/>
  <c r="AW227" i="3"/>
  <c r="AX227" i="3"/>
  <c r="AW228" i="3"/>
  <c r="AX228" i="3"/>
  <c r="AW229" i="3"/>
  <c r="AX229" i="3"/>
  <c r="AW230" i="3"/>
  <c r="AX230" i="3"/>
  <c r="AW231" i="3"/>
  <c r="AX231" i="3"/>
  <c r="AW232" i="3"/>
  <c r="AX232" i="3"/>
  <c r="AW233" i="3"/>
  <c r="AX233" i="3"/>
  <c r="AW234" i="3"/>
  <c r="AX234" i="3"/>
  <c r="AW235" i="3"/>
  <c r="AX235" i="3"/>
  <c r="AW236" i="3"/>
  <c r="AX236" i="3"/>
  <c r="AW237" i="3"/>
  <c r="AX237" i="3"/>
  <c r="AW238" i="3"/>
  <c r="AX238" i="3"/>
  <c r="AW239" i="3"/>
  <c r="AX239" i="3"/>
  <c r="AW240" i="3"/>
  <c r="AX240" i="3"/>
  <c r="AW241" i="3"/>
  <c r="AX241" i="3"/>
  <c r="AW2" i="3"/>
  <c r="AX2" i="3"/>
  <c r="AW3" i="3"/>
  <c r="AX3" i="3"/>
  <c r="AW4" i="3"/>
  <c r="AX4" i="3"/>
  <c r="AW5" i="3"/>
  <c r="AX5" i="3"/>
  <c r="AW6" i="3"/>
  <c r="AX6" i="3"/>
  <c r="AW7" i="3"/>
  <c r="AX7" i="3"/>
  <c r="AW8" i="3"/>
  <c r="AX8" i="3"/>
  <c r="AW9" i="3"/>
  <c r="AX9" i="3"/>
  <c r="AW10" i="3"/>
  <c r="AX10" i="3"/>
  <c r="AW11" i="3"/>
  <c r="AX11" i="3"/>
  <c r="AW12" i="3"/>
  <c r="AX12" i="3"/>
  <c r="AW13" i="3"/>
  <c r="AX13" i="3"/>
  <c r="AW14" i="3"/>
  <c r="AX14" i="3"/>
  <c r="AW15" i="3"/>
  <c r="AX15" i="3"/>
  <c r="AW16" i="3"/>
  <c r="AX16" i="3"/>
  <c r="AW17" i="3"/>
  <c r="AX17" i="3"/>
  <c r="AW18" i="3"/>
  <c r="AX18" i="3"/>
  <c r="AW19" i="3"/>
  <c r="AX19" i="3"/>
  <c r="AW20" i="3"/>
  <c r="AX20" i="3"/>
  <c r="AW21" i="3"/>
  <c r="AX21" i="3"/>
  <c r="AW22" i="3"/>
  <c r="AX22" i="3"/>
  <c r="AW23" i="3"/>
  <c r="AX23" i="3"/>
  <c r="AW24" i="3"/>
  <c r="AX24" i="3"/>
  <c r="AW25" i="3"/>
  <c r="AX25" i="3"/>
  <c r="AW26" i="3"/>
  <c r="AX26" i="3"/>
  <c r="AW27" i="3"/>
  <c r="AX27" i="3"/>
  <c r="AW28" i="3"/>
  <c r="AX28" i="3"/>
  <c r="AW29" i="3"/>
  <c r="AX29" i="3"/>
  <c r="AW30" i="3"/>
  <c r="AX30" i="3"/>
  <c r="AW31" i="3"/>
  <c r="AX31" i="3"/>
  <c r="AW32" i="3"/>
  <c r="AX32" i="3"/>
  <c r="AW33" i="3"/>
  <c r="AX33" i="3"/>
  <c r="AW34" i="3"/>
  <c r="AX34" i="3"/>
  <c r="AW35" i="3"/>
  <c r="AX35" i="3"/>
  <c r="AW36" i="3"/>
  <c r="AX36" i="3"/>
  <c r="AW37" i="3"/>
  <c r="AX37" i="3"/>
  <c r="AW38" i="3"/>
  <c r="AX38" i="3"/>
  <c r="AW39" i="3"/>
  <c r="AX39" i="3"/>
  <c r="AW40" i="3"/>
  <c r="AX40" i="3"/>
  <c r="AW41" i="3"/>
  <c r="AX41" i="3"/>
  <c r="AO2" i="3"/>
  <c r="AP2" i="3"/>
  <c r="AO3" i="3"/>
  <c r="AP3" i="3"/>
  <c r="AO4" i="3"/>
  <c r="AP4" i="3"/>
  <c r="AO5" i="3"/>
  <c r="AP5" i="3"/>
  <c r="AO6" i="3"/>
  <c r="AP6" i="3"/>
  <c r="AO7" i="3"/>
  <c r="AP7" i="3"/>
  <c r="AO8" i="3"/>
  <c r="AP8" i="3"/>
  <c r="AO9" i="3"/>
  <c r="AP9" i="3"/>
  <c r="AO10" i="3"/>
  <c r="AP10" i="3"/>
  <c r="AO11" i="3"/>
  <c r="AP11" i="3"/>
  <c r="AO12" i="3"/>
  <c r="AP12" i="3"/>
  <c r="AO13" i="3"/>
  <c r="AP13" i="3"/>
  <c r="AO14" i="3"/>
  <c r="AP14" i="3"/>
  <c r="AO15" i="3"/>
  <c r="AP15" i="3"/>
  <c r="AO16" i="3"/>
  <c r="AP16" i="3"/>
  <c r="AO17" i="3"/>
  <c r="AP17" i="3"/>
  <c r="AO18" i="3"/>
  <c r="AP18" i="3"/>
  <c r="AO19" i="3"/>
  <c r="AP19" i="3"/>
  <c r="AO20" i="3"/>
  <c r="AP20" i="3"/>
  <c r="AO21" i="3"/>
  <c r="AP21" i="3"/>
  <c r="AO22" i="3"/>
  <c r="AP22" i="3"/>
  <c r="AO23" i="3"/>
  <c r="AP23" i="3"/>
  <c r="AO24" i="3"/>
  <c r="AP24" i="3"/>
  <c r="AO25" i="3"/>
  <c r="AP25" i="3"/>
  <c r="AO26" i="3"/>
  <c r="AP26" i="3"/>
  <c r="AO27" i="3"/>
  <c r="AP27" i="3"/>
  <c r="AO28" i="3"/>
  <c r="AP28" i="3"/>
  <c r="AO29" i="3"/>
  <c r="AP29" i="3"/>
  <c r="AO30" i="3"/>
  <c r="AP30" i="3"/>
  <c r="AO31" i="3"/>
  <c r="AP31" i="3"/>
  <c r="AO32" i="3"/>
  <c r="AP32" i="3"/>
  <c r="AO33" i="3"/>
  <c r="AP33" i="3"/>
  <c r="AO34" i="3"/>
  <c r="AP34" i="3"/>
  <c r="AO35" i="3"/>
  <c r="AP35" i="3"/>
  <c r="AO36" i="3"/>
  <c r="AP36" i="3"/>
  <c r="AO37" i="3"/>
  <c r="AP37" i="3"/>
  <c r="AO38" i="3"/>
  <c r="AP38" i="3"/>
  <c r="AO39" i="3"/>
  <c r="AP39" i="3"/>
  <c r="AO40" i="3"/>
  <c r="AP40" i="3"/>
  <c r="AO41" i="3"/>
  <c r="AP41" i="3"/>
  <c r="AO42" i="3"/>
  <c r="AP42" i="3"/>
  <c r="AO43" i="3"/>
  <c r="AP43" i="3"/>
  <c r="AO44" i="3"/>
  <c r="AP44" i="3"/>
  <c r="AO45" i="3"/>
  <c r="AP45" i="3"/>
  <c r="AO46" i="3"/>
  <c r="AP46" i="3"/>
  <c r="AO47" i="3"/>
  <c r="AP47" i="3"/>
  <c r="AO48" i="3"/>
  <c r="AP48" i="3"/>
  <c r="AO49" i="3"/>
  <c r="AP49" i="3"/>
  <c r="AO50" i="3"/>
  <c r="AP50" i="3"/>
  <c r="AO51" i="3"/>
  <c r="AP51" i="3"/>
  <c r="AO52" i="3"/>
  <c r="AP52" i="3"/>
  <c r="AO53" i="3"/>
  <c r="AP53" i="3"/>
  <c r="AO54" i="3"/>
  <c r="AP54" i="3"/>
  <c r="AO55" i="3"/>
  <c r="AP55" i="3"/>
  <c r="AO56" i="3"/>
  <c r="AP56" i="3"/>
  <c r="AO57" i="3"/>
  <c r="AP57" i="3"/>
  <c r="AO58" i="3"/>
  <c r="AP58" i="3"/>
  <c r="AO59" i="3"/>
  <c r="AP59" i="3"/>
  <c r="AO60" i="3"/>
  <c r="AP60" i="3"/>
  <c r="AO61" i="3"/>
  <c r="AP61" i="3"/>
  <c r="AO62" i="3"/>
  <c r="AP62" i="3"/>
  <c r="AO63" i="3"/>
  <c r="AP63" i="3"/>
  <c r="AO64" i="3"/>
  <c r="AP64" i="3"/>
  <c r="AO65" i="3"/>
  <c r="AP65" i="3"/>
  <c r="AO66" i="3"/>
  <c r="AP66" i="3"/>
  <c r="AO67" i="3"/>
  <c r="AP67" i="3"/>
  <c r="AO68" i="3"/>
  <c r="AP68" i="3"/>
  <c r="AO69" i="3"/>
  <c r="AP69" i="3"/>
  <c r="AO70" i="3"/>
  <c r="AP70" i="3"/>
  <c r="AO71" i="3"/>
  <c r="AP71" i="3"/>
  <c r="AO72" i="3"/>
  <c r="AP72" i="3"/>
  <c r="AO73" i="3"/>
  <c r="AP73" i="3"/>
  <c r="AO74" i="3"/>
  <c r="AP74" i="3"/>
  <c r="AO75" i="3"/>
  <c r="AP75" i="3"/>
  <c r="AO76" i="3"/>
  <c r="AP76" i="3"/>
  <c r="AO77" i="3"/>
  <c r="AP77" i="3"/>
  <c r="AO78" i="3"/>
  <c r="AP78" i="3"/>
  <c r="AO79" i="3"/>
  <c r="AP79" i="3"/>
  <c r="AO80" i="3"/>
  <c r="AP80" i="3"/>
  <c r="AO81" i="3"/>
  <c r="AP81" i="3"/>
  <c r="AO82" i="3"/>
  <c r="AP82" i="3"/>
  <c r="AO83" i="3"/>
  <c r="AP83" i="3"/>
  <c r="AO84" i="3"/>
  <c r="AP84" i="3"/>
  <c r="AO85" i="3"/>
  <c r="AP85" i="3"/>
  <c r="AO86" i="3"/>
  <c r="AP86" i="3"/>
  <c r="AO87" i="3"/>
  <c r="AP87" i="3"/>
  <c r="AO88" i="3"/>
  <c r="AP88" i="3"/>
  <c r="AO89" i="3"/>
  <c r="AP89" i="3"/>
  <c r="AO90" i="3"/>
  <c r="AP90" i="3"/>
  <c r="AO91" i="3"/>
  <c r="AP91" i="3"/>
  <c r="AO92" i="3"/>
  <c r="AP92" i="3"/>
  <c r="AO93" i="3"/>
  <c r="AP93" i="3"/>
  <c r="AO94" i="3"/>
  <c r="AP94" i="3"/>
  <c r="AO95" i="3"/>
  <c r="AP95" i="3"/>
  <c r="AO96" i="3"/>
  <c r="AP96" i="3"/>
  <c r="AO97" i="3"/>
  <c r="AP97" i="3"/>
  <c r="AO98" i="3"/>
  <c r="AP98" i="3"/>
  <c r="AO99" i="3"/>
  <c r="AP99" i="3"/>
  <c r="AO100" i="3"/>
  <c r="AP100" i="3"/>
  <c r="AO101" i="3"/>
  <c r="AP101" i="3"/>
  <c r="AO102" i="3"/>
  <c r="AP102" i="3"/>
  <c r="AO103" i="3"/>
  <c r="AP103" i="3"/>
  <c r="AO104" i="3"/>
  <c r="AP104" i="3"/>
  <c r="AO105" i="3"/>
  <c r="AP105" i="3"/>
  <c r="AO106" i="3"/>
  <c r="AP106" i="3"/>
  <c r="AO107" i="3"/>
  <c r="AP107" i="3"/>
  <c r="AO108" i="3"/>
  <c r="AP108" i="3"/>
  <c r="AO109" i="3"/>
  <c r="AP109" i="3"/>
  <c r="AO110" i="3"/>
  <c r="AP110" i="3"/>
  <c r="AO111" i="3"/>
  <c r="AP111" i="3"/>
  <c r="AO112" i="3"/>
  <c r="AP112" i="3"/>
  <c r="AO113" i="3"/>
  <c r="AP113" i="3"/>
  <c r="AO114" i="3"/>
  <c r="AP114" i="3"/>
  <c r="AO115" i="3"/>
  <c r="AP115" i="3"/>
  <c r="AO116" i="3"/>
  <c r="AP116" i="3"/>
  <c r="AO117" i="3"/>
  <c r="AP117" i="3"/>
  <c r="AO118" i="3"/>
  <c r="AP118" i="3"/>
  <c r="AO119" i="3"/>
  <c r="AP119" i="3"/>
  <c r="AO120" i="3"/>
  <c r="AP120" i="3"/>
  <c r="AO121" i="3"/>
  <c r="AP121" i="3"/>
  <c r="AO122" i="3"/>
  <c r="AP122" i="3"/>
  <c r="AO123" i="3"/>
  <c r="AP123" i="3"/>
  <c r="AO124" i="3"/>
  <c r="AP124" i="3"/>
  <c r="AO125" i="3"/>
  <c r="AP125" i="3"/>
  <c r="AO126" i="3"/>
  <c r="AP126" i="3"/>
  <c r="AO127" i="3"/>
  <c r="AP127" i="3"/>
  <c r="AO128" i="3"/>
  <c r="AP128" i="3"/>
  <c r="AO129" i="3"/>
  <c r="AP129" i="3"/>
  <c r="AO130" i="3"/>
  <c r="AP130" i="3"/>
  <c r="AO131" i="3"/>
  <c r="AP131" i="3"/>
  <c r="AO132" i="3"/>
  <c r="AP132" i="3"/>
  <c r="AO133" i="3"/>
  <c r="AP133" i="3"/>
  <c r="AO134" i="3"/>
  <c r="AP134" i="3"/>
  <c r="AO135" i="3"/>
  <c r="AP135" i="3"/>
  <c r="AO136" i="3"/>
  <c r="AP136" i="3"/>
  <c r="AO137" i="3"/>
  <c r="AP137" i="3"/>
  <c r="AO138" i="3"/>
  <c r="AP138" i="3"/>
  <c r="AO139" i="3"/>
  <c r="AP139" i="3"/>
  <c r="AO140" i="3"/>
  <c r="AP140" i="3"/>
  <c r="AO141" i="3"/>
  <c r="AP141" i="3"/>
  <c r="AO142" i="3"/>
  <c r="AP142" i="3"/>
  <c r="AO143" i="3"/>
  <c r="AP143" i="3"/>
  <c r="AO144" i="3"/>
  <c r="AP144" i="3"/>
  <c r="AO145" i="3"/>
  <c r="AP145" i="3"/>
  <c r="AO146" i="3"/>
  <c r="AP146" i="3"/>
  <c r="AO147" i="3"/>
  <c r="AP147" i="3"/>
  <c r="AO148" i="3"/>
  <c r="AP148" i="3"/>
  <c r="AO149" i="3"/>
  <c r="AP149" i="3"/>
  <c r="AO150" i="3"/>
  <c r="AP150" i="3"/>
  <c r="AO151" i="3"/>
  <c r="AP151" i="3"/>
  <c r="AO152" i="3"/>
  <c r="AP152" i="3"/>
  <c r="AO153" i="3"/>
  <c r="AP153" i="3"/>
  <c r="AO154" i="3"/>
  <c r="AP154" i="3"/>
  <c r="AO155" i="3"/>
  <c r="AP155" i="3"/>
  <c r="AO156" i="3"/>
  <c r="AP156" i="3"/>
  <c r="AO157" i="3"/>
  <c r="AP157" i="3"/>
  <c r="AO158" i="3"/>
  <c r="AP158" i="3"/>
  <c r="AO159" i="3"/>
  <c r="AP159" i="3"/>
  <c r="AO160" i="3"/>
  <c r="AP160" i="3"/>
  <c r="AO161" i="3"/>
  <c r="AP161" i="3"/>
  <c r="AO162" i="3"/>
  <c r="AP162" i="3"/>
  <c r="AO163" i="3"/>
  <c r="AP163" i="3"/>
  <c r="AO164" i="3"/>
  <c r="AP164" i="3"/>
  <c r="AO165" i="3"/>
  <c r="AP165" i="3"/>
  <c r="AO166" i="3"/>
  <c r="AP166" i="3"/>
  <c r="AO167" i="3"/>
  <c r="AP167" i="3"/>
  <c r="AO168" i="3"/>
  <c r="AP168" i="3"/>
  <c r="AO169" i="3"/>
  <c r="AP169" i="3"/>
  <c r="AO170" i="3"/>
  <c r="AP170" i="3"/>
  <c r="AO171" i="3"/>
  <c r="AP171" i="3"/>
  <c r="AO172" i="3"/>
  <c r="AP172" i="3"/>
  <c r="AO173" i="3"/>
  <c r="AP173" i="3"/>
  <c r="AO174" i="3"/>
  <c r="AP174" i="3"/>
  <c r="AO175" i="3"/>
  <c r="AP175" i="3"/>
  <c r="AO176" i="3"/>
  <c r="AP176" i="3"/>
  <c r="AO177" i="3"/>
  <c r="AP177" i="3"/>
  <c r="AO178" i="3"/>
  <c r="AP178" i="3"/>
  <c r="AO179" i="3"/>
  <c r="AP179" i="3"/>
  <c r="AO180" i="3"/>
  <c r="AP180" i="3"/>
  <c r="AO181" i="3"/>
  <c r="AP181" i="3"/>
  <c r="AO182" i="3"/>
  <c r="AP182" i="3"/>
  <c r="AO183" i="3"/>
  <c r="AP183" i="3"/>
  <c r="AO184" i="3"/>
  <c r="AP184" i="3"/>
  <c r="AO185" i="3"/>
  <c r="AP185" i="3"/>
  <c r="AO186" i="3"/>
  <c r="AP186" i="3"/>
  <c r="AO187" i="3"/>
  <c r="AP187" i="3"/>
  <c r="AO188" i="3"/>
  <c r="AP188" i="3"/>
  <c r="AO189" i="3"/>
  <c r="AP189" i="3"/>
  <c r="AO190" i="3"/>
  <c r="AP190" i="3"/>
  <c r="AO191" i="3"/>
  <c r="AP191" i="3"/>
  <c r="AO192" i="3"/>
  <c r="AP192" i="3"/>
  <c r="AO193" i="3"/>
  <c r="AP193" i="3"/>
  <c r="AO194" i="3"/>
  <c r="AP194" i="3"/>
  <c r="AO195" i="3"/>
  <c r="AP195" i="3"/>
  <c r="AO196" i="3"/>
  <c r="AP196" i="3"/>
  <c r="AO197" i="3"/>
  <c r="AP197" i="3"/>
  <c r="AO198" i="3"/>
  <c r="AP198" i="3"/>
  <c r="AO199" i="3"/>
  <c r="AP199" i="3"/>
  <c r="AO200" i="3"/>
  <c r="AP200" i="3"/>
  <c r="AO201" i="3"/>
  <c r="AP201" i="3"/>
  <c r="AO202" i="3"/>
  <c r="AP202" i="3"/>
  <c r="AO203" i="3"/>
  <c r="AP203" i="3"/>
  <c r="AO204" i="3"/>
  <c r="AP204" i="3"/>
  <c r="AO205" i="3"/>
  <c r="AP205" i="3"/>
  <c r="AO206" i="3"/>
  <c r="AP206" i="3"/>
  <c r="AO207" i="3"/>
  <c r="AP207" i="3"/>
  <c r="AO208" i="3"/>
  <c r="AP208" i="3"/>
  <c r="AO209" i="3"/>
  <c r="AP209" i="3"/>
  <c r="AO210" i="3"/>
  <c r="AP210" i="3"/>
  <c r="AO211" i="3"/>
  <c r="AP211" i="3"/>
  <c r="AO212" i="3"/>
  <c r="AP212" i="3"/>
  <c r="AO213" i="3"/>
  <c r="AP213" i="3"/>
  <c r="AO214" i="3"/>
  <c r="AP214" i="3"/>
  <c r="AO215" i="3"/>
  <c r="AP215" i="3"/>
  <c r="AO216" i="3"/>
  <c r="AP216" i="3"/>
  <c r="AO217" i="3"/>
  <c r="AP217" i="3"/>
  <c r="AO218" i="3"/>
  <c r="AP218" i="3"/>
  <c r="AO219" i="3"/>
  <c r="AP219" i="3"/>
  <c r="AO220" i="3"/>
  <c r="AP220" i="3"/>
  <c r="AO221" i="3"/>
  <c r="AP221" i="3"/>
  <c r="AO222" i="3"/>
  <c r="AP222" i="3"/>
  <c r="AO223" i="3"/>
  <c r="AP223" i="3"/>
  <c r="AO224" i="3"/>
  <c r="AP224" i="3"/>
  <c r="AO225" i="3"/>
  <c r="AP225" i="3"/>
  <c r="AO226" i="3"/>
  <c r="AP226" i="3"/>
  <c r="AO227" i="3"/>
  <c r="AP227" i="3"/>
  <c r="AO228" i="3"/>
  <c r="AP228" i="3"/>
  <c r="AO229" i="3"/>
  <c r="AP229" i="3"/>
  <c r="AO230" i="3"/>
  <c r="AP230" i="3"/>
  <c r="AO231" i="3"/>
  <c r="AP231" i="3"/>
  <c r="AO232" i="3"/>
  <c r="AP232" i="3"/>
  <c r="AO233" i="3"/>
  <c r="AP233" i="3"/>
  <c r="AO234" i="3"/>
  <c r="AP234" i="3"/>
  <c r="AO235" i="3"/>
  <c r="AP235" i="3"/>
  <c r="AO236" i="3"/>
  <c r="AP236" i="3"/>
  <c r="AO237" i="3"/>
  <c r="AP237" i="3"/>
  <c r="AO238" i="3"/>
  <c r="AP238" i="3"/>
  <c r="AO239" i="3"/>
  <c r="AP239" i="3"/>
  <c r="AO240" i="3"/>
  <c r="AP240" i="3"/>
  <c r="AO241" i="3"/>
  <c r="AP241" i="3"/>
  <c r="AF2" i="22"/>
  <c r="AE2" i="22"/>
  <c r="AD2" i="22"/>
  <c r="AC2" i="22"/>
  <c r="AB2" i="22"/>
  <c r="AA2" i="22"/>
  <c r="AM161" i="3"/>
  <c r="AM160" i="3"/>
  <c r="AM159" i="3"/>
  <c r="AM158" i="3"/>
  <c r="AM157" i="3"/>
  <c r="AM156" i="3"/>
  <c r="AM155" i="3"/>
  <c r="AM154" i="3"/>
  <c r="AM153" i="3"/>
  <c r="AM152" i="3"/>
  <c r="AM150" i="3"/>
  <c r="AM149" i="3"/>
  <c r="AM148" i="3"/>
  <c r="AM147" i="3"/>
  <c r="AM146" i="3"/>
  <c r="AM145" i="3"/>
  <c r="AM144" i="3"/>
  <c r="AM143" i="3"/>
  <c r="AM142" i="3"/>
  <c r="AM141" i="3"/>
  <c r="AM140" i="3"/>
  <c r="AM139" i="3"/>
  <c r="AM138" i="3"/>
  <c r="AM137" i="3"/>
  <c r="AM136" i="3"/>
  <c r="AM135" i="3"/>
  <c r="AM134" i="3"/>
  <c r="AM133" i="3"/>
  <c r="AM132" i="3"/>
  <c r="AM131" i="3"/>
  <c r="AM130" i="3"/>
  <c r="AM129" i="3"/>
  <c r="AM128" i="3"/>
  <c r="AM127" i="3"/>
  <c r="AM126" i="3"/>
  <c r="AM125" i="3"/>
  <c r="AM124" i="3"/>
  <c r="AM123" i="3"/>
  <c r="AM122" i="3"/>
  <c r="AF41" i="21"/>
  <c r="AE41" i="21"/>
  <c r="AD41" i="21"/>
  <c r="AC41" i="21"/>
  <c r="AB41" i="21"/>
  <c r="AA41" i="21"/>
  <c r="AF40" i="21"/>
  <c r="AE40" i="21"/>
  <c r="AD40" i="21"/>
  <c r="AC40" i="21"/>
  <c r="AB40" i="21"/>
  <c r="AA40" i="21"/>
  <c r="AF39" i="21"/>
  <c r="AE39" i="21"/>
  <c r="AD39" i="21"/>
  <c r="AC39" i="21"/>
  <c r="AB39" i="21"/>
  <c r="AA39" i="21"/>
  <c r="AF38" i="21"/>
  <c r="AE38" i="21"/>
  <c r="AD38" i="21"/>
  <c r="AC38" i="21"/>
  <c r="AB38" i="21"/>
  <c r="AA38" i="21"/>
  <c r="AF37" i="21"/>
  <c r="AE37" i="21"/>
  <c r="AD37" i="21"/>
  <c r="AC37" i="21"/>
  <c r="AB37" i="21"/>
  <c r="AA37" i="21"/>
  <c r="AF36" i="21"/>
  <c r="AE36" i="21"/>
  <c r="AD36" i="21"/>
  <c r="AC36" i="21"/>
  <c r="AB36" i="21"/>
  <c r="AA36" i="21"/>
  <c r="AF35" i="21"/>
  <c r="AE35" i="21"/>
  <c r="AD35" i="21"/>
  <c r="AC35" i="21"/>
  <c r="AB35" i="21"/>
  <c r="AA35" i="21"/>
  <c r="AF34" i="21"/>
  <c r="AE34" i="21"/>
  <c r="AD34" i="21"/>
  <c r="AC34" i="21"/>
  <c r="AB34" i="21"/>
  <c r="AA34" i="21"/>
  <c r="AF33" i="21"/>
  <c r="AE33" i="21"/>
  <c r="AD33" i="21"/>
  <c r="AC33" i="21"/>
  <c r="AB33" i="21"/>
  <c r="AA33" i="21"/>
  <c r="AF32" i="21"/>
  <c r="AE32" i="21"/>
  <c r="AD32" i="21"/>
  <c r="AC32" i="21"/>
  <c r="AB32" i="21"/>
  <c r="AA32" i="21"/>
  <c r="AF31" i="21"/>
  <c r="AE31" i="21"/>
  <c r="AD31" i="21"/>
  <c r="AC31" i="21"/>
  <c r="AB31" i="21"/>
  <c r="AA31" i="21"/>
  <c r="AF30" i="21"/>
  <c r="AE30" i="21"/>
  <c r="AD30" i="21"/>
  <c r="AC30" i="21"/>
  <c r="AB30" i="21"/>
  <c r="AA30" i="21"/>
  <c r="AF29" i="21"/>
  <c r="AE29" i="21"/>
  <c r="AD29" i="21"/>
  <c r="AC29" i="21"/>
  <c r="AB29" i="21"/>
  <c r="AA29" i="21"/>
  <c r="AF28" i="21"/>
  <c r="AE28" i="21"/>
  <c r="AD28" i="21"/>
  <c r="AC28" i="21"/>
  <c r="AB28" i="21"/>
  <c r="AA28" i="21"/>
  <c r="AF27" i="21"/>
  <c r="AE27" i="21"/>
  <c r="AD27" i="21"/>
  <c r="AC27" i="21"/>
  <c r="AB27" i="21"/>
  <c r="AA27" i="21"/>
  <c r="AF26" i="21"/>
  <c r="AE26" i="21"/>
  <c r="AD26" i="21"/>
  <c r="AC26" i="21"/>
  <c r="AB26" i="21"/>
  <c r="AA26" i="21"/>
  <c r="AF25" i="21"/>
  <c r="AE25" i="21"/>
  <c r="AD25" i="21"/>
  <c r="AC25" i="21"/>
  <c r="AB25" i="21"/>
  <c r="AA25" i="21"/>
  <c r="AF24" i="21"/>
  <c r="AE24" i="21"/>
  <c r="AD24" i="21"/>
  <c r="AC24" i="21"/>
  <c r="AB24" i="21"/>
  <c r="AA24" i="21"/>
  <c r="AF23" i="21"/>
  <c r="AE23" i="21"/>
  <c r="AD23" i="21"/>
  <c r="AC23" i="21"/>
  <c r="AB23" i="21"/>
  <c r="AA23" i="21"/>
  <c r="AF22" i="21"/>
  <c r="AE22" i="21"/>
  <c r="AD22" i="21"/>
  <c r="AC22" i="21"/>
  <c r="AB22" i="21"/>
  <c r="AA22" i="21"/>
  <c r="AF21" i="21"/>
  <c r="AE21" i="21"/>
  <c r="AD21" i="21"/>
  <c r="AC21" i="21"/>
  <c r="AB21" i="21"/>
  <c r="AA21" i="21"/>
  <c r="AF20" i="21"/>
  <c r="AE20" i="21"/>
  <c r="AD20" i="21"/>
  <c r="AC20" i="21"/>
  <c r="AB20" i="21"/>
  <c r="AA20" i="21"/>
  <c r="AF19" i="21"/>
  <c r="AE19" i="21"/>
  <c r="AD19" i="21"/>
  <c r="AC19" i="21"/>
  <c r="AB19" i="21"/>
  <c r="AA19" i="21"/>
  <c r="AF18" i="21"/>
  <c r="AE18" i="21"/>
  <c r="AD18" i="21"/>
  <c r="AC18" i="21"/>
  <c r="AB18" i="21"/>
  <c r="AA18" i="21"/>
  <c r="AF17" i="21"/>
  <c r="AE17" i="21"/>
  <c r="AD17" i="21"/>
  <c r="AC17" i="21"/>
  <c r="AB17" i="21"/>
  <c r="AA17" i="21"/>
  <c r="AF16" i="21"/>
  <c r="AE16" i="21"/>
  <c r="AD16" i="21"/>
  <c r="AC16" i="21"/>
  <c r="AB16" i="21"/>
  <c r="AA16" i="21"/>
  <c r="AF15" i="21"/>
  <c r="AE15" i="21"/>
  <c r="AD15" i="21"/>
  <c r="AC15" i="21"/>
  <c r="AB15" i="21"/>
  <c r="AA15" i="21"/>
  <c r="AF14" i="21"/>
  <c r="AE14" i="21"/>
  <c r="AD14" i="21"/>
  <c r="AC14" i="21"/>
  <c r="AB14" i="21"/>
  <c r="AA14" i="21"/>
  <c r="AF13" i="21"/>
  <c r="AE13" i="21"/>
  <c r="AD13" i="21"/>
  <c r="AC13" i="21"/>
  <c r="AB13" i="21"/>
  <c r="AA13" i="21"/>
  <c r="AF12" i="21"/>
  <c r="AE12" i="21"/>
  <c r="AD12" i="21"/>
  <c r="AC12" i="21"/>
  <c r="AB12" i="21"/>
  <c r="AA12" i="21"/>
  <c r="AF11" i="21"/>
  <c r="AE11" i="21"/>
  <c r="AD11" i="21"/>
  <c r="AC11" i="21"/>
  <c r="AB11" i="21"/>
  <c r="AA11" i="21"/>
  <c r="AF10" i="21"/>
  <c r="AE10" i="21"/>
  <c r="AD10" i="21"/>
  <c r="AC10" i="21"/>
  <c r="AB10" i="21"/>
  <c r="AA10" i="21"/>
  <c r="AF9" i="21"/>
  <c r="AE9" i="21"/>
  <c r="AD9" i="21"/>
  <c r="AC9" i="21"/>
  <c r="AB9" i="21"/>
  <c r="AA9" i="21"/>
  <c r="AF8" i="21"/>
  <c r="AE8" i="21"/>
  <c r="AD8" i="21"/>
  <c r="AC8" i="21"/>
  <c r="AB8" i="21"/>
  <c r="AA8" i="21"/>
  <c r="AF7" i="21"/>
  <c r="AE7" i="21"/>
  <c r="AD7" i="21"/>
  <c r="AC7" i="21"/>
  <c r="AB7" i="21"/>
  <c r="AA7" i="21"/>
  <c r="AF6" i="21"/>
  <c r="AE6" i="21"/>
  <c r="AD6" i="21"/>
  <c r="AC6" i="21"/>
  <c r="AB6" i="21"/>
  <c r="AA6" i="21"/>
  <c r="AF5" i="21"/>
  <c r="AE5" i="21"/>
  <c r="AD5" i="21"/>
  <c r="AC5" i="21"/>
  <c r="AB5" i="21"/>
  <c r="AA5" i="21"/>
  <c r="AF4" i="21"/>
  <c r="AE4" i="21"/>
  <c r="AD4" i="21"/>
  <c r="AC4" i="21"/>
  <c r="AB4" i="21"/>
  <c r="AA4" i="21"/>
  <c r="AF3" i="21"/>
  <c r="AE3" i="21"/>
  <c r="AD3" i="21"/>
  <c r="AC3" i="21"/>
  <c r="AB3" i="21"/>
  <c r="AA3" i="21"/>
  <c r="AF2" i="21"/>
  <c r="AE2" i="21"/>
  <c r="AD2" i="21"/>
  <c r="AC2" i="21"/>
  <c r="AB2" i="21"/>
  <c r="AA2" i="21"/>
  <c r="AF2" i="18"/>
  <c r="AE2" i="18"/>
  <c r="AD2" i="18"/>
  <c r="AC2" i="18"/>
  <c r="AB2" i="18"/>
  <c r="AA2" i="18"/>
  <c r="AF2" i="20"/>
  <c r="AF3" i="20"/>
  <c r="AF4" i="20"/>
  <c r="AF5" i="20"/>
  <c r="AF6" i="20"/>
  <c r="AF7" i="20"/>
  <c r="AF8" i="20"/>
  <c r="AF9" i="20"/>
  <c r="AF10" i="20"/>
  <c r="AF11" i="20"/>
  <c r="AF12" i="20"/>
  <c r="AF13" i="20"/>
  <c r="AF14" i="20"/>
  <c r="AF15" i="20"/>
  <c r="AF16" i="20"/>
  <c r="AF17" i="20"/>
  <c r="AF18" i="20"/>
  <c r="AF19" i="20"/>
  <c r="AF20" i="20"/>
  <c r="AF21" i="20"/>
  <c r="AF22" i="20"/>
  <c r="AF23" i="20"/>
  <c r="AF24" i="20"/>
  <c r="AF25" i="20"/>
  <c r="AF26" i="20"/>
  <c r="AF27" i="20"/>
  <c r="AF28" i="20"/>
  <c r="AF29" i="20"/>
  <c r="AF30" i="20"/>
  <c r="AF31" i="20"/>
  <c r="AF32" i="20"/>
  <c r="AF33" i="20"/>
  <c r="AF34" i="20"/>
  <c r="AF35" i="20"/>
  <c r="AF36" i="20"/>
  <c r="AF37" i="20"/>
  <c r="AF38" i="20"/>
  <c r="AF39" i="20"/>
  <c r="AF40" i="20"/>
  <c r="AF41" i="20"/>
  <c r="AE2" i="20"/>
  <c r="AE3" i="20"/>
  <c r="AE4" i="20"/>
  <c r="AE5" i="20"/>
  <c r="AE6" i="20"/>
  <c r="AE7" i="20"/>
  <c r="AE8" i="20"/>
  <c r="AE9" i="20"/>
  <c r="AE10" i="20"/>
  <c r="AE11" i="20"/>
  <c r="AE12" i="20"/>
  <c r="AE13" i="20"/>
  <c r="AE14" i="20"/>
  <c r="AE15" i="20"/>
  <c r="AE16" i="20"/>
  <c r="AE17" i="20"/>
  <c r="AE18" i="20"/>
  <c r="AE19" i="20"/>
  <c r="AE20" i="20"/>
  <c r="AE21" i="20"/>
  <c r="AE22" i="20"/>
  <c r="AE23" i="20"/>
  <c r="AE24" i="20"/>
  <c r="AE25" i="20"/>
  <c r="AE26" i="20"/>
  <c r="AE27" i="20"/>
  <c r="AE28" i="20"/>
  <c r="AE29" i="20"/>
  <c r="AE30" i="20"/>
  <c r="AE31" i="20"/>
  <c r="AE32" i="20"/>
  <c r="AE33" i="20"/>
  <c r="AE34" i="20"/>
  <c r="AE35" i="20"/>
  <c r="AE36" i="20"/>
  <c r="AE37" i="20"/>
  <c r="AE38" i="20"/>
  <c r="AE39" i="20"/>
  <c r="AE40" i="20"/>
  <c r="AE41" i="20"/>
  <c r="AD2" i="20"/>
  <c r="AD3" i="20"/>
  <c r="AD4" i="20"/>
  <c r="AD5" i="20"/>
  <c r="AD6" i="20"/>
  <c r="AD7" i="20"/>
  <c r="AD8" i="20"/>
  <c r="AD9" i="20"/>
  <c r="AD10" i="20"/>
  <c r="AD11" i="20"/>
  <c r="AD12" i="20"/>
  <c r="AD13" i="20"/>
  <c r="AD14" i="20"/>
  <c r="AD15" i="20"/>
  <c r="AD16" i="20"/>
  <c r="AD17" i="20"/>
  <c r="AD18" i="20"/>
  <c r="AD19" i="20"/>
  <c r="AD20" i="20"/>
  <c r="AD21" i="20"/>
  <c r="AD22" i="20"/>
  <c r="AD23" i="20"/>
  <c r="AD24" i="20"/>
  <c r="AD25" i="20"/>
  <c r="AD26" i="20"/>
  <c r="AD27" i="20"/>
  <c r="AD28" i="20"/>
  <c r="AD29" i="20"/>
  <c r="AD30" i="20"/>
  <c r="AD31" i="20"/>
  <c r="AD32" i="20"/>
  <c r="AD33" i="20"/>
  <c r="AD34" i="20"/>
  <c r="AD35" i="20"/>
  <c r="AD36" i="20"/>
  <c r="AD37" i="20"/>
  <c r="AD38" i="20"/>
  <c r="AD39" i="20"/>
  <c r="AD40" i="20"/>
  <c r="AD41" i="20"/>
  <c r="Y2" i="18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2" i="18"/>
  <c r="Y33" i="18"/>
  <c r="Y34" i="18"/>
  <c r="Y35" i="18"/>
  <c r="Y36" i="18"/>
  <c r="Y37" i="18"/>
  <c r="Y38" i="18"/>
  <c r="Y39" i="18"/>
  <c r="Y40" i="18"/>
  <c r="Y41" i="18"/>
  <c r="AC41" i="20"/>
  <c r="AB41" i="20"/>
  <c r="AA41" i="20"/>
  <c r="AC40" i="20"/>
  <c r="AB40" i="20"/>
  <c r="AA40" i="20"/>
  <c r="AC39" i="20"/>
  <c r="AB39" i="20"/>
  <c r="AA39" i="20"/>
  <c r="AC38" i="20"/>
  <c r="AB38" i="20"/>
  <c r="AA38" i="20"/>
  <c r="AC37" i="20"/>
  <c r="AB37" i="20"/>
  <c r="AA37" i="20"/>
  <c r="AC36" i="20"/>
  <c r="AB36" i="20"/>
  <c r="AA36" i="20"/>
  <c r="AC35" i="20"/>
  <c r="AB35" i="20"/>
  <c r="AA35" i="20"/>
  <c r="AC34" i="20"/>
  <c r="AB34" i="20"/>
  <c r="AA34" i="20"/>
  <c r="AC33" i="20"/>
  <c r="AB33" i="20"/>
  <c r="AA33" i="20"/>
  <c r="AC32" i="20"/>
  <c r="AB32" i="20"/>
  <c r="AA32" i="20"/>
  <c r="AC31" i="20"/>
  <c r="AB31" i="20"/>
  <c r="AA31" i="20"/>
  <c r="AC30" i="20"/>
  <c r="AB30" i="20"/>
  <c r="AA30" i="20"/>
  <c r="AC29" i="20"/>
  <c r="AB29" i="20"/>
  <c r="AA29" i="20"/>
  <c r="AC28" i="20"/>
  <c r="AB28" i="20"/>
  <c r="AA28" i="20"/>
  <c r="AC27" i="20"/>
  <c r="AB27" i="20"/>
  <c r="AA27" i="20"/>
  <c r="AC26" i="20"/>
  <c r="AB26" i="20"/>
  <c r="AA26" i="20"/>
  <c r="AC25" i="20"/>
  <c r="AB25" i="20"/>
  <c r="AA25" i="20"/>
  <c r="AC24" i="20"/>
  <c r="AB24" i="20"/>
  <c r="AA24" i="20"/>
  <c r="AC23" i="20"/>
  <c r="AB23" i="20"/>
  <c r="AA23" i="20"/>
  <c r="AC22" i="20"/>
  <c r="AB22" i="20"/>
  <c r="AA22" i="20"/>
  <c r="AC21" i="20"/>
  <c r="AB21" i="20"/>
  <c r="AA21" i="20"/>
  <c r="AC20" i="20"/>
  <c r="AB20" i="20"/>
  <c r="AA20" i="20"/>
  <c r="AC19" i="20"/>
  <c r="AB19" i="20"/>
  <c r="AA19" i="20"/>
  <c r="AC18" i="20"/>
  <c r="AB18" i="20"/>
  <c r="AA18" i="20"/>
  <c r="AC17" i="20"/>
  <c r="AB17" i="20"/>
  <c r="AA17" i="20"/>
  <c r="AC16" i="20"/>
  <c r="AB16" i="20"/>
  <c r="AA16" i="20"/>
  <c r="AC15" i="20"/>
  <c r="AB15" i="20"/>
  <c r="AA15" i="20"/>
  <c r="AC14" i="20"/>
  <c r="AB14" i="20"/>
  <c r="AA14" i="20"/>
  <c r="AC13" i="20"/>
  <c r="AB13" i="20"/>
  <c r="AA13" i="20"/>
  <c r="AC12" i="20"/>
  <c r="AB12" i="20"/>
  <c r="AA12" i="20"/>
  <c r="AC11" i="20"/>
  <c r="AB11" i="20"/>
  <c r="AA11" i="20"/>
  <c r="AC10" i="20"/>
  <c r="AB10" i="20"/>
  <c r="AA10" i="20"/>
  <c r="AC9" i="20"/>
  <c r="AB9" i="20"/>
  <c r="AA9" i="20"/>
  <c r="AC8" i="20"/>
  <c r="AB8" i="20"/>
  <c r="AA8" i="20"/>
  <c r="AC7" i="20"/>
  <c r="AB7" i="20"/>
  <c r="AA7" i="20"/>
  <c r="AC6" i="20"/>
  <c r="AB6" i="20"/>
  <c r="AA6" i="20"/>
  <c r="AC5" i="20"/>
  <c r="AB5" i="20"/>
  <c r="AA5" i="20"/>
  <c r="AC4" i="20"/>
  <c r="AB4" i="20"/>
  <c r="AA4" i="20"/>
  <c r="AC3" i="20"/>
  <c r="AB3" i="20"/>
  <c r="AA3" i="20"/>
  <c r="AC2" i="20"/>
  <c r="AB2" i="20"/>
  <c r="AA2" i="20"/>
  <c r="M75" i="3"/>
  <c r="M77" i="3"/>
  <c r="M79" i="3"/>
  <c r="J77" i="3"/>
  <c r="J75" i="3"/>
  <c r="J73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K73" i="3"/>
  <c r="L73" i="3"/>
  <c r="M73" i="3"/>
  <c r="J74" i="3"/>
  <c r="K74" i="3"/>
  <c r="L74" i="3"/>
  <c r="M74" i="3"/>
  <c r="K75" i="3"/>
  <c r="L75" i="3"/>
  <c r="J76" i="3"/>
  <c r="K76" i="3"/>
  <c r="L76" i="3"/>
  <c r="M76" i="3"/>
  <c r="K77" i="3"/>
  <c r="L77" i="3"/>
  <c r="J78" i="3"/>
  <c r="K78" i="3"/>
  <c r="L78" i="3"/>
  <c r="M78" i="3"/>
  <c r="J79" i="3"/>
  <c r="K79" i="3"/>
  <c r="L79" i="3"/>
  <c r="J80" i="3"/>
  <c r="K80" i="3"/>
  <c r="L80" i="3"/>
  <c r="M80" i="3"/>
  <c r="J81" i="3"/>
  <c r="K81" i="3"/>
  <c r="L81" i="3"/>
  <c r="M81" i="3"/>
  <c r="AV25" i="3" l="1"/>
  <c r="AV8" i="3"/>
  <c r="AV160" i="3"/>
  <c r="AV84" i="3"/>
  <c r="AV90" i="3"/>
  <c r="AV70" i="3"/>
  <c r="AV56" i="3"/>
  <c r="AV36" i="3"/>
  <c r="AV30" i="3"/>
  <c r="AV102" i="3"/>
  <c r="AV65" i="3"/>
  <c r="AV6" i="3"/>
  <c r="AV3" i="3"/>
  <c r="AV43" i="3"/>
  <c r="AV23" i="3"/>
  <c r="AV119" i="3"/>
  <c r="AV232" i="3"/>
  <c r="AV170" i="3"/>
  <c r="AV34" i="3"/>
  <c r="AV20" i="3"/>
  <c r="AV304" i="3"/>
  <c r="AV155" i="3"/>
  <c r="AY144" i="3"/>
  <c r="AV138" i="3"/>
  <c r="AY350" i="3"/>
  <c r="AY93" i="3"/>
  <c r="AY73" i="3"/>
  <c r="AV59" i="3"/>
  <c r="AY45" i="3"/>
  <c r="AV42" i="3"/>
  <c r="AY39" i="3"/>
  <c r="AV22" i="3"/>
  <c r="AY11" i="3"/>
  <c r="AV231" i="3"/>
  <c r="AY101" i="3"/>
  <c r="AV98" i="3"/>
  <c r="AV64" i="3"/>
  <c r="AV33" i="3"/>
  <c r="AY19" i="3"/>
  <c r="AV16" i="3"/>
  <c r="AY5" i="3"/>
  <c r="AV2" i="3"/>
  <c r="AY320" i="3"/>
  <c r="AV171" i="3"/>
  <c r="AV38" i="3"/>
  <c r="AV24" i="3"/>
  <c r="AV10" i="3"/>
  <c r="AV7" i="3"/>
  <c r="AV39" i="3"/>
  <c r="AV66" i="3"/>
  <c r="AV101" i="3"/>
  <c r="AV352" i="3"/>
  <c r="AY352" i="3"/>
  <c r="AV338" i="3"/>
  <c r="AY338" i="3"/>
  <c r="AV324" i="3"/>
  <c r="AY324" i="3"/>
  <c r="AY306" i="3"/>
  <c r="AV306" i="3"/>
  <c r="AY303" i="3"/>
  <c r="AV303" i="3"/>
  <c r="AY289" i="3"/>
  <c r="AV289" i="3"/>
  <c r="AV271" i="3"/>
  <c r="AY271" i="3"/>
  <c r="AY257" i="3"/>
  <c r="AV257" i="3"/>
  <c r="AY243" i="3"/>
  <c r="AV243" i="3"/>
  <c r="AY239" i="3"/>
  <c r="AV239" i="3"/>
  <c r="AY225" i="3"/>
  <c r="AV225" i="3"/>
  <c r="AY211" i="3"/>
  <c r="AV211" i="3"/>
  <c r="AY191" i="3"/>
  <c r="AV191" i="3"/>
  <c r="AY177" i="3"/>
  <c r="AV177" i="3"/>
  <c r="AY163" i="3"/>
  <c r="AV163" i="3"/>
  <c r="AY157" i="3"/>
  <c r="AV157" i="3"/>
  <c r="AY143" i="3"/>
  <c r="AV143" i="3"/>
  <c r="AY129" i="3"/>
  <c r="AV129" i="3"/>
  <c r="AY109" i="3"/>
  <c r="AV109" i="3"/>
  <c r="AY95" i="3"/>
  <c r="AV95" i="3"/>
  <c r="AY75" i="3"/>
  <c r="AV75" i="3"/>
  <c r="AY61" i="3"/>
  <c r="AV61" i="3"/>
  <c r="AY47" i="3"/>
  <c r="AV47" i="3"/>
  <c r="AY41" i="3"/>
  <c r="AV41" i="3"/>
  <c r="AY27" i="3"/>
  <c r="AV27" i="3"/>
  <c r="AY13" i="3"/>
  <c r="AV13" i="3"/>
  <c r="AV349" i="3"/>
  <c r="AY349" i="3"/>
  <c r="AV335" i="3"/>
  <c r="AY335" i="3"/>
  <c r="AY317" i="3"/>
  <c r="AV317" i="3"/>
  <c r="AY300" i="3"/>
  <c r="AV300" i="3"/>
  <c r="AY286" i="3"/>
  <c r="AV286" i="3"/>
  <c r="AY268" i="3"/>
  <c r="AV268" i="3"/>
  <c r="AY254" i="3"/>
  <c r="AV254" i="3"/>
  <c r="AY236" i="3"/>
  <c r="AV236" i="3"/>
  <c r="AY222" i="3"/>
  <c r="AV222" i="3"/>
  <c r="AY208" i="3"/>
  <c r="AV208" i="3"/>
  <c r="AY188" i="3"/>
  <c r="AY174" i="3"/>
  <c r="AV174" i="3"/>
  <c r="AY154" i="3"/>
  <c r="AV154" i="3"/>
  <c r="AY140" i="3"/>
  <c r="AV140" i="3"/>
  <c r="AY126" i="3"/>
  <c r="AV126" i="3"/>
  <c r="AY120" i="3"/>
  <c r="AY106" i="3"/>
  <c r="AV106" i="3"/>
  <c r="AY92" i="3"/>
  <c r="AV92" i="3"/>
  <c r="AY72" i="3"/>
  <c r="AV72" i="3"/>
  <c r="AY58" i="3"/>
  <c r="AV58" i="3"/>
  <c r="AY44" i="3"/>
  <c r="AV360" i="3"/>
  <c r="AY360" i="3"/>
  <c r="AV346" i="3"/>
  <c r="AY346" i="3"/>
  <c r="AV332" i="3"/>
  <c r="AY332" i="3"/>
  <c r="AV329" i="3"/>
  <c r="AY314" i="3"/>
  <c r="AV314" i="3"/>
  <c r="AY297" i="3"/>
  <c r="AV297" i="3"/>
  <c r="AV283" i="3"/>
  <c r="AY283" i="3"/>
  <c r="AY279" i="3"/>
  <c r="AV279" i="3"/>
  <c r="AY265" i="3"/>
  <c r="AV265" i="3"/>
  <c r="AY251" i="3"/>
  <c r="AV251" i="3"/>
  <c r="AY233" i="3"/>
  <c r="AV233" i="3"/>
  <c r="AY219" i="3"/>
  <c r="AV219" i="3"/>
  <c r="AY205" i="3"/>
  <c r="AV205" i="3"/>
  <c r="AY199" i="3"/>
  <c r="AV199" i="3"/>
  <c r="AY185" i="3"/>
  <c r="AV185" i="3"/>
  <c r="AY171" i="3"/>
  <c r="AY151" i="3"/>
  <c r="AV151" i="3"/>
  <c r="AY137" i="3"/>
  <c r="AY123" i="3"/>
  <c r="AV123" i="3"/>
  <c r="AY117" i="3"/>
  <c r="AV117" i="3"/>
  <c r="AY103" i="3"/>
  <c r="AV103" i="3"/>
  <c r="AY89" i="3"/>
  <c r="AV89" i="3"/>
  <c r="AV120" i="3"/>
  <c r="AV357" i="3"/>
  <c r="AY357" i="3"/>
  <c r="AV343" i="3"/>
  <c r="AY343" i="3"/>
  <c r="AY329" i="3"/>
  <c r="AV311" i="3"/>
  <c r="AY311" i="3"/>
  <c r="AV294" i="3"/>
  <c r="AY294" i="3"/>
  <c r="AV276" i="3"/>
  <c r="AY276" i="3"/>
  <c r="AV262" i="3"/>
  <c r="AY262" i="3"/>
  <c r="AV248" i="3"/>
  <c r="AY248" i="3"/>
  <c r="AY230" i="3"/>
  <c r="AV230" i="3"/>
  <c r="AY216" i="3"/>
  <c r="AY202" i="3"/>
  <c r="AV202" i="3"/>
  <c r="AY196" i="3"/>
  <c r="AV196" i="3"/>
  <c r="AY182" i="3"/>
  <c r="AV182" i="3"/>
  <c r="AY168" i="3"/>
  <c r="AV168" i="3"/>
  <c r="AY148" i="3"/>
  <c r="AV148" i="3"/>
  <c r="AY134" i="3"/>
  <c r="AV134" i="3"/>
  <c r="AY114" i="3"/>
  <c r="AV114" i="3"/>
  <c r="AY100" i="3"/>
  <c r="AV100" i="3"/>
  <c r="AV86" i="3"/>
  <c r="AY86" i="3"/>
  <c r="AY80" i="3"/>
  <c r="AV80" i="3"/>
  <c r="AY66" i="3"/>
  <c r="AY52" i="3"/>
  <c r="AV52" i="3"/>
  <c r="AV137" i="3"/>
  <c r="AV354" i="3"/>
  <c r="AY354" i="3"/>
  <c r="AV340" i="3"/>
  <c r="AY340" i="3"/>
  <c r="AV337" i="3"/>
  <c r="AV326" i="3"/>
  <c r="AY326" i="3"/>
  <c r="AV308" i="3"/>
  <c r="AY308" i="3"/>
  <c r="AY291" i="3"/>
  <c r="AV291" i="3"/>
  <c r="AV273" i="3"/>
  <c r="AY273" i="3"/>
  <c r="AY259" i="3"/>
  <c r="AV259" i="3"/>
  <c r="AY245" i="3"/>
  <c r="AV245" i="3"/>
  <c r="AY241" i="3"/>
  <c r="AV241" i="3"/>
  <c r="AY227" i="3"/>
  <c r="AV227" i="3"/>
  <c r="AY213" i="3"/>
  <c r="AV213" i="3"/>
  <c r="AY193" i="3"/>
  <c r="AV193" i="3"/>
  <c r="AY179" i="3"/>
  <c r="AV179" i="3"/>
  <c r="AY165" i="3"/>
  <c r="AV165" i="3"/>
  <c r="AY159" i="3"/>
  <c r="AV159" i="3"/>
  <c r="AV145" i="3"/>
  <c r="AY145" i="3"/>
  <c r="AY131" i="3"/>
  <c r="AV131" i="3"/>
  <c r="AY111" i="3"/>
  <c r="AV111" i="3"/>
  <c r="AY97" i="3"/>
  <c r="AV97" i="3"/>
  <c r="AY83" i="3"/>
  <c r="AV83" i="3"/>
  <c r="AV351" i="3"/>
  <c r="AY351" i="3"/>
  <c r="AY337" i="3"/>
  <c r="AV323" i="3"/>
  <c r="AY323" i="3"/>
  <c r="AY319" i="3"/>
  <c r="AV319" i="3"/>
  <c r="AY305" i="3"/>
  <c r="AV305" i="3"/>
  <c r="AY302" i="3"/>
  <c r="AV302" i="3"/>
  <c r="AY288" i="3"/>
  <c r="AV288" i="3"/>
  <c r="AY270" i="3"/>
  <c r="AV270" i="3"/>
  <c r="AY256" i="3"/>
  <c r="AV256" i="3"/>
  <c r="AY242" i="3"/>
  <c r="AV242" i="3"/>
  <c r="AY238" i="3"/>
  <c r="AV238" i="3"/>
  <c r="AY224" i="3"/>
  <c r="AV224" i="3"/>
  <c r="AY210" i="3"/>
  <c r="AV210" i="3"/>
  <c r="AY190" i="3"/>
  <c r="AV190" i="3"/>
  <c r="AY176" i="3"/>
  <c r="AV176" i="3"/>
  <c r="AY162" i="3"/>
  <c r="AV162" i="3"/>
  <c r="AY156" i="3"/>
  <c r="AV156" i="3"/>
  <c r="AY142" i="3"/>
  <c r="AV142" i="3"/>
  <c r="AY128" i="3"/>
  <c r="AV128" i="3"/>
  <c r="AY108" i="3"/>
  <c r="AV108" i="3"/>
  <c r="AY94" i="3"/>
  <c r="AV94" i="3"/>
  <c r="AY74" i="3"/>
  <c r="AV74" i="3"/>
  <c r="AY60" i="3"/>
  <c r="AV60" i="3"/>
  <c r="AY46" i="3"/>
  <c r="AV46" i="3"/>
  <c r="AV320" i="3"/>
  <c r="AV348" i="3"/>
  <c r="AY348" i="3"/>
  <c r="AV345" i="3"/>
  <c r="AV334" i="3"/>
  <c r="AY334" i="3"/>
  <c r="AY316" i="3"/>
  <c r="AV316" i="3"/>
  <c r="AY299" i="3"/>
  <c r="AV299" i="3"/>
  <c r="AY285" i="3"/>
  <c r="AV285" i="3"/>
  <c r="AY281" i="3"/>
  <c r="AV281" i="3"/>
  <c r="AY267" i="3"/>
  <c r="AV267" i="3"/>
  <c r="AY253" i="3"/>
  <c r="AV253" i="3"/>
  <c r="AY235" i="3"/>
  <c r="AV235" i="3"/>
  <c r="AY221" i="3"/>
  <c r="AV221" i="3"/>
  <c r="AY207" i="3"/>
  <c r="AV207" i="3"/>
  <c r="AY201" i="3"/>
  <c r="AV201" i="3"/>
  <c r="AY187" i="3"/>
  <c r="AY173" i="3"/>
  <c r="AV173" i="3"/>
  <c r="AY153" i="3"/>
  <c r="AV153" i="3"/>
  <c r="AY139" i="3"/>
  <c r="AV139" i="3"/>
  <c r="AY125" i="3"/>
  <c r="AV125" i="3"/>
  <c r="AY119" i="3"/>
  <c r="AV57" i="3"/>
  <c r="AV359" i="3"/>
  <c r="AY359" i="3"/>
  <c r="AY345" i="3"/>
  <c r="AV331" i="3"/>
  <c r="AY331" i="3"/>
  <c r="AV313" i="3"/>
  <c r="AY313" i="3"/>
  <c r="AY296" i="3"/>
  <c r="AV296" i="3"/>
  <c r="AV282" i="3"/>
  <c r="AY282" i="3"/>
  <c r="AY278" i="3"/>
  <c r="AY264" i="3"/>
  <c r="AV264" i="3"/>
  <c r="AY250" i="3"/>
  <c r="AV250" i="3"/>
  <c r="AY232" i="3"/>
  <c r="AY218" i="3"/>
  <c r="AV218" i="3"/>
  <c r="AY204" i="3"/>
  <c r="AV204" i="3"/>
  <c r="AY198" i="3"/>
  <c r="AV198" i="3"/>
  <c r="AY184" i="3"/>
  <c r="AV184" i="3"/>
  <c r="AY170" i="3"/>
  <c r="AY150" i="3"/>
  <c r="AV150" i="3"/>
  <c r="AY136" i="3"/>
  <c r="AV136" i="3"/>
  <c r="AY122" i="3"/>
  <c r="AV122" i="3"/>
  <c r="AV116" i="3"/>
  <c r="AV356" i="3"/>
  <c r="AY356" i="3"/>
  <c r="AV353" i="3"/>
  <c r="AV342" i="3"/>
  <c r="AY342" i="3"/>
  <c r="AV328" i="3"/>
  <c r="AY328" i="3"/>
  <c r="AV310" i="3"/>
  <c r="AY310" i="3"/>
  <c r="AV293" i="3"/>
  <c r="AY293" i="3"/>
  <c r="AY275" i="3"/>
  <c r="AV275" i="3"/>
  <c r="AY261" i="3"/>
  <c r="AV261" i="3"/>
  <c r="AY247" i="3"/>
  <c r="AV247" i="3"/>
  <c r="AY229" i="3"/>
  <c r="AV229" i="3"/>
  <c r="AY215" i="3"/>
  <c r="AY195" i="3"/>
  <c r="AV195" i="3"/>
  <c r="AY181" i="3"/>
  <c r="AV181" i="3"/>
  <c r="AY167" i="3"/>
  <c r="AV167" i="3"/>
  <c r="AY161" i="3"/>
  <c r="AV161" i="3"/>
  <c r="AY147" i="3"/>
  <c r="AV147" i="3"/>
  <c r="AY133" i="3"/>
  <c r="AV133" i="3"/>
  <c r="AY113" i="3"/>
  <c r="AV113" i="3"/>
  <c r="AV99" i="3"/>
  <c r="AV79" i="3"/>
  <c r="AV216" i="3"/>
  <c r="AV44" i="3"/>
  <c r="AV278" i="3"/>
  <c r="AY353" i="3"/>
  <c r="AV339" i="3"/>
  <c r="AY339" i="3"/>
  <c r="AV325" i="3"/>
  <c r="AY325" i="3"/>
  <c r="AY321" i="3"/>
  <c r="AV321" i="3"/>
  <c r="AY307" i="3"/>
  <c r="AV307" i="3"/>
  <c r="AY290" i="3"/>
  <c r="AV290" i="3"/>
  <c r="AV272" i="3"/>
  <c r="AY272" i="3"/>
  <c r="AY258" i="3"/>
  <c r="AV258" i="3"/>
  <c r="AY244" i="3"/>
  <c r="AV244" i="3"/>
  <c r="AY240" i="3"/>
  <c r="AV240" i="3"/>
  <c r="AY226" i="3"/>
  <c r="AV226" i="3"/>
  <c r="AY212" i="3"/>
  <c r="AV212" i="3"/>
  <c r="AY192" i="3"/>
  <c r="AV192" i="3"/>
  <c r="AY178" i="3"/>
  <c r="AV178" i="3"/>
  <c r="AV164" i="3"/>
  <c r="AY164" i="3"/>
  <c r="AY158" i="3"/>
  <c r="AV158" i="3"/>
  <c r="AV144" i="3"/>
  <c r="AY130" i="3"/>
  <c r="AV130" i="3"/>
  <c r="AV215" i="3"/>
  <c r="AV361" i="3"/>
  <c r="AV350" i="3"/>
  <c r="AV336" i="3"/>
  <c r="AY336" i="3"/>
  <c r="AV322" i="3"/>
  <c r="AY322" i="3"/>
  <c r="AY318" i="3"/>
  <c r="AV318" i="3"/>
  <c r="AY301" i="3"/>
  <c r="AV301" i="3"/>
  <c r="AV287" i="3"/>
  <c r="AY287" i="3"/>
  <c r="AY269" i="3"/>
  <c r="AV269" i="3"/>
  <c r="AY255" i="3"/>
  <c r="AV255" i="3"/>
  <c r="AY237" i="3"/>
  <c r="AV237" i="3"/>
  <c r="AY223" i="3"/>
  <c r="AV223" i="3"/>
  <c r="AY209" i="3"/>
  <c r="AV209" i="3"/>
  <c r="AY189" i="3"/>
  <c r="AV189" i="3"/>
  <c r="AY175" i="3"/>
  <c r="AV175" i="3"/>
  <c r="AY155" i="3"/>
  <c r="AY141" i="3"/>
  <c r="AV141" i="3"/>
  <c r="AY127" i="3"/>
  <c r="AV127" i="3"/>
  <c r="AY121" i="3"/>
  <c r="AV121" i="3"/>
  <c r="AV118" i="3"/>
  <c r="AV107" i="3"/>
  <c r="AY361" i="3"/>
  <c r="AV347" i="3"/>
  <c r="AY347" i="3"/>
  <c r="AV333" i="3"/>
  <c r="AY333" i="3"/>
  <c r="AY315" i="3"/>
  <c r="AV315" i="3"/>
  <c r="AY298" i="3"/>
  <c r="AV298" i="3"/>
  <c r="AV284" i="3"/>
  <c r="AY284" i="3"/>
  <c r="AY280" i="3"/>
  <c r="AV280" i="3"/>
  <c r="AY266" i="3"/>
  <c r="AV266" i="3"/>
  <c r="AY252" i="3"/>
  <c r="AV252" i="3"/>
  <c r="AY234" i="3"/>
  <c r="AV234" i="3"/>
  <c r="AY220" i="3"/>
  <c r="AV220" i="3"/>
  <c r="AY206" i="3"/>
  <c r="AV206" i="3"/>
  <c r="AY200" i="3"/>
  <c r="AV200" i="3"/>
  <c r="AY186" i="3"/>
  <c r="AV152" i="3"/>
  <c r="AV124" i="3"/>
  <c r="AV358" i="3"/>
  <c r="AY358" i="3"/>
  <c r="AV344" i="3"/>
  <c r="AY344" i="3"/>
  <c r="AV330" i="3"/>
  <c r="AY330" i="3"/>
  <c r="AV312" i="3"/>
  <c r="AY312" i="3"/>
  <c r="AY295" i="3"/>
  <c r="AV295" i="3"/>
  <c r="AY277" i="3"/>
  <c r="AV277" i="3"/>
  <c r="AY263" i="3"/>
  <c r="AV263" i="3"/>
  <c r="AY249" i="3"/>
  <c r="AV249" i="3"/>
  <c r="AY231" i="3"/>
  <c r="AY217" i="3"/>
  <c r="AV217" i="3"/>
  <c r="AY203" i="3"/>
  <c r="AV203" i="3"/>
  <c r="AY197" i="3"/>
  <c r="AV197" i="3"/>
  <c r="AY183" i="3"/>
  <c r="AV183" i="3"/>
  <c r="AY169" i="3"/>
  <c r="AV169" i="3"/>
  <c r="AY149" i="3"/>
  <c r="AV149" i="3"/>
  <c r="AY135" i="3"/>
  <c r="AV135" i="3"/>
  <c r="AY115" i="3"/>
  <c r="AV115" i="3"/>
  <c r="AV87" i="3"/>
  <c r="AY87" i="3"/>
  <c r="AY81" i="3"/>
  <c r="AV81" i="3"/>
  <c r="AY67" i="3"/>
  <c r="AV67" i="3"/>
  <c r="AY53" i="3"/>
  <c r="AV53" i="3"/>
  <c r="AV188" i="3"/>
  <c r="AV355" i="3"/>
  <c r="AY355" i="3"/>
  <c r="AV341" i="3"/>
  <c r="AY341" i="3"/>
  <c r="AV327" i="3"/>
  <c r="AY327" i="3"/>
  <c r="AV309" i="3"/>
  <c r="AY309" i="3"/>
  <c r="AY292" i="3"/>
  <c r="AV292" i="3"/>
  <c r="AY274" i="3"/>
  <c r="AV274" i="3"/>
  <c r="AY260" i="3"/>
  <c r="AV260" i="3"/>
  <c r="AY246" i="3"/>
  <c r="AV246" i="3"/>
  <c r="AY228" i="3"/>
  <c r="AV228" i="3"/>
  <c r="AY214" i="3"/>
  <c r="AV214" i="3"/>
  <c r="AY194" i="3"/>
  <c r="AV194" i="3"/>
  <c r="AY180" i="3"/>
  <c r="AV180" i="3"/>
  <c r="AY166" i="3"/>
  <c r="AV166" i="3"/>
  <c r="AY160" i="3"/>
  <c r="AY146" i="3"/>
  <c r="AV146" i="3"/>
  <c r="AY132" i="3"/>
  <c r="AV132" i="3"/>
  <c r="AV112" i="3"/>
  <c r="AV78" i="3"/>
  <c r="AV50" i="3"/>
  <c r="AV187" i="3"/>
  <c r="AY124" i="3"/>
  <c r="AY69" i="3"/>
  <c r="AY55" i="3"/>
  <c r="AY35" i="3"/>
  <c r="AY21" i="3"/>
  <c r="AY7" i="3"/>
  <c r="AV186" i="3"/>
  <c r="AY32" i="3"/>
  <c r="AY18" i="3"/>
  <c r="AY4" i="3"/>
  <c r="AV5" i="3"/>
  <c r="AY77" i="3"/>
  <c r="AV77" i="3"/>
  <c r="AY63" i="3"/>
  <c r="AV63" i="3"/>
  <c r="AY49" i="3"/>
  <c r="AV49" i="3"/>
  <c r="AY29" i="3"/>
  <c r="AV29" i="3"/>
  <c r="AY15" i="3"/>
  <c r="AV15" i="3"/>
  <c r="AV4" i="3"/>
  <c r="AY40" i="3"/>
  <c r="AV40" i="3"/>
  <c r="AY26" i="3"/>
  <c r="AV26" i="3"/>
  <c r="AY12" i="3"/>
  <c r="AV12" i="3"/>
  <c r="AV93" i="3"/>
  <c r="AV21" i="3"/>
  <c r="AY105" i="3"/>
  <c r="AY91" i="3"/>
  <c r="AY71" i="3"/>
  <c r="AY57" i="3"/>
  <c r="AY43" i="3"/>
  <c r="AY37" i="3"/>
  <c r="AY23" i="3"/>
  <c r="AY9" i="3"/>
  <c r="AY34" i="3"/>
  <c r="AY116" i="3"/>
  <c r="AY102" i="3"/>
  <c r="AY88" i="3"/>
  <c r="AY68" i="3"/>
  <c r="AY54" i="3"/>
  <c r="AY20" i="3"/>
  <c r="AY6" i="3"/>
  <c r="AV91" i="3"/>
  <c r="AV73" i="3"/>
  <c r="AV55" i="3"/>
  <c r="AV37" i="3"/>
  <c r="AV19" i="3"/>
  <c r="AY33" i="3"/>
  <c r="AY99" i="3"/>
  <c r="AY85" i="3"/>
  <c r="AY79" i="3"/>
  <c r="AY65" i="3"/>
  <c r="AY51" i="3"/>
  <c r="AY31" i="3"/>
  <c r="AY17" i="3"/>
  <c r="AY3" i="3"/>
  <c r="AV54" i="3"/>
  <c r="AV18" i="3"/>
  <c r="AV110" i="3"/>
  <c r="AY110" i="3"/>
  <c r="AY96" i="3"/>
  <c r="AV96" i="3"/>
  <c r="AY82" i="3"/>
  <c r="AV82" i="3"/>
  <c r="AY76" i="3"/>
  <c r="AV76" i="3"/>
  <c r="AY62" i="3"/>
  <c r="AV62" i="3"/>
  <c r="AY48" i="3"/>
  <c r="AV48" i="3"/>
  <c r="AY28" i="3"/>
  <c r="AV28" i="3"/>
  <c r="AY14" i="3"/>
  <c r="AV14" i="3"/>
  <c r="AV71" i="3"/>
  <c r="AV35" i="3"/>
  <c r="AV17" i="3"/>
  <c r="AY107" i="3"/>
  <c r="AY59" i="3"/>
  <c r="AY25" i="3"/>
  <c r="AV88" i="3"/>
  <c r="AY172" i="3"/>
  <c r="AY152" i="3"/>
  <c r="AY138" i="3"/>
  <c r="AY118" i="3"/>
  <c r="AY104" i="3"/>
  <c r="AY90" i="3"/>
  <c r="AY70" i="3"/>
  <c r="AY56" i="3"/>
  <c r="AY42" i="3"/>
  <c r="AY36" i="3"/>
  <c r="AY22" i="3"/>
  <c r="AY8" i="3"/>
  <c r="AV105" i="3"/>
  <c r="AV69" i="3"/>
  <c r="AV51" i="3"/>
  <c r="AV11" i="3"/>
  <c r="AV104" i="3"/>
  <c r="AV68" i="3"/>
  <c r="AV32" i="3"/>
  <c r="AY112" i="3"/>
  <c r="AY98" i="3"/>
  <c r="AY84" i="3"/>
  <c r="AY78" i="3"/>
  <c r="AY64" i="3"/>
  <c r="AY50" i="3"/>
  <c r="AY30" i="3"/>
  <c r="AY16" i="3"/>
  <c r="AV172" i="3"/>
  <c r="AV85" i="3"/>
  <c r="AV45" i="3"/>
  <c r="AV31" i="3"/>
  <c r="AV9" i="3"/>
  <c r="AY304" i="3"/>
  <c r="AY2" i="3"/>
  <c r="AY38" i="3"/>
  <c r="AY24" i="3"/>
  <c r="AY10" i="3"/>
</calcChain>
</file>

<file path=xl/sharedStrings.xml><?xml version="1.0" encoding="utf-8"?>
<sst xmlns="http://schemas.openxmlformats.org/spreadsheetml/2006/main" count="2152" uniqueCount="196">
  <si>
    <t>Week</t>
  </si>
  <si>
    <t>INFO</t>
  </si>
  <si>
    <t>-</t>
  </si>
  <si>
    <t>Description of parameters</t>
  </si>
  <si>
    <t>Parameter</t>
  </si>
  <si>
    <t>Unit</t>
  </si>
  <si>
    <t xml:space="preserve">Description </t>
  </si>
  <si>
    <t>Measured/Calculated</t>
  </si>
  <si>
    <t>Instrument</t>
  </si>
  <si>
    <t>Date</t>
  </si>
  <si>
    <t>Date of the destructive harvest</t>
  </si>
  <si>
    <t>Measured</t>
  </si>
  <si>
    <t>Ruler</t>
  </si>
  <si>
    <t>n./plant</t>
  </si>
  <si>
    <t xml:space="preserve">Visual observation </t>
  </si>
  <si>
    <t>field</t>
  </si>
  <si>
    <t># leaves</t>
  </si>
  <si>
    <t>leaf length</t>
  </si>
  <si>
    <t>leaf width</t>
  </si>
  <si>
    <t># flowering trus1</t>
  </si>
  <si>
    <t># set trus1</t>
  </si>
  <si>
    <t># flowering trus2</t>
  </si>
  <si>
    <t># flowering trus3</t>
  </si>
  <si>
    <t># flowering trus 4</t>
  </si>
  <si>
    <t># flowering trus 5</t>
  </si>
  <si>
    <t># set trus2</t>
  </si>
  <si>
    <t># set trus3</t>
  </si>
  <si>
    <t># set trus 4</t>
  </si>
  <si>
    <t># set trus 5</t>
  </si>
  <si>
    <t># on label</t>
  </si>
  <si>
    <t>Weeknumber</t>
  </si>
  <si>
    <t># coloration trus1</t>
  </si>
  <si>
    <t># coloration trus2</t>
  </si>
  <si>
    <t># coloration trus3</t>
  </si>
  <si>
    <t># coloration trus 4</t>
  </si>
  <si>
    <t># coloration trus 5</t>
  </si>
  <si>
    <t># flowering trus1, trus 2, etc</t>
  </si>
  <si>
    <t># set trus1, trus 2, etc</t>
  </si>
  <si>
    <t>Uniqe ID on lobel</t>
  </si>
  <si>
    <t>Field contianing plants with a Unique combination of light, EC and variety</t>
  </si>
  <si>
    <t>Plant repetition#</t>
  </si>
  <si>
    <t>Repetition number from 1 to 5</t>
  </si>
  <si>
    <t>Plantheight</t>
  </si>
  <si>
    <t>cm</t>
  </si>
  <si>
    <t>Plantheigth</t>
  </si>
  <si>
    <t>Number of real leaves &gt;3 cm (excl. cotyledons)</t>
  </si>
  <si>
    <t>Measurement plant</t>
  </si>
  <si>
    <t>Measurement plants on pottet table:</t>
  </si>
  <si>
    <t>non measuerement plant</t>
  </si>
  <si>
    <t>Measurement plants were chosen in the middle of the table.</t>
  </si>
  <si>
    <t>Legend</t>
  </si>
  <si>
    <t>no light</t>
  </si>
  <si>
    <t>low light</t>
  </si>
  <si>
    <t>Med light</t>
  </si>
  <si>
    <t>High light</t>
  </si>
  <si>
    <t>Cherry</t>
  </si>
  <si>
    <t xml:space="preserve"> As such that all measurement plants are positioned about the same postion under the lamps. </t>
  </si>
  <si>
    <t>Tables not completely to scale</t>
  </si>
  <si>
    <t>Variety</t>
  </si>
  <si>
    <t>E.C.</t>
  </si>
  <si>
    <t>Light</t>
  </si>
  <si>
    <t>high light</t>
  </si>
  <si>
    <t>med light</t>
  </si>
  <si>
    <t>NC, Cherry, Plum or Heart</t>
  </si>
  <si>
    <t>EC standaard, EC high</t>
  </si>
  <si>
    <t>High, Medium, low or no light</t>
  </si>
  <si>
    <t>EC6</t>
  </si>
  <si>
    <t>EC3</t>
  </si>
  <si>
    <t>top broken off</t>
  </si>
  <si>
    <t>Row Labels</t>
  </si>
  <si>
    <t>Grand Total</t>
  </si>
  <si>
    <t>Treatment</t>
  </si>
  <si>
    <t>Corrected EC</t>
  </si>
  <si>
    <t>NC_EC6_HighLight</t>
  </si>
  <si>
    <t>NC_EC6_MedLight</t>
  </si>
  <si>
    <t>NC_EC6_LowLight</t>
  </si>
  <si>
    <t>NC_EC6_NoLight</t>
  </si>
  <si>
    <t>NC_EC3_HighLight</t>
  </si>
  <si>
    <t>NC_EC3_MedLight</t>
  </si>
  <si>
    <t>NC_EC3_LowLight</t>
  </si>
  <si>
    <t>NC_EC3_NoLight</t>
  </si>
  <si>
    <t>Cherry_EC6_HighLight</t>
  </si>
  <si>
    <t>Cherry_EC6_MedLight</t>
  </si>
  <si>
    <t>Cherry_EC6_LowLight</t>
  </si>
  <si>
    <t>Cherry_EC6_NoLight</t>
  </si>
  <si>
    <t>Cherry_EC3_HighLight</t>
  </si>
  <si>
    <t>Cherry_EC3_MedLight</t>
  </si>
  <si>
    <t>Cherry_EC3_LowLight</t>
  </si>
  <si>
    <t>Cherry_EC3_NoLight</t>
  </si>
  <si>
    <t>Plum_EC6_HighLight</t>
  </si>
  <si>
    <t>Plum_EC6_MedLight</t>
  </si>
  <si>
    <t>Plum_EC6_LowLight</t>
  </si>
  <si>
    <t>Plum_EC6_NoLight</t>
  </si>
  <si>
    <t>Plum_EC3_HighLight</t>
  </si>
  <si>
    <t>Plum_EC3_MedLight</t>
  </si>
  <si>
    <t>Plum_EC3_LowLight</t>
  </si>
  <si>
    <t>Plum_EC3_NoLight</t>
  </si>
  <si>
    <t>Heart_EC6_HighLight</t>
  </si>
  <si>
    <t>Heart_EC6_MedLight</t>
  </si>
  <si>
    <t>Heart_EC6_LowLight</t>
  </si>
  <si>
    <t>Heart_EC6_NoLight</t>
  </si>
  <si>
    <t>Heart_EC3_HighLight</t>
  </si>
  <si>
    <t>Heart_EC3_MedLight</t>
  </si>
  <si>
    <t>Heart_EC3_LowLight</t>
  </si>
  <si>
    <t>Heart_EC3_NoLight</t>
  </si>
  <si>
    <t>Average of Plantheigth</t>
  </si>
  <si>
    <t>Average of # leaves</t>
  </si>
  <si>
    <t>Average of leaf length</t>
  </si>
  <si>
    <t>Average of leaf width</t>
  </si>
  <si>
    <t>note</t>
  </si>
  <si>
    <t>Number of red fruits</t>
  </si>
  <si>
    <t>Number of green fruits</t>
  </si>
  <si>
    <t># trusses</t>
  </si>
  <si>
    <t xml:space="preserve">Number of open flowers (bright yellow open), old flowers(pale yellow not yet fruit visible) are not counted </t>
  </si>
  <si>
    <t># of trusses</t>
  </si>
  <si>
    <t>Number of trusses with open flowers and/or fruits</t>
  </si>
  <si>
    <t>the oldest 5 trusses (from bottom to top) are considered</t>
  </si>
  <si>
    <t>Leaf length</t>
  </si>
  <si>
    <t>Leaf width</t>
  </si>
  <si>
    <t># flowering trus4</t>
  </si>
  <si>
    <t># flowering trus5</t>
  </si>
  <si>
    <t># set trus 1</t>
  </si>
  <si>
    <t># set trus 2</t>
  </si>
  <si>
    <t># set trus 3</t>
  </si>
  <si>
    <t># coloration trus4</t>
  </si>
  <si>
    <t># coloration trus5</t>
  </si>
  <si>
    <t>Average # flowering</t>
  </si>
  <si>
    <t>Average # set</t>
  </si>
  <si>
    <t>Average # coloration</t>
  </si>
  <si>
    <t>Calculated</t>
  </si>
  <si>
    <t>Average number of green fruits on oldest five trusses</t>
  </si>
  <si>
    <t>Average number of open flowers on oldest five trusses</t>
  </si>
  <si>
    <t>Sum of flowers</t>
  </si>
  <si>
    <t>Sum of green fruit</t>
  </si>
  <si>
    <t>Sum of coloured fruit</t>
  </si>
  <si>
    <t>Total number of green fruit on oldest five trusses</t>
  </si>
  <si>
    <t>Total number of open flowers on oldest five trusses</t>
  </si>
  <si>
    <t>Distance between the base of the stem and highest part of the plant (week 36 base to apex)</t>
  </si>
  <si>
    <t>nog geen splitsing</t>
  </si>
  <si>
    <t>very small</t>
  </si>
  <si>
    <t>#trusses</t>
  </si>
  <si>
    <t>A subset was measured in the first week, as destructive measurements were just taken this week. Also treatment effects were not expected yet.</t>
  </si>
  <si>
    <t>For # of leaves see destructive measurements of week 38.</t>
  </si>
  <si>
    <t>From stem to tip of furthes leaflet (including petiole). Measured on the leaf directly below the split of two growing points. Before plant split, it was measured on +- 3rd leaf from the top.</t>
  </si>
  <si>
    <t>Broadest part of the compound leaf. Measured on the leaf directly below the split of two growing points. Before plant split, it was measured on +- 3rd leaf from the top.</t>
  </si>
  <si>
    <t>No split yet. Development behind.</t>
  </si>
  <si>
    <t>Small plant. Plant did split into two growth points.</t>
  </si>
  <si>
    <t>Small plant. No split. Development behind.</t>
  </si>
  <si>
    <t>Changed measurement plant to representative plant. Original measurement plant was without a dripper.</t>
  </si>
  <si>
    <t>No split, development behind</t>
  </si>
  <si>
    <t># coloration trus1 o</t>
  </si>
  <si>
    <t># coloration trus1 r</t>
  </si>
  <si>
    <t># coloration trus2 r</t>
  </si>
  <si>
    <t># coloration trus3 r</t>
  </si>
  <si>
    <t xml:space="preserve"># set trus 4 </t>
  </si>
  <si>
    <t xml:space="preserve"># flowering trus4 </t>
  </si>
  <si>
    <t># coloration trus4 r</t>
  </si>
  <si>
    <t># coloration trus5 r</t>
  </si>
  <si>
    <t>y</t>
  </si>
  <si>
    <t>smal plant</t>
  </si>
  <si>
    <t>small plant</t>
  </si>
  <si>
    <t># yellow trus 1</t>
  </si>
  <si>
    <t># yellow trus 2</t>
  </si>
  <si>
    <t># yellow trus 3</t>
  </si>
  <si>
    <t># yellow trus 4</t>
  </si>
  <si>
    <t># yellow trus 5</t>
  </si>
  <si>
    <t>#  orange trus1</t>
  </si>
  <si>
    <t>#  red trus1</t>
  </si>
  <si>
    <t>#  orange trus2</t>
  </si>
  <si>
    <t>#  red trus2</t>
  </si>
  <si>
    <t>#  orange trus3</t>
  </si>
  <si>
    <t>#  red trus3</t>
  </si>
  <si>
    <t>#  red trus4</t>
  </si>
  <si>
    <t>#  red trus</t>
  </si>
  <si>
    <t>#  orange trus4</t>
  </si>
  <si>
    <t>#  orange trus5</t>
  </si>
  <si>
    <t>#  red trus5</t>
  </si>
  <si>
    <t>Sum of coloured fruit on plant</t>
  </si>
  <si>
    <t>Sum of green fruit on plant</t>
  </si>
  <si>
    <t>Total number of coloured fruit (sum of yellow, orange and red fruits) on oldest five trusses</t>
  </si>
  <si>
    <t>Average number of coloured fruits (yellow, orange and red fruits) on oldest five trusses</t>
  </si>
  <si>
    <t># yellow trus1, trus2, etc</t>
  </si>
  <si>
    <t># orange trus1, trus2, etc</t>
  </si>
  <si>
    <t># red trus1, trus2, etc</t>
  </si>
  <si>
    <t>Number of yellow fruits</t>
  </si>
  <si>
    <t>Number of orange fruits</t>
  </si>
  <si>
    <t xml:space="preserve">Schematic overvieuw of measurement plant distribution on tables. </t>
  </si>
  <si>
    <t>Plant number on label</t>
  </si>
  <si>
    <t>Schematic overvieuw of measurement plant position on tables with pots.</t>
  </si>
  <si>
    <t xml:space="preserve">Variation in table sizes were taken into account. </t>
  </si>
  <si>
    <t>table size 3.6x 1.4m</t>
  </si>
  <si>
    <t>plant replaced dripper was missing</t>
  </si>
  <si>
    <t>smal plant, no split</t>
  </si>
  <si>
    <t>Because of labour efforts, these values are only measured in the initial weeks.</t>
  </si>
  <si>
    <t>For # of leaves see destructive measurements of similar plants week 38.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</si>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</sst>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mediumDashed">
        <color indexed="64"/>
      </left>
      <right/>
      <top/>
      <bottom/>
      <diagonal/>
    </border>
    <border>
      <left style="dashed">
        <color indexed="64"/>
      </left>
      <right/>
      <top/>
      <bottom/>
      <diagonal/>
    </border>
    <border>
      <left/>
      <right/>
      <top/>
      <bottom style="dashed">
        <color indexed="64"/>
      </bottom>
      <diagonal/>
    </border>
    <border>
      <left style="medium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2" xfId="0" applyBorder="1"/>
    <xf numFmtId="0" fontId="0" fillId="2" borderId="1" xfId="0" applyFill="1" applyBorder="1"/>
    <xf numFmtId="0" fontId="0" fillId="2" borderId="0" xfId="0" applyFill="1"/>
    <xf numFmtId="0" fontId="1" fillId="0" borderId="3" xfId="0" applyFont="1" applyBorder="1"/>
    <xf numFmtId="0" fontId="1" fillId="0" borderId="4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4" xfId="0" applyFont="1" applyBorder="1"/>
    <xf numFmtId="0" fontId="2" fillId="3" borderId="0" xfId="0" applyFont="1" applyFill="1" applyAlignment="1">
      <alignment vertical="top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" fillId="0" borderId="0" xfId="0" applyFont="1"/>
    <xf numFmtId="0" fontId="4" fillId="0" borderId="6" xfId="0" applyFont="1" applyBorder="1" applyAlignment="1">
      <alignment vertical="center" wrapText="1"/>
    </xf>
    <xf numFmtId="0" fontId="0" fillId="4" borderId="0" xfId="0" applyFill="1"/>
    <xf numFmtId="0" fontId="0" fillId="4" borderId="6" xfId="0" applyFill="1" applyBorder="1"/>
    <xf numFmtId="0" fontId="0" fillId="5" borderId="0" xfId="0" applyFill="1"/>
    <xf numFmtId="0" fontId="0" fillId="5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16" fontId="0" fillId="0" borderId="0" xfId="0" applyNumberFormat="1"/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4" fillId="0" borderId="6" xfId="0" applyFont="1" applyBorder="1" applyAlignment="1">
      <alignment horizontal="left" vertical="center"/>
    </xf>
    <xf numFmtId="2" fontId="0" fillId="0" borderId="1" xfId="0" applyNumberFormat="1" applyBorder="1"/>
    <xf numFmtId="164" fontId="0" fillId="2" borderId="1" xfId="0" applyNumberFormat="1" applyFill="1" applyBorder="1"/>
    <xf numFmtId="0" fontId="1" fillId="2" borderId="0" xfId="0" applyFont="1" applyFill="1" applyAlignment="1">
      <alignment wrapText="1"/>
    </xf>
    <xf numFmtId="0" fontId="1" fillId="0" borderId="6" xfId="0" applyFont="1" applyBorder="1" applyAlignment="1">
      <alignment wrapText="1"/>
    </xf>
    <xf numFmtId="164" fontId="0" fillId="2" borderId="0" xfId="0" applyNumberFormat="1" applyFill="1"/>
    <xf numFmtId="0" fontId="0" fillId="0" borderId="11" xfId="0" applyBorder="1"/>
    <xf numFmtId="0" fontId="1" fillId="0" borderId="12" xfId="0" applyFont="1" applyBorder="1" applyAlignment="1">
      <alignment wrapText="1"/>
    </xf>
    <xf numFmtId="20" fontId="0" fillId="0" borderId="0" xfId="0" applyNumberFormat="1"/>
    <xf numFmtId="0" fontId="1" fillId="6" borderId="3" xfId="0" applyFont="1" applyFill="1" applyBorder="1"/>
    <xf numFmtId="0" fontId="0" fillId="6" borderId="1" xfId="0" applyFill="1" applyBorder="1"/>
    <xf numFmtId="0" fontId="0" fillId="6" borderId="0" xfId="0" applyFill="1"/>
    <xf numFmtId="0" fontId="1" fillId="2" borderId="1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3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 wrapText="1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Standa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91441</xdr:colOff>
      <xdr:row>36</xdr:row>
      <xdr:rowOff>137159</xdr:rowOff>
    </xdr:from>
    <xdr:to>
      <xdr:col>5</xdr:col>
      <xdr:colOff>1333501</xdr:colOff>
      <xdr:row>38</xdr:row>
      <xdr:rowOff>76199</xdr:rowOff>
    </xdr:to>
    <xdr:sp macro="" textlink="">
      <xdr:nvSpPr>
        <xdr:cNvPr id="2" name="TextBox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7149466" y="11071859"/>
          <a:ext cx="1242060" cy="32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T2_6 01.05.2023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ghini, Isabella" refreshedDate="45182.66523298611" createdVersion="8" refreshedVersion="8" minRefreshableVersion="3" recordCount="320" xr:uid="{5F77D0A2-5057-47CA-A2C7-F4A4926E85C0}">
  <cacheSource type="worksheet">
    <worksheetSource ref="A1:M81" sheet="All data"/>
  </cacheSource>
  <cacheFields count="13">
    <cacheField name="Date" numFmtId="14">
      <sharedItems containsSemiMixedTypes="0" containsNonDate="0" containsDate="1" containsString="0" minDate="2023-09-06T00:00:00" maxDate="2023-09-13T00:00:00" count="2">
        <d v="2023-09-06T00:00:00"/>
        <d v="2023-09-12T00:00:00"/>
      </sharedItems>
    </cacheField>
    <cacheField name="Week" numFmtId="0">
      <sharedItems containsSemiMixedTypes="0" containsString="0" containsNumber="1" containsInteger="1" minValue="36" maxValue="37"/>
    </cacheField>
    <cacheField name="# on label" numFmtId="0">
      <sharedItems containsSemiMixedTypes="0" containsString="0" containsNumber="1" containsInteger="1" minValue="1" maxValue="160"/>
    </cacheField>
    <cacheField name="Treatment" numFmtId="0">
      <sharedItems count="32">
        <s v="NC_EC6_HighLight"/>
        <s v="NC_EC6_MedLight"/>
        <s v="NC_EC6_LowLight"/>
        <s v="NC_EC6_NoLight"/>
        <s v="NC_EC3_HighLight"/>
        <s v="NC_EC3_MedLight"/>
        <s v="NC_EC3_LowLight"/>
        <s v="NC_EC3_NoLight"/>
        <s v="Cherry_EC6_HighLight"/>
        <s v="Cherry_EC6_MedLight"/>
        <s v="Cherry_EC6_LowLight"/>
        <s v="Cherry_EC6_NoLight"/>
        <s v="Cherry_EC3_HighLight"/>
        <s v="Cherry_EC3_MedLight"/>
        <s v="Cherry_EC3_LowLight"/>
        <s v="Cherry_EC3_NoLight"/>
        <s v="Plum_EC6_HighLight"/>
        <s v="Plum_EC6_MedLight"/>
        <s v="Plum_EC6_LowLight"/>
        <s v="Plum_EC6_NoLight"/>
        <s v="Plum_EC3_HighLight"/>
        <s v="Plum_EC3_MedLight"/>
        <s v="Plum_EC3_LowLight"/>
        <s v="Plum_EC3_NoLight"/>
        <s v="Heart_EC6_HighLight"/>
        <s v="Heart_EC6_MedLight"/>
        <s v="Heart_EC6_LowLight"/>
        <s v="Heart_EC6_NoLight"/>
        <s v="Heart_EC3_HighLight"/>
        <s v="Heart_EC3_MedLight"/>
        <s v="Heart_EC3_LowLight"/>
        <s v="Heart_EC3_NoLight"/>
      </sharedItems>
    </cacheField>
    <cacheField name="Variety" numFmtId="0">
      <sharedItems count="4">
        <s v="NC"/>
        <s v="Cherry"/>
        <s v="Plum"/>
        <s v="Heartbreakers"/>
      </sharedItems>
    </cacheField>
    <cacheField name="Corrected EC" numFmtId="0">
      <sharedItems/>
    </cacheField>
    <cacheField name="Light" numFmtId="0">
      <sharedItems count="4">
        <s v="high light"/>
        <s v="med light"/>
        <s v="low light"/>
        <s v="no light"/>
      </sharedItems>
    </cacheField>
    <cacheField name="field" numFmtId="0">
      <sharedItems containsSemiMixedTypes="0" containsString="0" containsNumber="1" containsInteger="1" minValue="1" maxValue="32"/>
    </cacheField>
    <cacheField name="Plant repetition#" numFmtId="0">
      <sharedItems containsSemiMixedTypes="0" containsString="0" containsNumber="1" containsInteger="1" minValue="1" maxValue="5"/>
    </cacheField>
    <cacheField name="Plantheigth" numFmtId="0">
      <sharedItems containsString="0" containsBlank="1" containsNumber="1" minValue="3.9" maxValue="20.7"/>
    </cacheField>
    <cacheField name="# leaves" numFmtId="0">
      <sharedItems containsString="0" containsBlank="1" containsNumber="1" containsInteger="1" minValue="3" maxValue="8"/>
    </cacheField>
    <cacheField name="leaf length" numFmtId="0">
      <sharedItems containsString="0" containsBlank="1" containsNumber="1" minValue="3.9" maxValue="17.2"/>
    </cacheField>
    <cacheField name="leaf width" numFmtId="0">
      <sharedItems containsString="0" containsBlank="1" containsNumber="1" minValue="3.2" maxValue="12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36"/>
    <n v="1"/>
    <x v="0"/>
    <x v="0"/>
    <s v="EC6"/>
    <x v="0"/>
    <n v="1"/>
    <n v="1"/>
    <m/>
    <m/>
    <m/>
    <m/>
  </r>
  <r>
    <x v="0"/>
    <n v="36"/>
    <n v="2"/>
    <x v="0"/>
    <x v="0"/>
    <s v="EC6"/>
    <x v="0"/>
    <n v="1"/>
    <n v="2"/>
    <m/>
    <m/>
    <m/>
    <m/>
  </r>
  <r>
    <x v="0"/>
    <n v="36"/>
    <n v="3"/>
    <x v="0"/>
    <x v="0"/>
    <s v="EC6"/>
    <x v="0"/>
    <n v="1"/>
    <n v="3"/>
    <n v="3.9"/>
    <n v="3"/>
    <n v="7.3"/>
    <n v="5.4"/>
  </r>
  <r>
    <x v="0"/>
    <n v="36"/>
    <n v="4"/>
    <x v="0"/>
    <x v="0"/>
    <s v="EC6"/>
    <x v="0"/>
    <n v="1"/>
    <n v="4"/>
    <m/>
    <m/>
    <m/>
    <m/>
  </r>
  <r>
    <x v="0"/>
    <n v="36"/>
    <n v="5"/>
    <x v="0"/>
    <x v="0"/>
    <s v="EC6"/>
    <x v="0"/>
    <n v="1"/>
    <n v="5"/>
    <m/>
    <m/>
    <m/>
    <m/>
  </r>
  <r>
    <x v="0"/>
    <n v="36"/>
    <n v="6"/>
    <x v="1"/>
    <x v="0"/>
    <s v="EC6"/>
    <x v="1"/>
    <n v="2"/>
    <n v="1"/>
    <m/>
    <m/>
    <m/>
    <m/>
  </r>
  <r>
    <x v="0"/>
    <n v="36"/>
    <n v="7"/>
    <x v="1"/>
    <x v="0"/>
    <s v="EC6"/>
    <x v="1"/>
    <n v="2"/>
    <n v="2"/>
    <m/>
    <m/>
    <m/>
    <m/>
  </r>
  <r>
    <x v="0"/>
    <n v="36"/>
    <n v="8"/>
    <x v="1"/>
    <x v="0"/>
    <s v="EC6"/>
    <x v="1"/>
    <n v="2"/>
    <n v="3"/>
    <n v="5.7"/>
    <n v="3"/>
    <n v="8.5"/>
    <n v="4.9000000000000004"/>
  </r>
  <r>
    <x v="0"/>
    <n v="36"/>
    <n v="9"/>
    <x v="1"/>
    <x v="0"/>
    <s v="EC6"/>
    <x v="1"/>
    <n v="2"/>
    <n v="4"/>
    <m/>
    <m/>
    <m/>
    <m/>
  </r>
  <r>
    <x v="0"/>
    <n v="36"/>
    <n v="10"/>
    <x v="1"/>
    <x v="0"/>
    <s v="EC6"/>
    <x v="1"/>
    <n v="2"/>
    <n v="5"/>
    <n v="6.4"/>
    <n v="3"/>
    <n v="8.9"/>
    <n v="7.4"/>
  </r>
  <r>
    <x v="0"/>
    <n v="36"/>
    <n v="11"/>
    <x v="2"/>
    <x v="0"/>
    <s v="EC6"/>
    <x v="2"/>
    <n v="3"/>
    <n v="1"/>
    <m/>
    <m/>
    <m/>
    <m/>
  </r>
  <r>
    <x v="0"/>
    <n v="36"/>
    <n v="12"/>
    <x v="2"/>
    <x v="0"/>
    <s v="EC6"/>
    <x v="2"/>
    <n v="3"/>
    <n v="2"/>
    <m/>
    <m/>
    <m/>
    <m/>
  </r>
  <r>
    <x v="0"/>
    <n v="36"/>
    <n v="13"/>
    <x v="2"/>
    <x v="0"/>
    <s v="EC6"/>
    <x v="2"/>
    <n v="3"/>
    <n v="3"/>
    <n v="5.6"/>
    <n v="3"/>
    <n v="7.7"/>
    <n v="6.4"/>
  </r>
  <r>
    <x v="0"/>
    <n v="36"/>
    <n v="14"/>
    <x v="2"/>
    <x v="0"/>
    <s v="EC6"/>
    <x v="2"/>
    <n v="3"/>
    <n v="4"/>
    <m/>
    <m/>
    <m/>
    <m/>
  </r>
  <r>
    <x v="0"/>
    <n v="36"/>
    <n v="15"/>
    <x v="2"/>
    <x v="0"/>
    <s v="EC6"/>
    <x v="2"/>
    <n v="3"/>
    <n v="5"/>
    <m/>
    <m/>
    <m/>
    <m/>
  </r>
  <r>
    <x v="0"/>
    <n v="36"/>
    <n v="16"/>
    <x v="3"/>
    <x v="0"/>
    <s v="EC6"/>
    <x v="3"/>
    <n v="4"/>
    <n v="1"/>
    <m/>
    <m/>
    <m/>
    <m/>
  </r>
  <r>
    <x v="0"/>
    <n v="36"/>
    <n v="17"/>
    <x v="3"/>
    <x v="0"/>
    <s v="EC6"/>
    <x v="3"/>
    <n v="4"/>
    <n v="2"/>
    <m/>
    <m/>
    <m/>
    <m/>
  </r>
  <r>
    <x v="0"/>
    <n v="36"/>
    <n v="18"/>
    <x v="3"/>
    <x v="0"/>
    <s v="EC6"/>
    <x v="3"/>
    <n v="4"/>
    <n v="3"/>
    <n v="5.4"/>
    <n v="3"/>
    <n v="9.1999999999999993"/>
    <n v="6.6"/>
  </r>
  <r>
    <x v="0"/>
    <n v="36"/>
    <n v="19"/>
    <x v="3"/>
    <x v="0"/>
    <s v="EC6"/>
    <x v="3"/>
    <n v="4"/>
    <n v="4"/>
    <m/>
    <m/>
    <m/>
    <m/>
  </r>
  <r>
    <x v="0"/>
    <n v="36"/>
    <n v="20"/>
    <x v="3"/>
    <x v="0"/>
    <s v="EC6"/>
    <x v="3"/>
    <n v="4"/>
    <n v="5"/>
    <m/>
    <m/>
    <m/>
    <m/>
  </r>
  <r>
    <x v="0"/>
    <n v="36"/>
    <n v="21"/>
    <x v="4"/>
    <x v="0"/>
    <s v="EC3"/>
    <x v="0"/>
    <n v="5"/>
    <n v="1"/>
    <m/>
    <m/>
    <m/>
    <m/>
  </r>
  <r>
    <x v="0"/>
    <n v="36"/>
    <n v="22"/>
    <x v="4"/>
    <x v="0"/>
    <s v="EC3"/>
    <x v="0"/>
    <n v="5"/>
    <n v="2"/>
    <m/>
    <m/>
    <m/>
    <m/>
  </r>
  <r>
    <x v="0"/>
    <n v="36"/>
    <n v="23"/>
    <x v="4"/>
    <x v="0"/>
    <s v="EC3"/>
    <x v="0"/>
    <n v="5"/>
    <n v="3"/>
    <n v="6.7"/>
    <n v="3"/>
    <n v="7.9"/>
    <n v="5.9"/>
  </r>
  <r>
    <x v="0"/>
    <n v="36"/>
    <n v="24"/>
    <x v="4"/>
    <x v="0"/>
    <s v="EC3"/>
    <x v="0"/>
    <n v="5"/>
    <n v="4"/>
    <m/>
    <m/>
    <m/>
    <m/>
  </r>
  <r>
    <x v="0"/>
    <n v="36"/>
    <n v="25"/>
    <x v="4"/>
    <x v="0"/>
    <s v="EC3"/>
    <x v="0"/>
    <n v="5"/>
    <n v="5"/>
    <m/>
    <m/>
    <m/>
    <m/>
  </r>
  <r>
    <x v="0"/>
    <n v="36"/>
    <n v="26"/>
    <x v="5"/>
    <x v="0"/>
    <s v="EC3"/>
    <x v="1"/>
    <n v="6"/>
    <n v="1"/>
    <m/>
    <m/>
    <m/>
    <m/>
  </r>
  <r>
    <x v="0"/>
    <n v="36"/>
    <n v="27"/>
    <x v="5"/>
    <x v="0"/>
    <s v="EC3"/>
    <x v="1"/>
    <n v="6"/>
    <n v="2"/>
    <m/>
    <m/>
    <m/>
    <m/>
  </r>
  <r>
    <x v="0"/>
    <n v="36"/>
    <n v="28"/>
    <x v="5"/>
    <x v="0"/>
    <s v="EC3"/>
    <x v="1"/>
    <n v="6"/>
    <n v="3"/>
    <n v="6.1"/>
    <n v="3"/>
    <n v="8"/>
    <n v="5.7"/>
  </r>
  <r>
    <x v="0"/>
    <n v="36"/>
    <n v="29"/>
    <x v="5"/>
    <x v="0"/>
    <s v="EC3"/>
    <x v="1"/>
    <n v="6"/>
    <n v="4"/>
    <m/>
    <m/>
    <m/>
    <m/>
  </r>
  <r>
    <x v="0"/>
    <n v="36"/>
    <n v="30"/>
    <x v="5"/>
    <x v="0"/>
    <s v="EC3"/>
    <x v="1"/>
    <n v="6"/>
    <n v="5"/>
    <m/>
    <m/>
    <m/>
    <m/>
  </r>
  <r>
    <x v="0"/>
    <n v="36"/>
    <n v="31"/>
    <x v="6"/>
    <x v="0"/>
    <s v="EC3"/>
    <x v="2"/>
    <n v="7"/>
    <n v="1"/>
    <m/>
    <m/>
    <m/>
    <m/>
  </r>
  <r>
    <x v="0"/>
    <n v="36"/>
    <n v="32"/>
    <x v="6"/>
    <x v="0"/>
    <s v="EC3"/>
    <x v="2"/>
    <n v="7"/>
    <n v="2"/>
    <m/>
    <m/>
    <m/>
    <m/>
  </r>
  <r>
    <x v="0"/>
    <n v="36"/>
    <n v="33"/>
    <x v="6"/>
    <x v="0"/>
    <s v="EC3"/>
    <x v="2"/>
    <n v="7"/>
    <n v="3"/>
    <n v="6.7"/>
    <n v="3"/>
    <n v="9.1999999999999993"/>
    <n v="6.7"/>
  </r>
  <r>
    <x v="0"/>
    <n v="36"/>
    <n v="34"/>
    <x v="6"/>
    <x v="0"/>
    <s v="EC3"/>
    <x v="2"/>
    <n v="7"/>
    <n v="4"/>
    <m/>
    <m/>
    <m/>
    <m/>
  </r>
  <r>
    <x v="0"/>
    <n v="36"/>
    <n v="35"/>
    <x v="6"/>
    <x v="0"/>
    <s v="EC3"/>
    <x v="2"/>
    <n v="7"/>
    <n v="5"/>
    <m/>
    <m/>
    <m/>
    <m/>
  </r>
  <r>
    <x v="0"/>
    <n v="36"/>
    <n v="36"/>
    <x v="7"/>
    <x v="0"/>
    <s v="EC3"/>
    <x v="3"/>
    <n v="8"/>
    <n v="1"/>
    <n v="5.3"/>
    <n v="3"/>
    <n v="8"/>
    <n v="5.9"/>
  </r>
  <r>
    <x v="0"/>
    <n v="36"/>
    <n v="37"/>
    <x v="7"/>
    <x v="0"/>
    <s v="EC3"/>
    <x v="3"/>
    <n v="8"/>
    <n v="2"/>
    <m/>
    <m/>
    <m/>
    <m/>
  </r>
  <r>
    <x v="0"/>
    <n v="36"/>
    <n v="38"/>
    <x v="7"/>
    <x v="0"/>
    <s v="EC3"/>
    <x v="3"/>
    <n v="8"/>
    <n v="3"/>
    <n v="6.7"/>
    <n v="3"/>
    <n v="8.9"/>
    <n v="6.7"/>
  </r>
  <r>
    <x v="0"/>
    <n v="36"/>
    <n v="39"/>
    <x v="7"/>
    <x v="0"/>
    <s v="EC3"/>
    <x v="3"/>
    <n v="8"/>
    <n v="4"/>
    <m/>
    <m/>
    <m/>
    <m/>
  </r>
  <r>
    <x v="0"/>
    <n v="36"/>
    <n v="40"/>
    <x v="7"/>
    <x v="0"/>
    <s v="EC3"/>
    <x v="3"/>
    <n v="8"/>
    <n v="5"/>
    <m/>
    <m/>
    <m/>
    <m/>
  </r>
  <r>
    <x v="0"/>
    <n v="36"/>
    <n v="41"/>
    <x v="8"/>
    <x v="1"/>
    <s v="EC6"/>
    <x v="0"/>
    <n v="9"/>
    <n v="1"/>
    <m/>
    <m/>
    <m/>
    <m/>
  </r>
  <r>
    <x v="0"/>
    <n v="36"/>
    <n v="42"/>
    <x v="8"/>
    <x v="1"/>
    <s v="EC6"/>
    <x v="0"/>
    <n v="9"/>
    <n v="2"/>
    <m/>
    <m/>
    <m/>
    <m/>
  </r>
  <r>
    <x v="0"/>
    <n v="36"/>
    <n v="43"/>
    <x v="8"/>
    <x v="1"/>
    <s v="EC6"/>
    <x v="0"/>
    <n v="9"/>
    <n v="3"/>
    <n v="7.4"/>
    <n v="4"/>
    <n v="5.3"/>
    <n v="4.5999999999999996"/>
  </r>
  <r>
    <x v="0"/>
    <n v="36"/>
    <n v="44"/>
    <x v="8"/>
    <x v="1"/>
    <s v="EC6"/>
    <x v="0"/>
    <n v="9"/>
    <n v="4"/>
    <m/>
    <m/>
    <m/>
    <m/>
  </r>
  <r>
    <x v="0"/>
    <n v="36"/>
    <n v="45"/>
    <x v="8"/>
    <x v="1"/>
    <s v="EC6"/>
    <x v="0"/>
    <n v="9"/>
    <n v="5"/>
    <n v="9.6"/>
    <n v="4"/>
    <n v="5.4"/>
    <n v="4.9000000000000004"/>
  </r>
  <r>
    <x v="0"/>
    <n v="36"/>
    <n v="46"/>
    <x v="9"/>
    <x v="1"/>
    <s v="EC6"/>
    <x v="1"/>
    <n v="10"/>
    <n v="1"/>
    <m/>
    <m/>
    <m/>
    <m/>
  </r>
  <r>
    <x v="0"/>
    <n v="36"/>
    <n v="47"/>
    <x v="9"/>
    <x v="1"/>
    <s v="EC6"/>
    <x v="1"/>
    <n v="10"/>
    <n v="2"/>
    <m/>
    <m/>
    <m/>
    <m/>
  </r>
  <r>
    <x v="0"/>
    <n v="36"/>
    <n v="48"/>
    <x v="9"/>
    <x v="1"/>
    <s v="EC6"/>
    <x v="1"/>
    <n v="10"/>
    <n v="3"/>
    <n v="9"/>
    <n v="4"/>
    <n v="6.1"/>
    <n v="5.6"/>
  </r>
  <r>
    <x v="0"/>
    <n v="36"/>
    <n v="49"/>
    <x v="9"/>
    <x v="1"/>
    <s v="EC6"/>
    <x v="1"/>
    <n v="10"/>
    <n v="4"/>
    <m/>
    <m/>
    <m/>
    <m/>
  </r>
  <r>
    <x v="0"/>
    <n v="36"/>
    <n v="50"/>
    <x v="9"/>
    <x v="1"/>
    <s v="EC6"/>
    <x v="1"/>
    <n v="10"/>
    <n v="5"/>
    <m/>
    <m/>
    <m/>
    <m/>
  </r>
  <r>
    <x v="0"/>
    <n v="36"/>
    <n v="51"/>
    <x v="10"/>
    <x v="1"/>
    <s v="EC6"/>
    <x v="2"/>
    <n v="11"/>
    <n v="1"/>
    <m/>
    <m/>
    <m/>
    <m/>
  </r>
  <r>
    <x v="0"/>
    <n v="36"/>
    <n v="52"/>
    <x v="10"/>
    <x v="1"/>
    <s v="EC6"/>
    <x v="2"/>
    <n v="11"/>
    <n v="2"/>
    <m/>
    <m/>
    <m/>
    <m/>
  </r>
  <r>
    <x v="0"/>
    <n v="36"/>
    <n v="53"/>
    <x v="10"/>
    <x v="1"/>
    <s v="EC6"/>
    <x v="2"/>
    <n v="11"/>
    <n v="3"/>
    <n v="8.6999999999999993"/>
    <n v="4"/>
    <n v="5.7"/>
    <n v="4.5"/>
  </r>
  <r>
    <x v="0"/>
    <n v="36"/>
    <n v="54"/>
    <x v="10"/>
    <x v="1"/>
    <s v="EC6"/>
    <x v="2"/>
    <n v="11"/>
    <n v="4"/>
    <m/>
    <m/>
    <m/>
    <m/>
  </r>
  <r>
    <x v="0"/>
    <n v="36"/>
    <n v="55"/>
    <x v="10"/>
    <x v="1"/>
    <s v="EC6"/>
    <x v="2"/>
    <n v="11"/>
    <n v="5"/>
    <m/>
    <m/>
    <m/>
    <m/>
  </r>
  <r>
    <x v="0"/>
    <n v="36"/>
    <n v="56"/>
    <x v="11"/>
    <x v="1"/>
    <s v="EC6"/>
    <x v="3"/>
    <n v="12"/>
    <n v="1"/>
    <n v="8.9"/>
    <n v="4"/>
    <n v="6"/>
    <n v="5.7"/>
  </r>
  <r>
    <x v="0"/>
    <n v="36"/>
    <n v="57"/>
    <x v="11"/>
    <x v="1"/>
    <s v="EC6"/>
    <x v="3"/>
    <n v="12"/>
    <n v="2"/>
    <m/>
    <m/>
    <m/>
    <m/>
  </r>
  <r>
    <x v="0"/>
    <n v="36"/>
    <n v="58"/>
    <x v="11"/>
    <x v="1"/>
    <s v="EC6"/>
    <x v="3"/>
    <n v="12"/>
    <n v="3"/>
    <n v="8.5"/>
    <n v="3"/>
    <n v="3.9"/>
    <n v="3.2"/>
  </r>
  <r>
    <x v="0"/>
    <n v="36"/>
    <n v="59"/>
    <x v="11"/>
    <x v="1"/>
    <s v="EC6"/>
    <x v="3"/>
    <n v="12"/>
    <n v="4"/>
    <m/>
    <m/>
    <m/>
    <m/>
  </r>
  <r>
    <x v="0"/>
    <n v="36"/>
    <n v="60"/>
    <x v="11"/>
    <x v="1"/>
    <s v="EC6"/>
    <x v="3"/>
    <n v="12"/>
    <n v="5"/>
    <m/>
    <m/>
    <m/>
    <m/>
  </r>
  <r>
    <x v="0"/>
    <n v="36"/>
    <n v="61"/>
    <x v="12"/>
    <x v="1"/>
    <s v="EC3"/>
    <x v="0"/>
    <n v="13"/>
    <n v="1"/>
    <m/>
    <m/>
    <m/>
    <m/>
  </r>
  <r>
    <x v="0"/>
    <n v="36"/>
    <n v="62"/>
    <x v="12"/>
    <x v="1"/>
    <s v="EC3"/>
    <x v="0"/>
    <n v="13"/>
    <n v="2"/>
    <m/>
    <m/>
    <m/>
    <m/>
  </r>
  <r>
    <x v="0"/>
    <n v="36"/>
    <n v="63"/>
    <x v="12"/>
    <x v="1"/>
    <s v="EC3"/>
    <x v="0"/>
    <n v="13"/>
    <n v="3"/>
    <n v="8.8000000000000007"/>
    <n v="5"/>
    <n v="6.2"/>
    <n v="5.8"/>
  </r>
  <r>
    <x v="0"/>
    <n v="36"/>
    <n v="64"/>
    <x v="12"/>
    <x v="1"/>
    <s v="EC3"/>
    <x v="0"/>
    <n v="13"/>
    <n v="4"/>
    <m/>
    <m/>
    <m/>
    <m/>
  </r>
  <r>
    <x v="0"/>
    <n v="36"/>
    <n v="65"/>
    <x v="12"/>
    <x v="1"/>
    <s v="EC3"/>
    <x v="0"/>
    <n v="13"/>
    <n v="5"/>
    <m/>
    <m/>
    <m/>
    <m/>
  </r>
  <r>
    <x v="0"/>
    <n v="36"/>
    <n v="66"/>
    <x v="13"/>
    <x v="1"/>
    <s v="EC3"/>
    <x v="1"/>
    <n v="14"/>
    <n v="1"/>
    <m/>
    <m/>
    <m/>
    <m/>
  </r>
  <r>
    <x v="0"/>
    <n v="36"/>
    <n v="67"/>
    <x v="13"/>
    <x v="1"/>
    <s v="EC3"/>
    <x v="1"/>
    <n v="14"/>
    <n v="2"/>
    <m/>
    <m/>
    <m/>
    <m/>
  </r>
  <r>
    <x v="0"/>
    <n v="36"/>
    <n v="68"/>
    <x v="13"/>
    <x v="1"/>
    <s v="EC3"/>
    <x v="1"/>
    <n v="14"/>
    <n v="3"/>
    <n v="6.9"/>
    <n v="4"/>
    <n v="6.1"/>
    <n v="4.9000000000000004"/>
  </r>
  <r>
    <x v="0"/>
    <n v="36"/>
    <n v="69"/>
    <x v="13"/>
    <x v="1"/>
    <s v="EC3"/>
    <x v="1"/>
    <n v="14"/>
    <n v="4"/>
    <m/>
    <m/>
    <m/>
    <m/>
  </r>
  <r>
    <x v="0"/>
    <n v="36"/>
    <n v="70"/>
    <x v="13"/>
    <x v="1"/>
    <s v="EC3"/>
    <x v="1"/>
    <n v="14"/>
    <n v="5"/>
    <m/>
    <m/>
    <m/>
    <m/>
  </r>
  <r>
    <x v="0"/>
    <n v="36"/>
    <n v="71"/>
    <x v="14"/>
    <x v="1"/>
    <s v="EC3"/>
    <x v="2"/>
    <n v="15"/>
    <n v="1"/>
    <m/>
    <m/>
    <m/>
    <m/>
  </r>
  <r>
    <x v="0"/>
    <n v="36"/>
    <n v="72"/>
    <x v="14"/>
    <x v="1"/>
    <s v="EC3"/>
    <x v="2"/>
    <n v="15"/>
    <n v="2"/>
    <m/>
    <m/>
    <m/>
    <m/>
  </r>
  <r>
    <x v="0"/>
    <n v="36"/>
    <n v="73"/>
    <x v="14"/>
    <x v="1"/>
    <s v="EC3"/>
    <x v="2"/>
    <n v="15"/>
    <n v="3"/>
    <n v="8.4"/>
    <n v="4"/>
    <n v="6.9"/>
    <n v="4.5"/>
  </r>
  <r>
    <x v="0"/>
    <n v="36"/>
    <n v="74"/>
    <x v="14"/>
    <x v="1"/>
    <s v="EC3"/>
    <x v="2"/>
    <n v="15"/>
    <n v="4"/>
    <m/>
    <m/>
    <m/>
    <m/>
  </r>
  <r>
    <x v="0"/>
    <n v="36"/>
    <n v="75"/>
    <x v="14"/>
    <x v="1"/>
    <s v="EC3"/>
    <x v="2"/>
    <n v="15"/>
    <n v="5"/>
    <n v="8.8000000000000007"/>
    <n v="5"/>
    <n v="6.6"/>
    <n v="5.0999999999999996"/>
  </r>
  <r>
    <x v="0"/>
    <n v="36"/>
    <n v="76"/>
    <x v="15"/>
    <x v="1"/>
    <s v="EC3"/>
    <x v="3"/>
    <n v="16"/>
    <n v="1"/>
    <m/>
    <m/>
    <m/>
    <m/>
  </r>
  <r>
    <x v="0"/>
    <n v="36"/>
    <n v="77"/>
    <x v="15"/>
    <x v="1"/>
    <s v="EC3"/>
    <x v="3"/>
    <n v="16"/>
    <n v="2"/>
    <m/>
    <m/>
    <m/>
    <m/>
  </r>
  <r>
    <x v="0"/>
    <n v="36"/>
    <n v="78"/>
    <x v="15"/>
    <x v="1"/>
    <s v="EC3"/>
    <x v="3"/>
    <n v="16"/>
    <n v="3"/>
    <n v="8.4"/>
    <n v="4"/>
    <n v="6"/>
    <n v="4.5999999999999996"/>
  </r>
  <r>
    <x v="0"/>
    <n v="36"/>
    <n v="79"/>
    <x v="15"/>
    <x v="1"/>
    <s v="EC3"/>
    <x v="3"/>
    <n v="16"/>
    <n v="4"/>
    <m/>
    <m/>
    <m/>
    <m/>
  </r>
  <r>
    <x v="0"/>
    <n v="36"/>
    <n v="80"/>
    <x v="15"/>
    <x v="1"/>
    <s v="EC3"/>
    <x v="3"/>
    <n v="16"/>
    <n v="5"/>
    <m/>
    <m/>
    <m/>
    <m/>
  </r>
  <r>
    <x v="0"/>
    <n v="36"/>
    <n v="81"/>
    <x v="16"/>
    <x v="2"/>
    <s v="EC6"/>
    <x v="0"/>
    <n v="17"/>
    <n v="1"/>
    <m/>
    <m/>
    <m/>
    <m/>
  </r>
  <r>
    <x v="0"/>
    <n v="36"/>
    <n v="82"/>
    <x v="16"/>
    <x v="2"/>
    <s v="EC6"/>
    <x v="0"/>
    <n v="17"/>
    <n v="2"/>
    <m/>
    <m/>
    <m/>
    <m/>
  </r>
  <r>
    <x v="0"/>
    <n v="36"/>
    <n v="83"/>
    <x v="16"/>
    <x v="2"/>
    <s v="EC6"/>
    <x v="0"/>
    <n v="17"/>
    <n v="3"/>
    <n v="7.8"/>
    <n v="3"/>
    <n v="6.3"/>
    <n v="4.7"/>
  </r>
  <r>
    <x v="0"/>
    <n v="36"/>
    <n v="84"/>
    <x v="16"/>
    <x v="2"/>
    <s v="EC6"/>
    <x v="0"/>
    <n v="17"/>
    <n v="4"/>
    <m/>
    <m/>
    <m/>
    <m/>
  </r>
  <r>
    <x v="0"/>
    <n v="36"/>
    <n v="85"/>
    <x v="16"/>
    <x v="2"/>
    <s v="EC6"/>
    <x v="0"/>
    <n v="17"/>
    <n v="5"/>
    <m/>
    <m/>
    <m/>
    <m/>
  </r>
  <r>
    <x v="0"/>
    <n v="36"/>
    <n v="86"/>
    <x v="17"/>
    <x v="2"/>
    <s v="EC6"/>
    <x v="1"/>
    <n v="18"/>
    <n v="1"/>
    <m/>
    <m/>
    <m/>
    <m/>
  </r>
  <r>
    <x v="0"/>
    <n v="36"/>
    <n v="87"/>
    <x v="17"/>
    <x v="2"/>
    <s v="EC6"/>
    <x v="1"/>
    <n v="18"/>
    <n v="2"/>
    <m/>
    <m/>
    <m/>
    <m/>
  </r>
  <r>
    <x v="0"/>
    <n v="36"/>
    <n v="88"/>
    <x v="17"/>
    <x v="2"/>
    <s v="EC6"/>
    <x v="1"/>
    <n v="18"/>
    <n v="3"/>
    <n v="7.3"/>
    <n v="4"/>
    <n v="5.5"/>
    <n v="4.7"/>
  </r>
  <r>
    <x v="0"/>
    <n v="36"/>
    <n v="89"/>
    <x v="17"/>
    <x v="2"/>
    <s v="EC6"/>
    <x v="1"/>
    <n v="18"/>
    <n v="4"/>
    <m/>
    <m/>
    <m/>
    <m/>
  </r>
  <r>
    <x v="0"/>
    <n v="36"/>
    <n v="90"/>
    <x v="17"/>
    <x v="2"/>
    <s v="EC6"/>
    <x v="1"/>
    <n v="18"/>
    <n v="5"/>
    <m/>
    <m/>
    <m/>
    <m/>
  </r>
  <r>
    <x v="0"/>
    <n v="36"/>
    <n v="91"/>
    <x v="18"/>
    <x v="2"/>
    <s v="EC6"/>
    <x v="2"/>
    <n v="19"/>
    <n v="1"/>
    <n v="8.1999999999999993"/>
    <n v="4"/>
    <n v="5.4"/>
    <n v="4.5999999999999996"/>
  </r>
  <r>
    <x v="0"/>
    <n v="36"/>
    <n v="92"/>
    <x v="18"/>
    <x v="2"/>
    <s v="EC6"/>
    <x v="2"/>
    <n v="19"/>
    <n v="2"/>
    <m/>
    <m/>
    <m/>
    <m/>
  </r>
  <r>
    <x v="0"/>
    <n v="36"/>
    <n v="93"/>
    <x v="18"/>
    <x v="2"/>
    <s v="EC6"/>
    <x v="2"/>
    <n v="19"/>
    <n v="3"/>
    <n v="8.8000000000000007"/>
    <n v="3"/>
    <n v="6.9"/>
    <n v="5.8"/>
  </r>
  <r>
    <x v="0"/>
    <n v="36"/>
    <n v="94"/>
    <x v="18"/>
    <x v="2"/>
    <s v="EC6"/>
    <x v="2"/>
    <n v="19"/>
    <n v="4"/>
    <m/>
    <m/>
    <m/>
    <m/>
  </r>
  <r>
    <x v="0"/>
    <n v="36"/>
    <n v="95"/>
    <x v="18"/>
    <x v="2"/>
    <s v="EC6"/>
    <x v="2"/>
    <n v="19"/>
    <n v="5"/>
    <m/>
    <m/>
    <m/>
    <m/>
  </r>
  <r>
    <x v="0"/>
    <n v="36"/>
    <n v="96"/>
    <x v="19"/>
    <x v="2"/>
    <s v="EC6"/>
    <x v="3"/>
    <n v="20"/>
    <n v="1"/>
    <m/>
    <m/>
    <m/>
    <m/>
  </r>
  <r>
    <x v="0"/>
    <n v="36"/>
    <n v="97"/>
    <x v="19"/>
    <x v="2"/>
    <s v="EC6"/>
    <x v="3"/>
    <n v="20"/>
    <n v="2"/>
    <m/>
    <m/>
    <m/>
    <m/>
  </r>
  <r>
    <x v="0"/>
    <n v="36"/>
    <n v="98"/>
    <x v="19"/>
    <x v="2"/>
    <s v="EC6"/>
    <x v="3"/>
    <n v="20"/>
    <n v="3"/>
    <n v="6.9"/>
    <n v="3"/>
    <n v="5.6"/>
    <n v="4.9000000000000004"/>
  </r>
  <r>
    <x v="0"/>
    <n v="36"/>
    <n v="99"/>
    <x v="19"/>
    <x v="2"/>
    <s v="EC6"/>
    <x v="3"/>
    <n v="20"/>
    <n v="4"/>
    <m/>
    <m/>
    <m/>
    <m/>
  </r>
  <r>
    <x v="0"/>
    <n v="36"/>
    <n v="100"/>
    <x v="19"/>
    <x v="2"/>
    <s v="EC6"/>
    <x v="3"/>
    <n v="20"/>
    <n v="5"/>
    <m/>
    <m/>
    <m/>
    <m/>
  </r>
  <r>
    <x v="0"/>
    <n v="36"/>
    <n v="101"/>
    <x v="20"/>
    <x v="2"/>
    <s v="EC3"/>
    <x v="0"/>
    <n v="21"/>
    <n v="1"/>
    <m/>
    <m/>
    <m/>
    <m/>
  </r>
  <r>
    <x v="0"/>
    <n v="36"/>
    <n v="102"/>
    <x v="20"/>
    <x v="2"/>
    <s v="EC3"/>
    <x v="0"/>
    <n v="21"/>
    <n v="2"/>
    <m/>
    <m/>
    <m/>
    <m/>
  </r>
  <r>
    <x v="0"/>
    <n v="36"/>
    <n v="103"/>
    <x v="20"/>
    <x v="2"/>
    <s v="EC3"/>
    <x v="0"/>
    <n v="21"/>
    <n v="3"/>
    <n v="7.8"/>
    <n v="4"/>
    <n v="6"/>
    <n v="5.3"/>
  </r>
  <r>
    <x v="0"/>
    <n v="36"/>
    <n v="104"/>
    <x v="20"/>
    <x v="2"/>
    <s v="EC3"/>
    <x v="0"/>
    <n v="21"/>
    <n v="4"/>
    <m/>
    <m/>
    <m/>
    <m/>
  </r>
  <r>
    <x v="0"/>
    <n v="36"/>
    <n v="105"/>
    <x v="20"/>
    <x v="2"/>
    <s v="EC3"/>
    <x v="0"/>
    <n v="21"/>
    <n v="5"/>
    <m/>
    <m/>
    <m/>
    <m/>
  </r>
  <r>
    <x v="0"/>
    <n v="36"/>
    <n v="106"/>
    <x v="21"/>
    <x v="2"/>
    <s v="EC3"/>
    <x v="1"/>
    <n v="22"/>
    <n v="1"/>
    <n v="4.5"/>
    <n v="4"/>
    <n v="5.9"/>
    <n v="4.5999999999999996"/>
  </r>
  <r>
    <x v="0"/>
    <n v="36"/>
    <n v="107"/>
    <x v="21"/>
    <x v="2"/>
    <s v="EC3"/>
    <x v="1"/>
    <n v="22"/>
    <n v="2"/>
    <m/>
    <m/>
    <m/>
    <m/>
  </r>
  <r>
    <x v="0"/>
    <n v="36"/>
    <n v="108"/>
    <x v="21"/>
    <x v="2"/>
    <s v="EC3"/>
    <x v="1"/>
    <n v="22"/>
    <n v="3"/>
    <n v="5.9"/>
    <n v="3"/>
    <n v="5.6"/>
    <n v="4.2"/>
  </r>
  <r>
    <x v="0"/>
    <n v="36"/>
    <n v="109"/>
    <x v="21"/>
    <x v="2"/>
    <s v="EC3"/>
    <x v="1"/>
    <n v="22"/>
    <n v="4"/>
    <m/>
    <m/>
    <m/>
    <m/>
  </r>
  <r>
    <x v="0"/>
    <n v="36"/>
    <n v="110"/>
    <x v="21"/>
    <x v="2"/>
    <s v="EC3"/>
    <x v="1"/>
    <n v="22"/>
    <n v="5"/>
    <m/>
    <m/>
    <m/>
    <m/>
  </r>
  <r>
    <x v="0"/>
    <n v="36"/>
    <n v="111"/>
    <x v="22"/>
    <x v="2"/>
    <s v="EC3"/>
    <x v="2"/>
    <n v="23"/>
    <n v="1"/>
    <m/>
    <m/>
    <m/>
    <m/>
  </r>
  <r>
    <x v="0"/>
    <n v="36"/>
    <n v="112"/>
    <x v="22"/>
    <x v="2"/>
    <s v="EC3"/>
    <x v="2"/>
    <n v="23"/>
    <n v="2"/>
    <m/>
    <m/>
    <m/>
    <m/>
  </r>
  <r>
    <x v="0"/>
    <n v="36"/>
    <n v="113"/>
    <x v="22"/>
    <x v="2"/>
    <s v="EC3"/>
    <x v="2"/>
    <n v="23"/>
    <n v="3"/>
    <n v="8.4"/>
    <n v="4"/>
    <n v="5.2"/>
    <n v="3.9"/>
  </r>
  <r>
    <x v="0"/>
    <n v="36"/>
    <n v="114"/>
    <x v="22"/>
    <x v="2"/>
    <s v="EC3"/>
    <x v="2"/>
    <n v="23"/>
    <n v="4"/>
    <m/>
    <m/>
    <m/>
    <m/>
  </r>
  <r>
    <x v="0"/>
    <n v="36"/>
    <n v="115"/>
    <x v="22"/>
    <x v="2"/>
    <s v="EC3"/>
    <x v="2"/>
    <n v="23"/>
    <n v="5"/>
    <m/>
    <m/>
    <m/>
    <m/>
  </r>
  <r>
    <x v="0"/>
    <n v="36"/>
    <n v="116"/>
    <x v="23"/>
    <x v="2"/>
    <s v="EC3"/>
    <x v="3"/>
    <n v="24"/>
    <n v="1"/>
    <m/>
    <m/>
    <m/>
    <m/>
  </r>
  <r>
    <x v="0"/>
    <n v="36"/>
    <n v="117"/>
    <x v="23"/>
    <x v="2"/>
    <s v="EC3"/>
    <x v="3"/>
    <n v="24"/>
    <n v="2"/>
    <m/>
    <m/>
    <m/>
    <m/>
  </r>
  <r>
    <x v="0"/>
    <n v="36"/>
    <n v="118"/>
    <x v="23"/>
    <x v="2"/>
    <s v="EC3"/>
    <x v="3"/>
    <n v="24"/>
    <n v="3"/>
    <n v="7.8"/>
    <n v="4"/>
    <n v="6.4"/>
    <n v="5.6"/>
  </r>
  <r>
    <x v="0"/>
    <n v="36"/>
    <n v="119"/>
    <x v="23"/>
    <x v="2"/>
    <s v="EC3"/>
    <x v="3"/>
    <n v="24"/>
    <n v="4"/>
    <m/>
    <m/>
    <m/>
    <m/>
  </r>
  <r>
    <x v="0"/>
    <n v="36"/>
    <n v="120"/>
    <x v="23"/>
    <x v="2"/>
    <s v="EC3"/>
    <x v="3"/>
    <n v="24"/>
    <n v="5"/>
    <m/>
    <m/>
    <m/>
    <m/>
  </r>
  <r>
    <x v="0"/>
    <n v="36"/>
    <n v="121"/>
    <x v="24"/>
    <x v="3"/>
    <s v="EC6"/>
    <x v="0"/>
    <n v="25"/>
    <n v="1"/>
    <m/>
    <m/>
    <m/>
    <m/>
  </r>
  <r>
    <x v="0"/>
    <n v="36"/>
    <n v="122"/>
    <x v="24"/>
    <x v="3"/>
    <s v="EC6"/>
    <x v="0"/>
    <n v="25"/>
    <n v="2"/>
    <m/>
    <m/>
    <m/>
    <m/>
  </r>
  <r>
    <x v="0"/>
    <n v="36"/>
    <n v="123"/>
    <x v="24"/>
    <x v="3"/>
    <s v="EC6"/>
    <x v="0"/>
    <n v="25"/>
    <n v="3"/>
    <n v="10.1"/>
    <n v="4"/>
    <n v="7.9"/>
    <n v="6.2"/>
  </r>
  <r>
    <x v="0"/>
    <n v="36"/>
    <n v="124"/>
    <x v="24"/>
    <x v="3"/>
    <s v="EC6"/>
    <x v="0"/>
    <n v="25"/>
    <n v="4"/>
    <m/>
    <m/>
    <m/>
    <m/>
  </r>
  <r>
    <x v="0"/>
    <n v="36"/>
    <n v="125"/>
    <x v="24"/>
    <x v="3"/>
    <s v="EC6"/>
    <x v="0"/>
    <n v="25"/>
    <n v="5"/>
    <m/>
    <m/>
    <m/>
    <m/>
  </r>
  <r>
    <x v="0"/>
    <n v="36"/>
    <n v="126"/>
    <x v="25"/>
    <x v="3"/>
    <s v="EC6"/>
    <x v="1"/>
    <n v="26"/>
    <n v="1"/>
    <m/>
    <m/>
    <m/>
    <m/>
  </r>
  <r>
    <x v="0"/>
    <n v="36"/>
    <n v="127"/>
    <x v="25"/>
    <x v="3"/>
    <s v="EC6"/>
    <x v="1"/>
    <n v="26"/>
    <n v="2"/>
    <m/>
    <m/>
    <m/>
    <m/>
  </r>
  <r>
    <x v="0"/>
    <n v="36"/>
    <n v="128"/>
    <x v="25"/>
    <x v="3"/>
    <s v="EC6"/>
    <x v="1"/>
    <n v="26"/>
    <n v="3"/>
    <n v="10.8"/>
    <n v="4"/>
    <n v="7.2"/>
    <n v="5.6"/>
  </r>
  <r>
    <x v="0"/>
    <n v="36"/>
    <n v="129"/>
    <x v="25"/>
    <x v="3"/>
    <s v="EC6"/>
    <x v="1"/>
    <n v="26"/>
    <n v="4"/>
    <m/>
    <m/>
    <m/>
    <m/>
  </r>
  <r>
    <x v="0"/>
    <n v="36"/>
    <n v="130"/>
    <x v="25"/>
    <x v="3"/>
    <s v="EC6"/>
    <x v="1"/>
    <n v="26"/>
    <n v="5"/>
    <n v="10.199999999999999"/>
    <n v="4"/>
    <n v="7.8"/>
    <n v="6.9"/>
  </r>
  <r>
    <x v="0"/>
    <n v="36"/>
    <n v="131"/>
    <x v="26"/>
    <x v="3"/>
    <s v="EC6"/>
    <x v="2"/>
    <n v="27"/>
    <n v="1"/>
    <m/>
    <m/>
    <m/>
    <m/>
  </r>
  <r>
    <x v="0"/>
    <n v="36"/>
    <n v="132"/>
    <x v="26"/>
    <x v="3"/>
    <s v="EC6"/>
    <x v="2"/>
    <n v="27"/>
    <n v="2"/>
    <m/>
    <m/>
    <m/>
    <m/>
  </r>
  <r>
    <x v="0"/>
    <n v="36"/>
    <n v="133"/>
    <x v="26"/>
    <x v="3"/>
    <s v="EC6"/>
    <x v="2"/>
    <n v="27"/>
    <n v="3"/>
    <n v="10.4"/>
    <n v="4"/>
    <n v="7.1"/>
    <n v="6"/>
  </r>
  <r>
    <x v="0"/>
    <n v="36"/>
    <n v="134"/>
    <x v="26"/>
    <x v="3"/>
    <s v="EC6"/>
    <x v="2"/>
    <n v="27"/>
    <n v="4"/>
    <m/>
    <m/>
    <m/>
    <m/>
  </r>
  <r>
    <x v="0"/>
    <n v="36"/>
    <n v="135"/>
    <x v="26"/>
    <x v="3"/>
    <s v="EC6"/>
    <x v="2"/>
    <n v="27"/>
    <n v="5"/>
    <m/>
    <m/>
    <m/>
    <m/>
  </r>
  <r>
    <x v="0"/>
    <n v="36"/>
    <n v="136"/>
    <x v="27"/>
    <x v="3"/>
    <s v="EC6"/>
    <x v="3"/>
    <n v="28"/>
    <n v="1"/>
    <m/>
    <m/>
    <m/>
    <m/>
  </r>
  <r>
    <x v="0"/>
    <n v="36"/>
    <n v="137"/>
    <x v="27"/>
    <x v="3"/>
    <s v="EC6"/>
    <x v="3"/>
    <n v="28"/>
    <n v="2"/>
    <m/>
    <m/>
    <m/>
    <m/>
  </r>
  <r>
    <x v="0"/>
    <n v="36"/>
    <n v="138"/>
    <x v="27"/>
    <x v="3"/>
    <s v="EC6"/>
    <x v="3"/>
    <n v="28"/>
    <n v="3"/>
    <n v="11.2"/>
    <n v="4"/>
    <n v="7.6"/>
    <n v="5.6"/>
  </r>
  <r>
    <x v="0"/>
    <n v="36"/>
    <n v="139"/>
    <x v="27"/>
    <x v="3"/>
    <s v="EC6"/>
    <x v="3"/>
    <n v="28"/>
    <n v="4"/>
    <m/>
    <m/>
    <m/>
    <m/>
  </r>
  <r>
    <x v="0"/>
    <n v="36"/>
    <n v="140"/>
    <x v="27"/>
    <x v="3"/>
    <s v="EC6"/>
    <x v="3"/>
    <n v="28"/>
    <n v="5"/>
    <n v="10.5"/>
    <n v="3"/>
    <n v="6.1"/>
    <n v="5.2"/>
  </r>
  <r>
    <x v="0"/>
    <n v="36"/>
    <n v="141"/>
    <x v="28"/>
    <x v="3"/>
    <s v="EC3"/>
    <x v="0"/>
    <n v="29"/>
    <n v="1"/>
    <m/>
    <m/>
    <m/>
    <m/>
  </r>
  <r>
    <x v="0"/>
    <n v="36"/>
    <n v="142"/>
    <x v="28"/>
    <x v="3"/>
    <s v="EC3"/>
    <x v="0"/>
    <n v="29"/>
    <n v="2"/>
    <m/>
    <m/>
    <m/>
    <m/>
  </r>
  <r>
    <x v="0"/>
    <n v="36"/>
    <n v="143"/>
    <x v="28"/>
    <x v="3"/>
    <s v="EC3"/>
    <x v="0"/>
    <n v="29"/>
    <n v="3"/>
    <n v="9.4"/>
    <n v="4"/>
    <n v="7.7"/>
    <n v="5.5"/>
  </r>
  <r>
    <x v="0"/>
    <n v="36"/>
    <n v="144"/>
    <x v="28"/>
    <x v="3"/>
    <s v="EC3"/>
    <x v="0"/>
    <n v="29"/>
    <n v="4"/>
    <m/>
    <m/>
    <m/>
    <m/>
  </r>
  <r>
    <x v="0"/>
    <n v="36"/>
    <n v="145"/>
    <x v="28"/>
    <x v="3"/>
    <s v="EC3"/>
    <x v="0"/>
    <n v="29"/>
    <n v="5"/>
    <m/>
    <m/>
    <m/>
    <m/>
  </r>
  <r>
    <x v="0"/>
    <n v="36"/>
    <n v="146"/>
    <x v="29"/>
    <x v="3"/>
    <s v="EC3"/>
    <x v="1"/>
    <n v="30"/>
    <n v="1"/>
    <m/>
    <m/>
    <m/>
    <m/>
  </r>
  <r>
    <x v="0"/>
    <n v="36"/>
    <n v="147"/>
    <x v="29"/>
    <x v="3"/>
    <s v="EC3"/>
    <x v="1"/>
    <n v="30"/>
    <n v="2"/>
    <m/>
    <m/>
    <m/>
    <m/>
  </r>
  <r>
    <x v="0"/>
    <n v="36"/>
    <n v="148"/>
    <x v="29"/>
    <x v="3"/>
    <s v="EC3"/>
    <x v="1"/>
    <n v="30"/>
    <n v="3"/>
    <n v="8.8000000000000007"/>
    <n v="4"/>
    <n v="5.7"/>
    <n v="4.5999999999999996"/>
  </r>
  <r>
    <x v="0"/>
    <n v="36"/>
    <n v="149"/>
    <x v="29"/>
    <x v="3"/>
    <s v="EC3"/>
    <x v="1"/>
    <n v="30"/>
    <n v="4"/>
    <m/>
    <m/>
    <m/>
    <m/>
  </r>
  <r>
    <x v="0"/>
    <n v="36"/>
    <n v="150"/>
    <x v="29"/>
    <x v="3"/>
    <s v="EC3"/>
    <x v="1"/>
    <n v="30"/>
    <n v="5"/>
    <m/>
    <m/>
    <m/>
    <m/>
  </r>
  <r>
    <x v="0"/>
    <n v="36"/>
    <n v="151"/>
    <x v="30"/>
    <x v="3"/>
    <s v="EC3"/>
    <x v="2"/>
    <n v="31"/>
    <n v="1"/>
    <m/>
    <m/>
    <m/>
    <m/>
  </r>
  <r>
    <x v="0"/>
    <n v="36"/>
    <n v="152"/>
    <x v="30"/>
    <x v="3"/>
    <s v="EC3"/>
    <x v="2"/>
    <n v="31"/>
    <n v="2"/>
    <m/>
    <m/>
    <m/>
    <m/>
  </r>
  <r>
    <x v="0"/>
    <n v="36"/>
    <n v="153"/>
    <x v="30"/>
    <x v="3"/>
    <s v="EC3"/>
    <x v="2"/>
    <n v="31"/>
    <n v="3"/>
    <n v="10.199999999999999"/>
    <n v="4"/>
    <n v="6.6"/>
    <n v="4.0999999999999996"/>
  </r>
  <r>
    <x v="0"/>
    <n v="36"/>
    <n v="154"/>
    <x v="30"/>
    <x v="3"/>
    <s v="EC3"/>
    <x v="2"/>
    <n v="31"/>
    <n v="4"/>
    <m/>
    <m/>
    <m/>
    <m/>
  </r>
  <r>
    <x v="0"/>
    <n v="36"/>
    <n v="155"/>
    <x v="30"/>
    <x v="3"/>
    <s v="EC3"/>
    <x v="2"/>
    <n v="31"/>
    <n v="5"/>
    <m/>
    <m/>
    <m/>
    <m/>
  </r>
  <r>
    <x v="0"/>
    <n v="36"/>
    <n v="156"/>
    <x v="31"/>
    <x v="3"/>
    <s v="EC3"/>
    <x v="3"/>
    <n v="32"/>
    <n v="1"/>
    <m/>
    <m/>
    <m/>
    <m/>
  </r>
  <r>
    <x v="0"/>
    <n v="36"/>
    <n v="157"/>
    <x v="31"/>
    <x v="3"/>
    <s v="EC3"/>
    <x v="3"/>
    <n v="32"/>
    <n v="2"/>
    <m/>
    <m/>
    <m/>
    <m/>
  </r>
  <r>
    <x v="0"/>
    <n v="36"/>
    <n v="158"/>
    <x v="31"/>
    <x v="3"/>
    <s v="EC3"/>
    <x v="3"/>
    <n v="32"/>
    <n v="3"/>
    <n v="9.9"/>
    <n v="4"/>
    <n v="9.5"/>
    <n v="8.3000000000000007"/>
  </r>
  <r>
    <x v="0"/>
    <n v="36"/>
    <n v="159"/>
    <x v="31"/>
    <x v="3"/>
    <s v="EC3"/>
    <x v="3"/>
    <n v="32"/>
    <n v="4"/>
    <m/>
    <m/>
    <m/>
    <m/>
  </r>
  <r>
    <x v="0"/>
    <n v="36"/>
    <n v="160"/>
    <x v="31"/>
    <x v="3"/>
    <s v="EC3"/>
    <x v="3"/>
    <n v="32"/>
    <n v="5"/>
    <m/>
    <m/>
    <m/>
    <m/>
  </r>
  <r>
    <x v="1"/>
    <n v="37"/>
    <n v="1"/>
    <x v="0"/>
    <x v="0"/>
    <s v="EC6"/>
    <x v="0"/>
    <n v="1"/>
    <n v="1"/>
    <n v="13.2"/>
    <n v="6"/>
    <n v="12.5"/>
    <n v="7.2"/>
  </r>
  <r>
    <x v="1"/>
    <n v="37"/>
    <n v="2"/>
    <x v="0"/>
    <x v="0"/>
    <s v="EC6"/>
    <x v="0"/>
    <n v="1"/>
    <n v="2"/>
    <n v="14.3"/>
    <n v="7"/>
    <n v="14.5"/>
    <n v="8.9"/>
  </r>
  <r>
    <x v="1"/>
    <n v="37"/>
    <n v="3"/>
    <x v="0"/>
    <x v="0"/>
    <s v="EC6"/>
    <x v="0"/>
    <n v="1"/>
    <n v="3"/>
    <n v="13"/>
    <n v="7"/>
    <n v="12.4"/>
    <n v="7.1"/>
  </r>
  <r>
    <x v="1"/>
    <n v="37"/>
    <n v="4"/>
    <x v="0"/>
    <x v="0"/>
    <s v="EC6"/>
    <x v="0"/>
    <n v="1"/>
    <n v="4"/>
    <n v="15.4"/>
    <n v="8"/>
    <n v="13.2"/>
    <n v="7.6"/>
  </r>
  <r>
    <x v="1"/>
    <n v="37"/>
    <n v="5"/>
    <x v="0"/>
    <x v="0"/>
    <s v="EC6"/>
    <x v="0"/>
    <n v="1"/>
    <n v="5"/>
    <n v="13.8"/>
    <n v="7"/>
    <n v="15"/>
    <n v="8.5"/>
  </r>
  <r>
    <x v="1"/>
    <n v="37"/>
    <n v="6"/>
    <x v="1"/>
    <x v="0"/>
    <s v="EC6"/>
    <x v="1"/>
    <n v="2"/>
    <n v="1"/>
    <n v="14.4"/>
    <n v="8"/>
    <n v="10.3"/>
    <n v="6.7"/>
  </r>
  <r>
    <x v="1"/>
    <n v="37"/>
    <n v="7"/>
    <x v="1"/>
    <x v="0"/>
    <s v="EC6"/>
    <x v="1"/>
    <n v="2"/>
    <n v="2"/>
    <n v="16.3"/>
    <n v="7"/>
    <n v="12.9"/>
    <n v="7.2"/>
  </r>
  <r>
    <x v="1"/>
    <n v="37"/>
    <n v="8"/>
    <x v="1"/>
    <x v="0"/>
    <s v="EC6"/>
    <x v="1"/>
    <n v="2"/>
    <n v="3"/>
    <n v="14.7"/>
    <n v="7"/>
    <n v="13.3"/>
    <n v="8.1"/>
  </r>
  <r>
    <x v="1"/>
    <n v="37"/>
    <n v="9"/>
    <x v="1"/>
    <x v="0"/>
    <s v="EC6"/>
    <x v="1"/>
    <n v="2"/>
    <n v="4"/>
    <n v="15.2"/>
    <n v="7"/>
    <n v="14.2"/>
    <n v="8.8000000000000007"/>
  </r>
  <r>
    <x v="1"/>
    <n v="37"/>
    <n v="10"/>
    <x v="1"/>
    <x v="0"/>
    <s v="EC6"/>
    <x v="1"/>
    <n v="2"/>
    <n v="5"/>
    <n v="13.2"/>
    <n v="8"/>
    <n v="17.2"/>
    <n v="12.1"/>
  </r>
  <r>
    <x v="1"/>
    <n v="37"/>
    <n v="11"/>
    <x v="2"/>
    <x v="0"/>
    <s v="EC6"/>
    <x v="2"/>
    <n v="3"/>
    <n v="1"/>
    <n v="14.4"/>
    <n v="7"/>
    <n v="11.9"/>
    <n v="7.1"/>
  </r>
  <r>
    <x v="1"/>
    <n v="37"/>
    <n v="12"/>
    <x v="2"/>
    <x v="0"/>
    <s v="EC6"/>
    <x v="2"/>
    <n v="3"/>
    <n v="2"/>
    <n v="15.2"/>
    <n v="7"/>
    <n v="13.1"/>
    <n v="7.4"/>
  </r>
  <r>
    <x v="1"/>
    <n v="37"/>
    <n v="13"/>
    <x v="2"/>
    <x v="0"/>
    <s v="EC6"/>
    <x v="2"/>
    <n v="3"/>
    <n v="3"/>
    <n v="14.5"/>
    <n v="7"/>
    <n v="15.2"/>
    <n v="9.8000000000000007"/>
  </r>
  <r>
    <x v="1"/>
    <n v="37"/>
    <n v="14"/>
    <x v="2"/>
    <x v="0"/>
    <s v="EC6"/>
    <x v="2"/>
    <n v="3"/>
    <n v="4"/>
    <n v="14.1"/>
    <n v="7"/>
    <n v="13.2"/>
    <n v="7.1"/>
  </r>
  <r>
    <x v="1"/>
    <n v="37"/>
    <n v="15"/>
    <x v="2"/>
    <x v="0"/>
    <s v="EC6"/>
    <x v="2"/>
    <n v="3"/>
    <n v="5"/>
    <n v="15.6"/>
    <n v="6"/>
    <n v="15.4"/>
    <n v="10.199999999999999"/>
  </r>
  <r>
    <x v="1"/>
    <n v="37"/>
    <n v="16"/>
    <x v="3"/>
    <x v="0"/>
    <s v="EC6"/>
    <x v="3"/>
    <n v="4"/>
    <n v="1"/>
    <n v="14.2"/>
    <n v="6"/>
    <n v="15.5"/>
    <n v="9.3000000000000007"/>
  </r>
  <r>
    <x v="1"/>
    <n v="37"/>
    <n v="17"/>
    <x v="3"/>
    <x v="0"/>
    <s v="EC6"/>
    <x v="3"/>
    <n v="4"/>
    <n v="2"/>
    <n v="12.9"/>
    <n v="7"/>
    <n v="11.7"/>
    <n v="6.7"/>
  </r>
  <r>
    <x v="1"/>
    <n v="37"/>
    <n v="18"/>
    <x v="3"/>
    <x v="0"/>
    <s v="EC6"/>
    <x v="3"/>
    <n v="4"/>
    <n v="3"/>
    <n v="15.7"/>
    <n v="7"/>
    <n v="11.5"/>
    <n v="7.2"/>
  </r>
  <r>
    <x v="1"/>
    <n v="37"/>
    <n v="19"/>
    <x v="3"/>
    <x v="0"/>
    <s v="EC6"/>
    <x v="3"/>
    <n v="4"/>
    <n v="4"/>
    <n v="12.2"/>
    <n v="7"/>
    <n v="16"/>
    <n v="9.8000000000000007"/>
  </r>
  <r>
    <x v="1"/>
    <n v="37"/>
    <n v="20"/>
    <x v="3"/>
    <x v="0"/>
    <s v="EC6"/>
    <x v="3"/>
    <n v="4"/>
    <n v="5"/>
    <n v="14.8"/>
    <n v="6"/>
    <n v="15.2"/>
    <n v="9.3000000000000007"/>
  </r>
  <r>
    <x v="1"/>
    <n v="37"/>
    <n v="21"/>
    <x v="4"/>
    <x v="0"/>
    <s v="EC3"/>
    <x v="0"/>
    <n v="5"/>
    <n v="1"/>
    <n v="12.4"/>
    <n v="6"/>
    <n v="10.3"/>
    <n v="6.9"/>
  </r>
  <r>
    <x v="1"/>
    <n v="37"/>
    <n v="22"/>
    <x v="4"/>
    <x v="0"/>
    <s v="EC3"/>
    <x v="0"/>
    <n v="5"/>
    <n v="2"/>
    <n v="7.9"/>
    <n v="4"/>
    <n v="7.1"/>
    <n v="6.6"/>
  </r>
  <r>
    <x v="1"/>
    <n v="37"/>
    <n v="23"/>
    <x v="4"/>
    <x v="0"/>
    <s v="EC3"/>
    <x v="0"/>
    <n v="5"/>
    <n v="3"/>
    <n v="13.3"/>
    <n v="6"/>
    <n v="14.5"/>
    <n v="8.9"/>
  </r>
  <r>
    <x v="1"/>
    <n v="37"/>
    <n v="24"/>
    <x v="4"/>
    <x v="0"/>
    <s v="EC3"/>
    <x v="0"/>
    <n v="5"/>
    <n v="4"/>
    <n v="14.1"/>
    <n v="6"/>
    <n v="15.7"/>
    <n v="10.199999999999999"/>
  </r>
  <r>
    <x v="1"/>
    <n v="37"/>
    <n v="25"/>
    <x v="4"/>
    <x v="0"/>
    <s v="EC3"/>
    <x v="0"/>
    <n v="5"/>
    <n v="5"/>
    <n v="11.5"/>
    <n v="5"/>
    <n v="11.1"/>
    <n v="7.7"/>
  </r>
  <r>
    <x v="1"/>
    <n v="37"/>
    <n v="26"/>
    <x v="5"/>
    <x v="0"/>
    <s v="EC3"/>
    <x v="1"/>
    <n v="6"/>
    <n v="1"/>
    <n v="14.8"/>
    <n v="7"/>
    <n v="12.5"/>
    <n v="6.8"/>
  </r>
  <r>
    <x v="1"/>
    <n v="37"/>
    <n v="27"/>
    <x v="5"/>
    <x v="0"/>
    <s v="EC3"/>
    <x v="1"/>
    <n v="6"/>
    <n v="2"/>
    <n v="13.4"/>
    <n v="7"/>
    <n v="10.7"/>
    <n v="6.7"/>
  </r>
  <r>
    <x v="1"/>
    <n v="37"/>
    <n v="28"/>
    <x v="5"/>
    <x v="0"/>
    <s v="EC3"/>
    <x v="1"/>
    <n v="6"/>
    <n v="3"/>
    <n v="13.8"/>
    <n v="7"/>
    <n v="10.7"/>
    <n v="6.3"/>
  </r>
  <r>
    <x v="1"/>
    <n v="37"/>
    <n v="29"/>
    <x v="5"/>
    <x v="0"/>
    <s v="EC3"/>
    <x v="1"/>
    <n v="6"/>
    <n v="4"/>
    <n v="10.199999999999999"/>
    <n v="5"/>
    <n v="12.4"/>
    <n v="9.1999999999999993"/>
  </r>
  <r>
    <x v="1"/>
    <n v="37"/>
    <n v="30"/>
    <x v="5"/>
    <x v="0"/>
    <s v="EC3"/>
    <x v="1"/>
    <n v="6"/>
    <n v="5"/>
    <n v="13.3"/>
    <n v="5"/>
    <n v="15.3"/>
    <n v="9.1999999999999993"/>
  </r>
  <r>
    <x v="1"/>
    <n v="37"/>
    <n v="31"/>
    <x v="6"/>
    <x v="0"/>
    <s v="EC3"/>
    <x v="2"/>
    <n v="7"/>
    <n v="1"/>
    <n v="11.4"/>
    <n v="6"/>
    <n v="15.4"/>
    <n v="9.8000000000000007"/>
  </r>
  <r>
    <x v="1"/>
    <n v="37"/>
    <n v="32"/>
    <x v="6"/>
    <x v="0"/>
    <s v="EC3"/>
    <x v="2"/>
    <n v="7"/>
    <n v="2"/>
    <n v="12.3"/>
    <n v="7"/>
    <n v="13.3"/>
    <n v="9"/>
  </r>
  <r>
    <x v="1"/>
    <n v="37"/>
    <n v="33"/>
    <x v="6"/>
    <x v="0"/>
    <s v="EC3"/>
    <x v="2"/>
    <n v="7"/>
    <n v="3"/>
    <n v="14.2"/>
    <n v="6"/>
    <n v="16.600000000000001"/>
    <n v="9.5"/>
  </r>
  <r>
    <x v="1"/>
    <n v="37"/>
    <n v="34"/>
    <x v="6"/>
    <x v="0"/>
    <s v="EC3"/>
    <x v="2"/>
    <n v="7"/>
    <n v="4"/>
    <n v="13.1"/>
    <n v="7"/>
    <n v="10.8"/>
    <n v="6"/>
  </r>
  <r>
    <x v="1"/>
    <n v="37"/>
    <n v="35"/>
    <x v="6"/>
    <x v="0"/>
    <s v="EC3"/>
    <x v="2"/>
    <n v="7"/>
    <n v="5"/>
    <n v="12.4"/>
    <n v="6"/>
    <n v="14.2"/>
    <n v="9"/>
  </r>
  <r>
    <x v="1"/>
    <n v="37"/>
    <n v="36"/>
    <x v="7"/>
    <x v="0"/>
    <s v="EC3"/>
    <x v="3"/>
    <n v="8"/>
    <n v="1"/>
    <n v="11.8"/>
    <n v="6"/>
    <n v="11.3"/>
    <n v="7.2"/>
  </r>
  <r>
    <x v="1"/>
    <n v="37"/>
    <n v="37"/>
    <x v="7"/>
    <x v="0"/>
    <s v="EC3"/>
    <x v="3"/>
    <n v="8"/>
    <n v="2"/>
    <n v="13.7"/>
    <n v="5"/>
    <n v="14.5"/>
    <n v="8.9"/>
  </r>
  <r>
    <x v="1"/>
    <n v="37"/>
    <n v="38"/>
    <x v="7"/>
    <x v="0"/>
    <s v="EC3"/>
    <x v="3"/>
    <n v="8"/>
    <n v="3"/>
    <n v="14.6"/>
    <n v="7"/>
    <n v="12.7"/>
    <n v="7.4"/>
  </r>
  <r>
    <x v="1"/>
    <n v="37"/>
    <n v="39"/>
    <x v="7"/>
    <x v="0"/>
    <s v="EC3"/>
    <x v="3"/>
    <n v="8"/>
    <n v="4"/>
    <n v="12.8"/>
    <n v="6"/>
    <n v="14.8"/>
    <n v="9.1999999999999993"/>
  </r>
  <r>
    <x v="1"/>
    <n v="37"/>
    <n v="40"/>
    <x v="7"/>
    <x v="0"/>
    <s v="EC3"/>
    <x v="3"/>
    <n v="8"/>
    <n v="5"/>
    <n v="14.1"/>
    <n v="6"/>
    <n v="12.2"/>
    <n v="8.1999999999999993"/>
  </r>
  <r>
    <x v="1"/>
    <n v="37"/>
    <n v="41"/>
    <x v="8"/>
    <x v="1"/>
    <s v="EC6"/>
    <x v="0"/>
    <n v="9"/>
    <n v="1"/>
    <n v="14.8"/>
    <n v="7"/>
    <n v="8.8000000000000007"/>
    <n v="6.4"/>
  </r>
  <r>
    <x v="1"/>
    <n v="37"/>
    <n v="42"/>
    <x v="8"/>
    <x v="1"/>
    <s v="EC6"/>
    <x v="0"/>
    <n v="9"/>
    <n v="2"/>
    <n v="13.4"/>
    <n v="7"/>
    <n v="9.4"/>
    <n v="7.6"/>
  </r>
  <r>
    <x v="1"/>
    <n v="37"/>
    <n v="43"/>
    <x v="8"/>
    <x v="1"/>
    <s v="EC6"/>
    <x v="0"/>
    <n v="9"/>
    <n v="3"/>
    <n v="13.3"/>
    <n v="8"/>
    <n v="7.7"/>
    <n v="6.7"/>
  </r>
  <r>
    <x v="1"/>
    <n v="37"/>
    <n v="44"/>
    <x v="8"/>
    <x v="1"/>
    <s v="EC6"/>
    <x v="0"/>
    <n v="9"/>
    <n v="4"/>
    <n v="13.9"/>
    <n v="7"/>
    <n v="8.3000000000000007"/>
    <n v="6.3"/>
  </r>
  <r>
    <x v="1"/>
    <n v="37"/>
    <n v="45"/>
    <x v="8"/>
    <x v="1"/>
    <s v="EC6"/>
    <x v="0"/>
    <n v="9"/>
    <n v="5"/>
    <n v="15.8"/>
    <n v="6"/>
    <n v="8.1999999999999993"/>
    <n v="6.3"/>
  </r>
  <r>
    <x v="1"/>
    <n v="37"/>
    <n v="46"/>
    <x v="9"/>
    <x v="1"/>
    <s v="EC6"/>
    <x v="1"/>
    <n v="10"/>
    <n v="1"/>
    <n v="14.4"/>
    <n v="7"/>
    <n v="8.6999999999999993"/>
    <n v="6.4"/>
  </r>
  <r>
    <x v="1"/>
    <n v="37"/>
    <n v="47"/>
    <x v="9"/>
    <x v="1"/>
    <s v="EC6"/>
    <x v="1"/>
    <n v="10"/>
    <n v="2"/>
    <n v="13.1"/>
    <n v="5"/>
    <n v="8.6999999999999993"/>
    <n v="8.4"/>
  </r>
  <r>
    <x v="1"/>
    <n v="37"/>
    <n v="48"/>
    <x v="9"/>
    <x v="1"/>
    <s v="EC6"/>
    <x v="1"/>
    <n v="10"/>
    <n v="3"/>
    <n v="15.4"/>
    <n v="8"/>
    <n v="8.3000000000000007"/>
    <n v="6.7"/>
  </r>
  <r>
    <x v="1"/>
    <n v="37"/>
    <n v="49"/>
    <x v="9"/>
    <x v="1"/>
    <s v="EC6"/>
    <x v="1"/>
    <n v="10"/>
    <n v="4"/>
    <n v="15.9"/>
    <n v="8"/>
    <n v="7.3"/>
    <n v="6.2"/>
  </r>
  <r>
    <x v="1"/>
    <n v="37"/>
    <n v="50"/>
    <x v="9"/>
    <x v="1"/>
    <s v="EC6"/>
    <x v="1"/>
    <n v="10"/>
    <n v="5"/>
    <n v="12.7"/>
    <n v="7"/>
    <n v="8.6"/>
    <n v="6.4"/>
  </r>
  <r>
    <x v="1"/>
    <n v="37"/>
    <n v="51"/>
    <x v="10"/>
    <x v="1"/>
    <s v="EC6"/>
    <x v="2"/>
    <n v="11"/>
    <n v="1"/>
    <n v="16"/>
    <n v="7"/>
    <n v="8.6"/>
    <n v="7.2"/>
  </r>
  <r>
    <x v="1"/>
    <n v="37"/>
    <n v="52"/>
    <x v="10"/>
    <x v="1"/>
    <s v="EC6"/>
    <x v="2"/>
    <n v="11"/>
    <n v="2"/>
    <n v="17"/>
    <n v="8"/>
    <n v="9.5"/>
    <n v="7.2"/>
  </r>
  <r>
    <x v="1"/>
    <n v="37"/>
    <n v="53"/>
    <x v="10"/>
    <x v="1"/>
    <s v="EC6"/>
    <x v="2"/>
    <n v="11"/>
    <n v="3"/>
    <n v="14.3"/>
    <n v="7"/>
    <n v="9.8000000000000007"/>
    <n v="6.3"/>
  </r>
  <r>
    <x v="1"/>
    <n v="37"/>
    <n v="54"/>
    <x v="10"/>
    <x v="1"/>
    <s v="EC6"/>
    <x v="2"/>
    <n v="11"/>
    <n v="4"/>
    <n v="14.5"/>
    <n v="8"/>
    <n v="8.9"/>
    <n v="5.9"/>
  </r>
  <r>
    <x v="1"/>
    <n v="37"/>
    <n v="55"/>
    <x v="10"/>
    <x v="1"/>
    <s v="EC6"/>
    <x v="2"/>
    <n v="11"/>
    <n v="5"/>
    <n v="13.8"/>
    <n v="7"/>
    <n v="8.1999999999999993"/>
    <n v="6.2"/>
  </r>
  <r>
    <x v="1"/>
    <n v="37"/>
    <n v="56"/>
    <x v="11"/>
    <x v="1"/>
    <s v="EC6"/>
    <x v="3"/>
    <n v="12"/>
    <n v="1"/>
    <n v="14.9"/>
    <n v="7"/>
    <n v="7.4"/>
    <n v="5.9"/>
  </r>
  <r>
    <x v="1"/>
    <n v="37"/>
    <n v="57"/>
    <x v="11"/>
    <x v="1"/>
    <s v="EC6"/>
    <x v="3"/>
    <n v="12"/>
    <n v="2"/>
    <n v="15.7"/>
    <n v="7"/>
    <n v="7.3"/>
    <n v="5.8"/>
  </r>
  <r>
    <x v="1"/>
    <n v="37"/>
    <n v="58"/>
    <x v="11"/>
    <x v="1"/>
    <s v="EC6"/>
    <x v="3"/>
    <n v="12"/>
    <n v="3"/>
    <n v="12.4"/>
    <n v="6"/>
    <n v="7.7"/>
    <n v="5.3"/>
  </r>
  <r>
    <x v="1"/>
    <n v="37"/>
    <n v="59"/>
    <x v="11"/>
    <x v="1"/>
    <s v="EC6"/>
    <x v="3"/>
    <n v="12"/>
    <n v="4"/>
    <n v="16.2"/>
    <n v="7"/>
    <n v="8.4"/>
    <n v="5.4"/>
  </r>
  <r>
    <x v="1"/>
    <n v="37"/>
    <n v="60"/>
    <x v="11"/>
    <x v="1"/>
    <s v="EC6"/>
    <x v="3"/>
    <n v="12"/>
    <n v="5"/>
    <n v="14.3"/>
    <n v="7"/>
    <n v="7.9"/>
    <n v="5.8"/>
  </r>
  <r>
    <x v="1"/>
    <n v="37"/>
    <n v="61"/>
    <x v="12"/>
    <x v="1"/>
    <s v="EC3"/>
    <x v="0"/>
    <n v="13"/>
    <n v="1"/>
    <n v="13.2"/>
    <n v="6"/>
    <n v="6.5"/>
    <n v="5.9"/>
  </r>
  <r>
    <x v="1"/>
    <n v="37"/>
    <n v="62"/>
    <x v="12"/>
    <x v="1"/>
    <s v="EC3"/>
    <x v="0"/>
    <n v="13"/>
    <n v="2"/>
    <n v="14.1"/>
    <n v="8"/>
    <n v="9.3000000000000007"/>
    <n v="6.8"/>
  </r>
  <r>
    <x v="1"/>
    <n v="37"/>
    <n v="63"/>
    <x v="12"/>
    <x v="1"/>
    <s v="EC3"/>
    <x v="0"/>
    <n v="13"/>
    <n v="3"/>
    <n v="14.3"/>
    <n v="7"/>
    <n v="9.5"/>
    <n v="7.2"/>
  </r>
  <r>
    <x v="1"/>
    <n v="37"/>
    <n v="64"/>
    <x v="12"/>
    <x v="1"/>
    <s v="EC3"/>
    <x v="0"/>
    <n v="13"/>
    <n v="4"/>
    <n v="10.3"/>
    <n v="5"/>
    <n v="6.6"/>
    <n v="5.3"/>
  </r>
  <r>
    <x v="1"/>
    <n v="37"/>
    <n v="65"/>
    <x v="12"/>
    <x v="1"/>
    <s v="EC3"/>
    <x v="0"/>
    <n v="13"/>
    <n v="5"/>
    <n v="14.3"/>
    <n v="7"/>
    <n v="7.5"/>
    <n v="5.0999999999999996"/>
  </r>
  <r>
    <x v="1"/>
    <n v="37"/>
    <n v="66"/>
    <x v="13"/>
    <x v="1"/>
    <s v="EC3"/>
    <x v="1"/>
    <n v="14"/>
    <n v="1"/>
    <n v="16.600000000000001"/>
    <n v="7"/>
    <n v="8.9"/>
    <n v="7.3"/>
  </r>
  <r>
    <x v="1"/>
    <n v="37"/>
    <n v="67"/>
    <x v="13"/>
    <x v="1"/>
    <s v="EC3"/>
    <x v="1"/>
    <n v="14"/>
    <n v="2"/>
    <n v="14.3"/>
    <n v="7"/>
    <n v="8.6"/>
    <n v="7.3"/>
  </r>
  <r>
    <x v="1"/>
    <n v="37"/>
    <n v="68"/>
    <x v="13"/>
    <x v="1"/>
    <s v="EC3"/>
    <x v="1"/>
    <n v="14"/>
    <n v="3"/>
    <n v="13.1"/>
    <n v="7"/>
    <n v="8.6"/>
    <n v="6.1"/>
  </r>
  <r>
    <x v="1"/>
    <n v="37"/>
    <n v="69"/>
    <x v="13"/>
    <x v="1"/>
    <s v="EC3"/>
    <x v="1"/>
    <n v="14"/>
    <n v="4"/>
    <n v="13.9"/>
    <n v="7"/>
    <n v="8.1999999999999993"/>
    <n v="6.6"/>
  </r>
  <r>
    <x v="1"/>
    <n v="37"/>
    <n v="70"/>
    <x v="13"/>
    <x v="1"/>
    <s v="EC3"/>
    <x v="1"/>
    <n v="14"/>
    <n v="5"/>
    <n v="15.7"/>
    <n v="7"/>
    <n v="8.1"/>
    <n v="6.9"/>
  </r>
  <r>
    <x v="1"/>
    <n v="37"/>
    <n v="71"/>
    <x v="14"/>
    <x v="1"/>
    <s v="EC3"/>
    <x v="2"/>
    <n v="15"/>
    <n v="1"/>
    <n v="15"/>
    <n v="7"/>
    <n v="7.8"/>
    <n v="5.7"/>
  </r>
  <r>
    <x v="1"/>
    <n v="37"/>
    <n v="72"/>
    <x v="14"/>
    <x v="1"/>
    <s v="EC3"/>
    <x v="2"/>
    <n v="15"/>
    <n v="2"/>
    <n v="15.1"/>
    <n v="7"/>
    <n v="8.6"/>
    <n v="6.6"/>
  </r>
  <r>
    <x v="1"/>
    <n v="37"/>
    <n v="73"/>
    <x v="14"/>
    <x v="1"/>
    <s v="EC3"/>
    <x v="2"/>
    <n v="15"/>
    <n v="3"/>
    <n v="13.2"/>
    <n v="7"/>
    <n v="9.5"/>
    <n v="7.1"/>
  </r>
  <r>
    <x v="1"/>
    <n v="37"/>
    <n v="74"/>
    <x v="14"/>
    <x v="1"/>
    <s v="EC3"/>
    <x v="2"/>
    <n v="15"/>
    <n v="4"/>
    <n v="12.4"/>
    <n v="6"/>
    <n v="8.9"/>
    <n v="5.7"/>
  </r>
  <r>
    <x v="1"/>
    <n v="37"/>
    <n v="75"/>
    <x v="14"/>
    <x v="1"/>
    <s v="EC3"/>
    <x v="2"/>
    <n v="15"/>
    <n v="5"/>
    <n v="14.8"/>
    <n v="8"/>
    <n v="7.7"/>
    <n v="5.8"/>
  </r>
  <r>
    <x v="1"/>
    <n v="37"/>
    <n v="76"/>
    <x v="15"/>
    <x v="1"/>
    <s v="EC3"/>
    <x v="3"/>
    <n v="16"/>
    <n v="1"/>
    <n v="13.3"/>
    <n v="7"/>
    <n v="8.6"/>
    <n v="7.1"/>
  </r>
  <r>
    <x v="1"/>
    <n v="37"/>
    <n v="77"/>
    <x v="15"/>
    <x v="1"/>
    <s v="EC3"/>
    <x v="3"/>
    <n v="16"/>
    <n v="2"/>
    <n v="12.9"/>
    <n v="6"/>
    <n v="5.6"/>
    <n v="4.8"/>
  </r>
  <r>
    <x v="1"/>
    <n v="37"/>
    <n v="78"/>
    <x v="15"/>
    <x v="1"/>
    <s v="EC3"/>
    <x v="3"/>
    <n v="16"/>
    <n v="3"/>
    <n v="14.9"/>
    <n v="8"/>
    <n v="8.6999999999999993"/>
    <n v="6.4"/>
  </r>
  <r>
    <x v="1"/>
    <n v="37"/>
    <n v="79"/>
    <x v="15"/>
    <x v="1"/>
    <s v="EC3"/>
    <x v="3"/>
    <n v="16"/>
    <n v="4"/>
    <n v="14.6"/>
    <n v="7"/>
    <n v="8.1"/>
    <n v="6.7"/>
  </r>
  <r>
    <x v="1"/>
    <n v="37"/>
    <n v="80"/>
    <x v="15"/>
    <x v="1"/>
    <s v="EC3"/>
    <x v="3"/>
    <n v="16"/>
    <n v="5"/>
    <n v="13.6"/>
    <n v="6"/>
    <n v="8.1"/>
    <n v="5.5"/>
  </r>
  <r>
    <x v="1"/>
    <n v="37"/>
    <n v="81"/>
    <x v="16"/>
    <x v="2"/>
    <s v="EC6"/>
    <x v="0"/>
    <n v="17"/>
    <n v="1"/>
    <n v="14.8"/>
    <n v="7"/>
    <n v="9.1999999999999993"/>
    <n v="5.8"/>
  </r>
  <r>
    <x v="1"/>
    <n v="37"/>
    <n v="82"/>
    <x v="16"/>
    <x v="2"/>
    <s v="EC6"/>
    <x v="0"/>
    <n v="17"/>
    <n v="2"/>
    <n v="11.5"/>
    <n v="6"/>
    <n v="8.6"/>
    <n v="5.5"/>
  </r>
  <r>
    <x v="1"/>
    <n v="37"/>
    <n v="83"/>
    <x v="16"/>
    <x v="2"/>
    <s v="EC6"/>
    <x v="0"/>
    <n v="17"/>
    <n v="3"/>
    <n v="13.9"/>
    <n v="7"/>
    <n v="8.6999999999999993"/>
    <n v="6.2"/>
  </r>
  <r>
    <x v="1"/>
    <n v="37"/>
    <n v="84"/>
    <x v="16"/>
    <x v="2"/>
    <s v="EC6"/>
    <x v="0"/>
    <n v="17"/>
    <n v="4"/>
    <n v="14.5"/>
    <n v="4"/>
    <n v="10.4"/>
    <n v="5.8"/>
  </r>
  <r>
    <x v="1"/>
    <n v="37"/>
    <n v="85"/>
    <x v="16"/>
    <x v="2"/>
    <s v="EC6"/>
    <x v="0"/>
    <n v="17"/>
    <n v="5"/>
    <n v="12.9"/>
    <n v="6"/>
    <n v="10.4"/>
    <n v="5.6"/>
  </r>
  <r>
    <x v="1"/>
    <n v="37"/>
    <n v="86"/>
    <x v="17"/>
    <x v="2"/>
    <s v="EC6"/>
    <x v="1"/>
    <n v="18"/>
    <n v="1"/>
    <n v="14.2"/>
    <n v="7"/>
    <n v="9.6"/>
    <n v="6.9"/>
  </r>
  <r>
    <x v="1"/>
    <n v="37"/>
    <n v="87"/>
    <x v="17"/>
    <x v="2"/>
    <s v="EC6"/>
    <x v="1"/>
    <n v="18"/>
    <n v="2"/>
    <n v="15"/>
    <n v="7"/>
    <n v="10.8"/>
    <n v="8.3000000000000007"/>
  </r>
  <r>
    <x v="1"/>
    <n v="37"/>
    <n v="88"/>
    <x v="17"/>
    <x v="2"/>
    <s v="EC6"/>
    <x v="1"/>
    <n v="18"/>
    <n v="3"/>
    <n v="13.3"/>
    <n v="7"/>
    <n v="8.9"/>
    <n v="7.7"/>
  </r>
  <r>
    <x v="1"/>
    <n v="37"/>
    <n v="89"/>
    <x v="17"/>
    <x v="2"/>
    <s v="EC6"/>
    <x v="1"/>
    <n v="18"/>
    <n v="4"/>
    <n v="12.4"/>
    <n v="6"/>
    <n v="7.4"/>
    <n v="5.6"/>
  </r>
  <r>
    <x v="1"/>
    <n v="37"/>
    <n v="90"/>
    <x v="17"/>
    <x v="2"/>
    <s v="EC6"/>
    <x v="1"/>
    <n v="18"/>
    <n v="5"/>
    <n v="12.7"/>
    <n v="6"/>
    <n v="9"/>
    <n v="6.7"/>
  </r>
  <r>
    <x v="1"/>
    <n v="37"/>
    <n v="91"/>
    <x v="18"/>
    <x v="2"/>
    <s v="EC6"/>
    <x v="2"/>
    <n v="19"/>
    <n v="1"/>
    <n v="15.2"/>
    <n v="7"/>
    <n v="9.6999999999999993"/>
    <n v="7.1"/>
  </r>
  <r>
    <x v="1"/>
    <n v="37"/>
    <n v="92"/>
    <x v="18"/>
    <x v="2"/>
    <s v="EC6"/>
    <x v="2"/>
    <n v="19"/>
    <n v="2"/>
    <n v="14.1"/>
    <n v="7"/>
    <n v="7.2"/>
    <n v="6.3"/>
  </r>
  <r>
    <x v="1"/>
    <n v="37"/>
    <n v="93"/>
    <x v="18"/>
    <x v="2"/>
    <s v="EC6"/>
    <x v="2"/>
    <n v="19"/>
    <n v="3"/>
    <n v="15.4"/>
    <n v="7"/>
    <n v="10"/>
    <n v="7.6"/>
  </r>
  <r>
    <x v="1"/>
    <n v="37"/>
    <n v="94"/>
    <x v="18"/>
    <x v="2"/>
    <s v="EC6"/>
    <x v="2"/>
    <n v="19"/>
    <n v="4"/>
    <n v="13.8"/>
    <n v="7"/>
    <n v="9.6"/>
    <n v="7.2"/>
  </r>
  <r>
    <x v="1"/>
    <n v="37"/>
    <n v="95"/>
    <x v="18"/>
    <x v="2"/>
    <s v="EC6"/>
    <x v="2"/>
    <n v="19"/>
    <n v="5"/>
    <n v="15.8"/>
    <n v="6"/>
    <n v="10.4"/>
    <n v="7.1"/>
  </r>
  <r>
    <x v="1"/>
    <n v="37"/>
    <n v="96"/>
    <x v="19"/>
    <x v="2"/>
    <s v="EC6"/>
    <x v="3"/>
    <n v="20"/>
    <n v="1"/>
    <n v="17.399999999999999"/>
    <n v="7"/>
    <n v="10.7"/>
    <n v="6.7"/>
  </r>
  <r>
    <x v="1"/>
    <n v="37"/>
    <n v="97"/>
    <x v="19"/>
    <x v="2"/>
    <s v="EC6"/>
    <x v="3"/>
    <n v="20"/>
    <n v="2"/>
    <n v="15.7"/>
    <n v="7"/>
    <n v="9.6999999999999993"/>
    <n v="6.9"/>
  </r>
  <r>
    <x v="1"/>
    <n v="37"/>
    <n v="98"/>
    <x v="19"/>
    <x v="2"/>
    <s v="EC6"/>
    <x v="3"/>
    <n v="20"/>
    <n v="3"/>
    <n v="14.8"/>
    <n v="6"/>
    <n v="9.6"/>
    <n v="6.5"/>
  </r>
  <r>
    <x v="1"/>
    <n v="37"/>
    <n v="99"/>
    <x v="19"/>
    <x v="2"/>
    <s v="EC6"/>
    <x v="3"/>
    <n v="20"/>
    <n v="4"/>
    <n v="14.9"/>
    <n v="6"/>
    <n v="9.6999999999999993"/>
    <n v="6.2"/>
  </r>
  <r>
    <x v="1"/>
    <n v="37"/>
    <n v="100"/>
    <x v="19"/>
    <x v="2"/>
    <s v="EC6"/>
    <x v="3"/>
    <n v="20"/>
    <n v="5"/>
    <n v="13.7"/>
    <n v="7"/>
    <n v="9.6999999999999993"/>
    <n v="5.8"/>
  </r>
  <r>
    <x v="1"/>
    <n v="37"/>
    <n v="101"/>
    <x v="20"/>
    <x v="2"/>
    <s v="EC3"/>
    <x v="0"/>
    <n v="21"/>
    <n v="1"/>
    <n v="15.6"/>
    <n v="6"/>
    <n v="9.1999999999999993"/>
    <n v="6.7"/>
  </r>
  <r>
    <x v="1"/>
    <n v="37"/>
    <n v="102"/>
    <x v="20"/>
    <x v="2"/>
    <s v="EC3"/>
    <x v="0"/>
    <n v="21"/>
    <n v="2"/>
    <n v="13.6"/>
    <n v="6"/>
    <n v="8.3000000000000007"/>
    <n v="7.2"/>
  </r>
  <r>
    <x v="1"/>
    <n v="37"/>
    <n v="103"/>
    <x v="20"/>
    <x v="2"/>
    <s v="EC3"/>
    <x v="0"/>
    <n v="21"/>
    <n v="3"/>
    <n v="17"/>
    <n v="7"/>
    <n v="8.3000000000000007"/>
    <n v="5.4"/>
  </r>
  <r>
    <x v="1"/>
    <n v="37"/>
    <n v="104"/>
    <x v="20"/>
    <x v="2"/>
    <s v="EC3"/>
    <x v="0"/>
    <n v="21"/>
    <n v="4"/>
    <n v="15.2"/>
    <n v="7"/>
    <n v="9.4"/>
    <n v="6.9"/>
  </r>
  <r>
    <x v="1"/>
    <n v="37"/>
    <n v="105"/>
    <x v="20"/>
    <x v="2"/>
    <s v="EC3"/>
    <x v="0"/>
    <n v="21"/>
    <n v="5"/>
    <n v="14.7"/>
    <n v="6"/>
    <n v="10.199999999999999"/>
    <n v="5.4"/>
  </r>
  <r>
    <x v="1"/>
    <n v="37"/>
    <n v="106"/>
    <x v="21"/>
    <x v="2"/>
    <s v="EC3"/>
    <x v="1"/>
    <n v="22"/>
    <n v="1"/>
    <n v="12.7"/>
    <n v="7"/>
    <n v="9.6999999999999993"/>
    <n v="6.2"/>
  </r>
  <r>
    <x v="1"/>
    <n v="37"/>
    <n v="107"/>
    <x v="21"/>
    <x v="2"/>
    <s v="EC3"/>
    <x v="1"/>
    <n v="22"/>
    <n v="2"/>
    <n v="14.9"/>
    <n v="7"/>
    <n v="9.4"/>
    <n v="6.8"/>
  </r>
  <r>
    <x v="1"/>
    <n v="37"/>
    <n v="108"/>
    <x v="21"/>
    <x v="2"/>
    <s v="EC3"/>
    <x v="1"/>
    <n v="22"/>
    <n v="3"/>
    <n v="13.7"/>
    <n v="5"/>
    <n v="9.6"/>
    <n v="6.7"/>
  </r>
  <r>
    <x v="1"/>
    <n v="37"/>
    <n v="109"/>
    <x v="21"/>
    <x v="2"/>
    <s v="EC3"/>
    <x v="1"/>
    <n v="22"/>
    <n v="4"/>
    <n v="15.5"/>
    <n v="7"/>
    <n v="9.1999999999999993"/>
    <n v="6.2"/>
  </r>
  <r>
    <x v="1"/>
    <n v="37"/>
    <n v="110"/>
    <x v="21"/>
    <x v="2"/>
    <s v="EC3"/>
    <x v="1"/>
    <n v="22"/>
    <n v="5"/>
    <n v="13.7"/>
    <n v="7"/>
    <n v="9.5"/>
    <n v="5.4"/>
  </r>
  <r>
    <x v="1"/>
    <n v="37"/>
    <n v="111"/>
    <x v="22"/>
    <x v="2"/>
    <s v="EC3"/>
    <x v="2"/>
    <n v="23"/>
    <n v="1"/>
    <n v="13.4"/>
    <n v="7"/>
    <n v="9.5"/>
    <n v="5.6"/>
  </r>
  <r>
    <x v="1"/>
    <n v="37"/>
    <n v="112"/>
    <x v="22"/>
    <x v="2"/>
    <s v="EC3"/>
    <x v="2"/>
    <n v="23"/>
    <n v="2"/>
    <n v="14.5"/>
    <n v="6"/>
    <n v="9.8000000000000007"/>
    <n v="6.7"/>
  </r>
  <r>
    <x v="1"/>
    <n v="37"/>
    <n v="113"/>
    <x v="22"/>
    <x v="2"/>
    <s v="EC3"/>
    <x v="2"/>
    <n v="23"/>
    <n v="3"/>
    <n v="13.7"/>
    <n v="6"/>
    <n v="7.8"/>
    <n v="5.5"/>
  </r>
  <r>
    <x v="1"/>
    <n v="37"/>
    <n v="114"/>
    <x v="22"/>
    <x v="2"/>
    <s v="EC3"/>
    <x v="2"/>
    <n v="23"/>
    <n v="4"/>
    <n v="14.8"/>
    <n v="6"/>
    <n v="9.6"/>
    <n v="7"/>
  </r>
  <r>
    <x v="1"/>
    <n v="37"/>
    <n v="115"/>
    <x v="22"/>
    <x v="2"/>
    <s v="EC3"/>
    <x v="2"/>
    <n v="23"/>
    <n v="5"/>
    <n v="12.7"/>
    <n v="6"/>
    <n v="9.6999999999999993"/>
    <n v="6.1"/>
  </r>
  <r>
    <x v="1"/>
    <n v="37"/>
    <n v="116"/>
    <x v="23"/>
    <x v="2"/>
    <s v="EC3"/>
    <x v="3"/>
    <n v="24"/>
    <n v="1"/>
    <n v="14.4"/>
    <n v="6"/>
    <n v="9.6"/>
    <n v="6.3"/>
  </r>
  <r>
    <x v="1"/>
    <n v="37"/>
    <n v="117"/>
    <x v="23"/>
    <x v="2"/>
    <s v="EC3"/>
    <x v="3"/>
    <n v="24"/>
    <n v="2"/>
    <n v="13.7"/>
    <n v="6"/>
    <n v="8.4"/>
    <n v="4.5999999999999996"/>
  </r>
  <r>
    <x v="1"/>
    <n v="37"/>
    <n v="118"/>
    <x v="23"/>
    <x v="2"/>
    <s v="EC3"/>
    <x v="3"/>
    <n v="24"/>
    <n v="3"/>
    <n v="16.7"/>
    <n v="7"/>
    <n v="9.9"/>
    <n v="6.2"/>
  </r>
  <r>
    <x v="1"/>
    <n v="37"/>
    <n v="119"/>
    <x v="23"/>
    <x v="2"/>
    <s v="EC3"/>
    <x v="3"/>
    <n v="24"/>
    <n v="4"/>
    <n v="14.9"/>
    <n v="6"/>
    <n v="10.199999999999999"/>
    <n v="5.9"/>
  </r>
  <r>
    <x v="1"/>
    <n v="37"/>
    <n v="120"/>
    <x v="23"/>
    <x v="2"/>
    <s v="EC3"/>
    <x v="3"/>
    <n v="24"/>
    <n v="5"/>
    <n v="12.7"/>
    <n v="7"/>
    <n v="8.1999999999999993"/>
    <n v="5.9"/>
  </r>
  <r>
    <x v="1"/>
    <n v="37"/>
    <n v="121"/>
    <x v="24"/>
    <x v="3"/>
    <s v="EC6"/>
    <x v="0"/>
    <n v="25"/>
    <n v="1"/>
    <n v="18.100000000000001"/>
    <n v="7"/>
    <n v="10.8"/>
    <n v="8.8000000000000007"/>
  </r>
  <r>
    <x v="1"/>
    <n v="37"/>
    <n v="122"/>
    <x v="24"/>
    <x v="3"/>
    <s v="EC6"/>
    <x v="0"/>
    <n v="25"/>
    <n v="2"/>
    <n v="17.399999999999999"/>
    <n v="6"/>
    <n v="10.1"/>
    <n v="9.1999999999999993"/>
  </r>
  <r>
    <x v="1"/>
    <n v="37"/>
    <n v="123"/>
    <x v="24"/>
    <x v="3"/>
    <s v="EC6"/>
    <x v="0"/>
    <n v="25"/>
    <n v="3"/>
    <n v="15.2"/>
    <n v="7"/>
    <n v="9.6999999999999993"/>
    <n v="7.1"/>
  </r>
  <r>
    <x v="1"/>
    <n v="37"/>
    <n v="124"/>
    <x v="24"/>
    <x v="3"/>
    <s v="EC6"/>
    <x v="0"/>
    <n v="25"/>
    <n v="4"/>
    <n v="14.9"/>
    <n v="7"/>
    <n v="9.1999999999999993"/>
    <n v="7.4"/>
  </r>
  <r>
    <x v="1"/>
    <n v="37"/>
    <n v="125"/>
    <x v="24"/>
    <x v="3"/>
    <s v="EC6"/>
    <x v="0"/>
    <n v="25"/>
    <n v="5"/>
    <n v="16.7"/>
    <n v="7"/>
    <n v="10.3"/>
    <n v="8.1"/>
  </r>
  <r>
    <x v="1"/>
    <n v="37"/>
    <n v="126"/>
    <x v="25"/>
    <x v="3"/>
    <s v="EC6"/>
    <x v="1"/>
    <n v="26"/>
    <n v="1"/>
    <n v="16.8"/>
    <n v="6"/>
    <n v="11.2"/>
    <n v="8.4"/>
  </r>
  <r>
    <x v="1"/>
    <n v="37"/>
    <n v="127"/>
    <x v="25"/>
    <x v="3"/>
    <s v="EC6"/>
    <x v="1"/>
    <n v="26"/>
    <n v="2"/>
    <n v="15.9"/>
    <n v="7"/>
    <n v="10.3"/>
    <n v="8.6"/>
  </r>
  <r>
    <x v="1"/>
    <n v="37"/>
    <n v="128"/>
    <x v="25"/>
    <x v="3"/>
    <s v="EC6"/>
    <x v="1"/>
    <n v="26"/>
    <n v="3"/>
    <n v="18.2"/>
    <n v="7"/>
    <n v="10.6"/>
    <n v="8.1999999999999993"/>
  </r>
  <r>
    <x v="1"/>
    <n v="37"/>
    <n v="129"/>
    <x v="25"/>
    <x v="3"/>
    <s v="EC6"/>
    <x v="1"/>
    <n v="26"/>
    <n v="4"/>
    <n v="16.2"/>
    <n v="7"/>
    <n v="10.1"/>
    <n v="7.4"/>
  </r>
  <r>
    <x v="1"/>
    <n v="37"/>
    <n v="130"/>
    <x v="25"/>
    <x v="3"/>
    <s v="EC6"/>
    <x v="1"/>
    <n v="26"/>
    <n v="5"/>
    <n v="17.8"/>
    <n v="7"/>
    <n v="9.1"/>
    <n v="7"/>
  </r>
  <r>
    <x v="1"/>
    <n v="37"/>
    <n v="131"/>
    <x v="26"/>
    <x v="3"/>
    <s v="EC6"/>
    <x v="2"/>
    <n v="27"/>
    <n v="1"/>
    <n v="17.600000000000001"/>
    <n v="6"/>
    <n v="11.2"/>
    <n v="8.1999999999999993"/>
  </r>
  <r>
    <x v="1"/>
    <n v="37"/>
    <n v="132"/>
    <x v="26"/>
    <x v="3"/>
    <s v="EC6"/>
    <x v="2"/>
    <n v="27"/>
    <n v="2"/>
    <n v="18.8"/>
    <n v="7"/>
    <n v="11.3"/>
    <n v="8.3000000000000007"/>
  </r>
  <r>
    <x v="1"/>
    <n v="37"/>
    <n v="133"/>
    <x v="26"/>
    <x v="3"/>
    <s v="EC6"/>
    <x v="2"/>
    <n v="27"/>
    <n v="3"/>
    <n v="17.8"/>
    <n v="6"/>
    <n v="11.7"/>
    <n v="9.4"/>
  </r>
  <r>
    <x v="1"/>
    <n v="37"/>
    <n v="134"/>
    <x v="26"/>
    <x v="3"/>
    <s v="EC6"/>
    <x v="2"/>
    <n v="27"/>
    <n v="4"/>
    <n v="16.3"/>
    <n v="6"/>
    <n v="9.6999999999999993"/>
    <n v="7.9"/>
  </r>
  <r>
    <x v="1"/>
    <n v="37"/>
    <n v="135"/>
    <x v="26"/>
    <x v="3"/>
    <s v="EC6"/>
    <x v="2"/>
    <n v="27"/>
    <n v="5"/>
    <n v="17.2"/>
    <n v="6"/>
    <n v="11.9"/>
    <n v="8.6999999999999993"/>
  </r>
  <r>
    <x v="1"/>
    <n v="37"/>
    <n v="136"/>
    <x v="27"/>
    <x v="3"/>
    <s v="EC6"/>
    <x v="3"/>
    <n v="28"/>
    <n v="1"/>
    <n v="16.8"/>
    <n v="7"/>
    <n v="13.4"/>
    <n v="10.1"/>
  </r>
  <r>
    <x v="1"/>
    <n v="37"/>
    <n v="137"/>
    <x v="27"/>
    <x v="3"/>
    <s v="EC6"/>
    <x v="3"/>
    <n v="28"/>
    <n v="2"/>
    <n v="17.2"/>
    <n v="7"/>
    <n v="9.8000000000000007"/>
    <n v="8.1"/>
  </r>
  <r>
    <x v="1"/>
    <n v="37"/>
    <n v="138"/>
    <x v="27"/>
    <x v="3"/>
    <s v="EC6"/>
    <x v="3"/>
    <n v="28"/>
    <n v="3"/>
    <n v="19.2"/>
    <n v="6"/>
    <n v="12.4"/>
    <n v="10"/>
  </r>
  <r>
    <x v="1"/>
    <n v="37"/>
    <n v="139"/>
    <x v="27"/>
    <x v="3"/>
    <s v="EC6"/>
    <x v="3"/>
    <n v="28"/>
    <n v="4"/>
    <n v="15.8"/>
    <n v="6"/>
    <n v="11.5"/>
    <n v="8.9"/>
  </r>
  <r>
    <x v="1"/>
    <n v="37"/>
    <n v="140"/>
    <x v="27"/>
    <x v="3"/>
    <s v="EC6"/>
    <x v="3"/>
    <n v="28"/>
    <n v="5"/>
    <n v="18.3"/>
    <n v="5"/>
    <n v="10"/>
    <n v="7.5"/>
  </r>
  <r>
    <x v="1"/>
    <n v="37"/>
    <n v="141"/>
    <x v="28"/>
    <x v="3"/>
    <s v="EC3"/>
    <x v="0"/>
    <n v="29"/>
    <n v="1"/>
    <n v="17.600000000000001"/>
    <n v="7"/>
    <n v="10.1"/>
    <n v="8.6999999999999993"/>
  </r>
  <r>
    <x v="1"/>
    <n v="37"/>
    <n v="142"/>
    <x v="28"/>
    <x v="3"/>
    <s v="EC3"/>
    <x v="0"/>
    <n v="29"/>
    <n v="2"/>
    <n v="16.2"/>
    <n v="7"/>
    <n v="10.9"/>
    <n v="8.4"/>
  </r>
  <r>
    <x v="1"/>
    <n v="37"/>
    <n v="143"/>
    <x v="28"/>
    <x v="3"/>
    <s v="EC3"/>
    <x v="0"/>
    <n v="29"/>
    <n v="3"/>
    <n v="16.8"/>
    <n v="7"/>
    <n v="12.4"/>
    <n v="9.9"/>
  </r>
  <r>
    <x v="1"/>
    <n v="37"/>
    <n v="144"/>
    <x v="28"/>
    <x v="3"/>
    <s v="EC3"/>
    <x v="0"/>
    <n v="29"/>
    <n v="4"/>
    <n v="16.100000000000001"/>
    <n v="6"/>
    <n v="11.3"/>
    <n v="8.4"/>
  </r>
  <r>
    <x v="1"/>
    <n v="37"/>
    <n v="145"/>
    <x v="28"/>
    <x v="3"/>
    <s v="EC3"/>
    <x v="0"/>
    <n v="29"/>
    <n v="5"/>
    <n v="20.399999999999999"/>
    <n v="6"/>
    <n v="13.2"/>
    <n v="10.3"/>
  </r>
  <r>
    <x v="1"/>
    <n v="37"/>
    <n v="146"/>
    <x v="29"/>
    <x v="3"/>
    <s v="EC3"/>
    <x v="1"/>
    <n v="30"/>
    <n v="1"/>
    <n v="14.1"/>
    <n v="6"/>
    <n v="10.6"/>
    <n v="8.6999999999999993"/>
  </r>
  <r>
    <x v="1"/>
    <n v="37"/>
    <n v="147"/>
    <x v="29"/>
    <x v="3"/>
    <s v="EC3"/>
    <x v="1"/>
    <n v="30"/>
    <n v="2"/>
    <n v="14.5"/>
    <n v="6"/>
    <n v="11.1"/>
    <n v="9"/>
  </r>
  <r>
    <x v="1"/>
    <n v="37"/>
    <n v="148"/>
    <x v="29"/>
    <x v="3"/>
    <s v="EC3"/>
    <x v="1"/>
    <n v="30"/>
    <n v="3"/>
    <n v="17.5"/>
    <n v="6"/>
    <n v="11.2"/>
    <n v="9.6999999999999993"/>
  </r>
  <r>
    <x v="1"/>
    <n v="37"/>
    <n v="149"/>
    <x v="29"/>
    <x v="3"/>
    <s v="EC3"/>
    <x v="1"/>
    <n v="30"/>
    <n v="4"/>
    <n v="14.4"/>
    <n v="7"/>
    <n v="9.6999999999999993"/>
    <n v="7.1"/>
  </r>
  <r>
    <x v="1"/>
    <n v="37"/>
    <n v="150"/>
    <x v="29"/>
    <x v="3"/>
    <s v="EC3"/>
    <x v="1"/>
    <n v="30"/>
    <n v="5"/>
    <n v="14.6"/>
    <n v="6"/>
    <n v="10.3"/>
    <n v="8.1"/>
  </r>
  <r>
    <x v="1"/>
    <n v="37"/>
    <n v="151"/>
    <x v="30"/>
    <x v="3"/>
    <s v="EC3"/>
    <x v="2"/>
    <n v="31"/>
    <n v="1"/>
    <n v="18.3"/>
    <n v="7"/>
    <n v="10.1"/>
    <n v="7.4"/>
  </r>
  <r>
    <x v="1"/>
    <n v="37"/>
    <n v="152"/>
    <x v="30"/>
    <x v="3"/>
    <s v="EC3"/>
    <x v="2"/>
    <n v="31"/>
    <n v="2"/>
    <n v="16.2"/>
    <n v="7"/>
    <n v="10.8"/>
    <n v="8"/>
  </r>
  <r>
    <x v="1"/>
    <n v="37"/>
    <n v="153"/>
    <x v="30"/>
    <x v="3"/>
    <s v="EC3"/>
    <x v="2"/>
    <n v="31"/>
    <n v="3"/>
    <n v="17.3"/>
    <n v="7"/>
    <n v="11.8"/>
    <n v="8.8000000000000007"/>
  </r>
  <r>
    <x v="1"/>
    <n v="37"/>
    <n v="154"/>
    <x v="30"/>
    <x v="3"/>
    <s v="EC3"/>
    <x v="2"/>
    <n v="31"/>
    <n v="4"/>
    <n v="18.2"/>
    <n v="8"/>
    <n v="7.8"/>
    <n v="6.1"/>
  </r>
  <r>
    <x v="1"/>
    <n v="37"/>
    <n v="155"/>
    <x v="30"/>
    <x v="3"/>
    <s v="EC3"/>
    <x v="2"/>
    <n v="31"/>
    <n v="5"/>
    <n v="19.100000000000001"/>
    <n v="7"/>
    <n v="10.9"/>
    <n v="9.4"/>
  </r>
  <r>
    <x v="1"/>
    <n v="37"/>
    <n v="156"/>
    <x v="31"/>
    <x v="3"/>
    <s v="EC3"/>
    <x v="3"/>
    <n v="32"/>
    <n v="1"/>
    <n v="16.899999999999999"/>
    <n v="6"/>
    <n v="10.3"/>
    <n v="8.1999999999999993"/>
  </r>
  <r>
    <x v="1"/>
    <n v="37"/>
    <n v="157"/>
    <x v="31"/>
    <x v="3"/>
    <s v="EC3"/>
    <x v="3"/>
    <n v="32"/>
    <n v="2"/>
    <n v="15.3"/>
    <n v="5"/>
    <n v="10.5"/>
    <n v="7.6"/>
  </r>
  <r>
    <x v="1"/>
    <n v="37"/>
    <n v="158"/>
    <x v="31"/>
    <x v="3"/>
    <s v="EC3"/>
    <x v="3"/>
    <n v="32"/>
    <n v="3"/>
    <n v="18.2"/>
    <n v="7"/>
    <n v="11.3"/>
    <n v="8.5"/>
  </r>
  <r>
    <x v="1"/>
    <n v="37"/>
    <n v="159"/>
    <x v="31"/>
    <x v="3"/>
    <s v="EC3"/>
    <x v="3"/>
    <n v="32"/>
    <n v="4"/>
    <n v="20.3"/>
    <n v="5"/>
    <n v="9.9"/>
    <n v="7.3"/>
  </r>
  <r>
    <x v="1"/>
    <n v="37"/>
    <n v="160"/>
    <x v="31"/>
    <x v="3"/>
    <s v="EC3"/>
    <x v="3"/>
    <n v="32"/>
    <n v="5"/>
    <n v="20.7"/>
    <n v="7"/>
    <n v="10.6"/>
    <n v="7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BF673-37B0-4B49-9739-61470FCAE9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38" firstHeaderRow="0" firstDataRow="1" firstDataCol="1"/>
  <pivotFields count="13">
    <pivotField axis="axisRow" numFmtId="14" showAll="0">
      <items count="3">
        <item sd="0" x="0"/>
        <item x="1"/>
        <item t="default"/>
      </items>
    </pivotField>
    <pivotField showAll="0"/>
    <pivotField showAll="0"/>
    <pivotField axis="axisRow" multipleItemSelectionAllowed="1" showAll="0">
      <items count="33">
        <item x="12"/>
        <item x="14"/>
        <item x="13"/>
        <item x="15"/>
        <item x="8"/>
        <item x="10"/>
        <item x="9"/>
        <item x="11"/>
        <item x="28"/>
        <item x="30"/>
        <item x="29"/>
        <item x="31"/>
        <item x="24"/>
        <item x="26"/>
        <item x="25"/>
        <item x="27"/>
        <item x="4"/>
        <item x="6"/>
        <item x="5"/>
        <item x="7"/>
        <item x="0"/>
        <item x="2"/>
        <item x="1"/>
        <item x="3"/>
        <item x="20"/>
        <item x="22"/>
        <item x="21"/>
        <item x="23"/>
        <item x="16"/>
        <item x="18"/>
        <item x="17"/>
        <item x="19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0"/>
    <field x="3"/>
  </rowFields>
  <rowItems count="35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lantheigth" fld="9" subtotal="average" baseField="0" baseItem="0"/>
    <dataField name="Average of # leaves" fld="10" subtotal="average" baseField="0" baseItem="0"/>
    <dataField name="Average of leaf length" fld="11" subtotal="average" baseField="0" baseItem="0"/>
    <dataField name="Average of leaf width" fld="12" subtotal="average" baseField="0" baseItem="0"/>
  </dataFields>
  <formats count="2">
    <format dxfId="5">
      <pivotArea collapsedLevelsAreSubtotals="1" fieldPosition="0">
        <references count="1">
          <reference field="0" count="1">
            <x v="0"/>
          </reference>
        </references>
      </pivotArea>
    </format>
    <format dxfId="4">
      <pivotArea collapsedLevelsAreSubtotals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4AEB-AE35-4685-9ACC-EDC36904DA01}">
  <dimension ref="A1:AA71"/>
  <sheetViews>
    <sheetView workbookViewId="0">
      <selection activeCell="Q24" sqref="Q24"/>
    </sheetView>
  </sheetViews>
  <sheetFormatPr defaultColWidth="8.85546875" defaultRowHeight="15" x14ac:dyDescent="0.25"/>
  <cols>
    <col min="1" max="21" width="3" customWidth="1"/>
    <col min="22" max="22" width="4.42578125" customWidth="1"/>
    <col min="23" max="23" width="9.28515625" style="34"/>
    <col min="26" max="26" width="10.7109375" customWidth="1"/>
    <col min="27" max="27" width="10" customWidth="1"/>
  </cols>
  <sheetData>
    <row r="1" spans="1:27" s="15" customFormat="1" ht="21" x14ac:dyDescent="0.25">
      <c r="A1" s="14" t="s">
        <v>1</v>
      </c>
      <c r="Q1" s="16"/>
      <c r="R1" s="16"/>
    </row>
    <row r="3" spans="1:27" x14ac:dyDescent="0.25">
      <c r="A3" s="23" t="s">
        <v>188</v>
      </c>
      <c r="X3" s="23" t="s">
        <v>186</v>
      </c>
    </row>
    <row r="4" spans="1:27" x14ac:dyDescent="0.25">
      <c r="A4" t="s">
        <v>49</v>
      </c>
    </row>
    <row r="5" spans="1:27" x14ac:dyDescent="0.25">
      <c r="A5" t="s">
        <v>56</v>
      </c>
      <c r="Z5" s="62" t="s">
        <v>187</v>
      </c>
      <c r="AA5" s="62"/>
    </row>
    <row r="6" spans="1:27" x14ac:dyDescent="0.25">
      <c r="A6" t="s">
        <v>189</v>
      </c>
    </row>
    <row r="7" spans="1:27" x14ac:dyDescent="0.25">
      <c r="A7" t="s">
        <v>47</v>
      </c>
      <c r="Y7" s="23"/>
      <c r="Z7" s="23" t="s">
        <v>66</v>
      </c>
      <c r="AA7" s="23" t="s">
        <v>67</v>
      </c>
    </row>
    <row r="8" spans="1:27" x14ac:dyDescent="0.25">
      <c r="X8" s="23" t="s">
        <v>51</v>
      </c>
      <c r="Z8" s="29">
        <v>60</v>
      </c>
      <c r="AA8" s="29">
        <v>80</v>
      </c>
    </row>
    <row r="9" spans="1:27" x14ac:dyDescent="0.25">
      <c r="B9">
        <v>27</v>
      </c>
      <c r="C9" s="26"/>
      <c r="D9" s="26"/>
      <c r="E9" s="26"/>
      <c r="F9" s="26"/>
      <c r="G9" s="26"/>
      <c r="H9" s="26"/>
      <c r="I9" s="26"/>
      <c r="J9" s="26"/>
      <c r="K9" s="26"/>
      <c r="N9" s="23" t="s">
        <v>50</v>
      </c>
      <c r="X9" s="23" t="s">
        <v>51</v>
      </c>
      <c r="Z9" s="29">
        <v>59</v>
      </c>
      <c r="AA9" s="29">
        <v>79</v>
      </c>
    </row>
    <row r="10" spans="1:27" x14ac:dyDescent="0.25">
      <c r="B10">
        <v>26</v>
      </c>
      <c r="C10" s="26"/>
      <c r="D10" s="26"/>
      <c r="E10" s="26"/>
      <c r="F10" s="26"/>
      <c r="G10" s="26"/>
      <c r="H10" s="26"/>
      <c r="I10" s="26"/>
      <c r="J10" s="26"/>
      <c r="K10" s="26"/>
      <c r="N10" s="25" t="s">
        <v>48</v>
      </c>
      <c r="O10" s="25"/>
      <c r="P10" s="25"/>
      <c r="Q10" s="25"/>
      <c r="R10" s="25"/>
      <c r="S10" s="25"/>
      <c r="T10" s="25"/>
      <c r="U10" s="25"/>
      <c r="X10" s="23" t="s">
        <v>51</v>
      </c>
      <c r="Z10" s="29">
        <v>58</v>
      </c>
      <c r="AA10" s="29">
        <v>78</v>
      </c>
    </row>
    <row r="11" spans="1:27" x14ac:dyDescent="0.25">
      <c r="B11">
        <v>25</v>
      </c>
      <c r="C11" s="26"/>
      <c r="D11" s="26"/>
      <c r="E11" s="26"/>
      <c r="F11" s="26"/>
      <c r="G11" s="26"/>
      <c r="H11" s="26"/>
      <c r="I11" s="26"/>
      <c r="J11" s="26"/>
      <c r="K11" s="26"/>
      <c r="N11" s="27" t="s">
        <v>46</v>
      </c>
      <c r="O11" s="27"/>
      <c r="P11" s="27"/>
      <c r="Q11" s="27"/>
      <c r="R11" s="27"/>
      <c r="S11" s="27"/>
      <c r="T11" s="27"/>
      <c r="U11" s="27"/>
      <c r="X11" s="23" t="s">
        <v>51</v>
      </c>
      <c r="Z11" s="29">
        <v>57</v>
      </c>
      <c r="AA11" s="29">
        <v>77</v>
      </c>
    </row>
    <row r="12" spans="1:27" ht="15.75" thickBot="1" x14ac:dyDescent="0.3">
      <c r="B12">
        <v>24</v>
      </c>
      <c r="C12" s="26"/>
      <c r="D12" s="26"/>
      <c r="E12" s="26"/>
      <c r="F12" s="26"/>
      <c r="G12" s="26"/>
      <c r="H12" s="26"/>
      <c r="I12" s="26"/>
      <c r="J12" s="26"/>
      <c r="K12" s="26"/>
      <c r="N12" s="32" t="s">
        <v>57</v>
      </c>
      <c r="X12" s="23" t="s">
        <v>51</v>
      </c>
      <c r="Z12" s="31">
        <v>56</v>
      </c>
      <c r="AA12" s="31">
        <v>76</v>
      </c>
    </row>
    <row r="13" spans="1:27" x14ac:dyDescent="0.25">
      <c r="B13">
        <v>23</v>
      </c>
      <c r="C13" s="26"/>
      <c r="D13" s="26"/>
      <c r="E13" s="26"/>
      <c r="F13" s="26"/>
      <c r="G13" s="26"/>
      <c r="H13" s="26"/>
      <c r="I13" s="26"/>
      <c r="J13" s="26"/>
      <c r="K13" s="26"/>
      <c r="X13" s="23" t="s">
        <v>52</v>
      </c>
      <c r="Z13" s="30">
        <v>55</v>
      </c>
      <c r="AA13" s="30">
        <v>75</v>
      </c>
    </row>
    <row r="14" spans="1:27" x14ac:dyDescent="0.25">
      <c r="B14">
        <v>22</v>
      </c>
      <c r="C14" s="26"/>
      <c r="D14" s="26"/>
      <c r="E14" s="28">
        <v>60</v>
      </c>
      <c r="F14" s="26"/>
      <c r="G14" s="26"/>
      <c r="H14" s="26"/>
      <c r="I14" s="28">
        <v>80</v>
      </c>
      <c r="J14" s="26"/>
      <c r="K14" s="26"/>
      <c r="X14" s="23" t="s">
        <v>52</v>
      </c>
      <c r="Z14" s="29">
        <v>54</v>
      </c>
      <c r="AA14" s="29">
        <v>74</v>
      </c>
    </row>
    <row r="15" spans="1:27" x14ac:dyDescent="0.25">
      <c r="B15">
        <v>21</v>
      </c>
      <c r="C15" s="26"/>
      <c r="D15" s="26"/>
      <c r="E15" s="28">
        <v>59</v>
      </c>
      <c r="F15" s="26"/>
      <c r="G15" s="26"/>
      <c r="H15" s="26"/>
      <c r="I15" s="28">
        <v>79</v>
      </c>
      <c r="J15" s="26"/>
      <c r="K15" s="26"/>
      <c r="X15" s="23" t="s">
        <v>52</v>
      </c>
      <c r="Z15" s="29">
        <v>53</v>
      </c>
      <c r="AA15" s="29">
        <v>73</v>
      </c>
    </row>
    <row r="16" spans="1:27" x14ac:dyDescent="0.25">
      <c r="B16">
        <v>20</v>
      </c>
      <c r="C16" s="26"/>
      <c r="D16" s="26"/>
      <c r="E16" s="28">
        <v>58</v>
      </c>
      <c r="F16" s="26"/>
      <c r="G16" s="26"/>
      <c r="H16" s="26"/>
      <c r="I16" s="28">
        <v>78</v>
      </c>
      <c r="J16" s="26"/>
      <c r="K16" s="26"/>
      <c r="X16" s="23" t="s">
        <v>52</v>
      </c>
      <c r="Z16" s="29">
        <v>52</v>
      </c>
      <c r="AA16" s="29">
        <v>72</v>
      </c>
    </row>
    <row r="17" spans="2:27" x14ac:dyDescent="0.25">
      <c r="B17">
        <v>19</v>
      </c>
      <c r="C17" s="26"/>
      <c r="D17" s="26"/>
      <c r="E17" s="28">
        <v>57</v>
      </c>
      <c r="F17" s="26"/>
      <c r="G17" s="26"/>
      <c r="H17" s="26"/>
      <c r="I17" s="28">
        <v>77</v>
      </c>
      <c r="J17" s="26"/>
      <c r="K17" s="26"/>
      <c r="X17" s="23" t="s">
        <v>52</v>
      </c>
      <c r="Z17" s="29">
        <v>51</v>
      </c>
      <c r="AA17" s="29">
        <v>71</v>
      </c>
    </row>
    <row r="18" spans="2:27" x14ac:dyDescent="0.25">
      <c r="B18">
        <v>18</v>
      </c>
      <c r="C18" s="26"/>
      <c r="D18" s="26"/>
      <c r="E18" s="28">
        <v>56</v>
      </c>
      <c r="F18" s="26"/>
      <c r="G18" s="26"/>
      <c r="H18" s="26"/>
      <c r="I18" s="28">
        <v>76</v>
      </c>
      <c r="J18" s="26"/>
      <c r="K18" s="26"/>
      <c r="X18" s="23"/>
    </row>
    <row r="19" spans="2:27" x14ac:dyDescent="0.25">
      <c r="B19">
        <v>17</v>
      </c>
      <c r="C19" s="26"/>
      <c r="D19" s="26"/>
      <c r="E19" s="26"/>
      <c r="F19" s="26"/>
      <c r="G19" s="26"/>
      <c r="H19" s="26"/>
      <c r="I19" s="26"/>
      <c r="J19" s="26"/>
      <c r="K19" s="26"/>
      <c r="X19" s="23" t="s">
        <v>53</v>
      </c>
      <c r="Z19" s="29">
        <v>50</v>
      </c>
      <c r="AA19" s="29">
        <v>70</v>
      </c>
    </row>
    <row r="20" spans="2:27" x14ac:dyDescent="0.25">
      <c r="B20">
        <v>16</v>
      </c>
      <c r="C20" s="26"/>
      <c r="D20" s="26"/>
      <c r="E20" s="26"/>
      <c r="F20" s="26"/>
      <c r="G20" s="26"/>
      <c r="H20" s="26"/>
      <c r="I20" s="26"/>
      <c r="J20" s="26"/>
      <c r="K20" s="26"/>
      <c r="X20" s="23" t="s">
        <v>53</v>
      </c>
      <c r="Z20" s="29">
        <v>49</v>
      </c>
      <c r="AA20" s="29">
        <v>69</v>
      </c>
    </row>
    <row r="21" spans="2:27" x14ac:dyDescent="0.25">
      <c r="B21">
        <v>15</v>
      </c>
      <c r="C21" s="26"/>
      <c r="D21" s="26"/>
      <c r="E21" s="26"/>
      <c r="F21" s="26"/>
      <c r="G21" s="26"/>
      <c r="H21" s="26"/>
      <c r="I21" s="26"/>
      <c r="J21" s="26"/>
      <c r="K21" s="26"/>
      <c r="X21" s="23" t="s">
        <v>53</v>
      </c>
      <c r="Z21" s="29">
        <v>48</v>
      </c>
      <c r="AA21" s="29">
        <v>68</v>
      </c>
    </row>
    <row r="22" spans="2:27" x14ac:dyDescent="0.25">
      <c r="B22">
        <v>14</v>
      </c>
      <c r="C22" s="26"/>
      <c r="D22" s="26"/>
      <c r="E22" s="26"/>
      <c r="F22" s="26"/>
      <c r="G22" s="26"/>
      <c r="H22" s="26"/>
      <c r="I22" s="26"/>
      <c r="J22" s="26"/>
      <c r="K22" s="26"/>
      <c r="X22" s="23" t="s">
        <v>53</v>
      </c>
      <c r="Z22" s="29">
        <v>47</v>
      </c>
      <c r="AA22" s="29">
        <v>67</v>
      </c>
    </row>
    <row r="23" spans="2:27" ht="15.75" thickBot="1" x14ac:dyDescent="0.3">
      <c r="B23">
        <v>13</v>
      </c>
      <c r="C23" s="26"/>
      <c r="D23" s="26"/>
      <c r="E23" s="26"/>
      <c r="F23" s="26"/>
      <c r="G23" s="26"/>
      <c r="H23" s="26"/>
      <c r="I23" s="26"/>
      <c r="J23" s="26"/>
      <c r="K23" s="26"/>
      <c r="X23" s="23" t="s">
        <v>53</v>
      </c>
      <c r="Z23" s="31">
        <v>46</v>
      </c>
      <c r="AA23" s="31">
        <v>66</v>
      </c>
    </row>
    <row r="24" spans="2:27" x14ac:dyDescent="0.25">
      <c r="B24">
        <v>12</v>
      </c>
      <c r="C24" s="26"/>
      <c r="D24" s="26"/>
      <c r="E24" s="26"/>
      <c r="F24" s="26"/>
      <c r="G24" s="26"/>
      <c r="H24" s="26"/>
      <c r="I24" s="26"/>
      <c r="J24" s="26"/>
      <c r="K24" s="26"/>
      <c r="X24" s="23" t="s">
        <v>54</v>
      </c>
      <c r="Z24" s="30">
        <v>45</v>
      </c>
      <c r="AA24" s="30">
        <v>65</v>
      </c>
    </row>
    <row r="25" spans="2:27" x14ac:dyDescent="0.25">
      <c r="B25">
        <v>11</v>
      </c>
      <c r="C25" s="26"/>
      <c r="D25" s="26"/>
      <c r="E25" s="26"/>
      <c r="F25" s="26"/>
      <c r="G25" s="26"/>
      <c r="H25" s="26"/>
      <c r="I25" s="26"/>
      <c r="J25" s="26"/>
      <c r="K25" s="26"/>
      <c r="X25" s="23" t="s">
        <v>54</v>
      </c>
      <c r="Z25" s="29">
        <v>44</v>
      </c>
      <c r="AA25" s="29">
        <v>64</v>
      </c>
    </row>
    <row r="26" spans="2:27" x14ac:dyDescent="0.25">
      <c r="B26">
        <v>10</v>
      </c>
      <c r="C26" s="26"/>
      <c r="D26" s="26"/>
      <c r="E26" s="28">
        <v>55</v>
      </c>
      <c r="F26" s="26"/>
      <c r="G26" s="26"/>
      <c r="H26" s="26"/>
      <c r="I26" s="28">
        <v>75</v>
      </c>
      <c r="J26" s="26"/>
      <c r="K26" s="26"/>
      <c r="X26" s="23" t="s">
        <v>54</v>
      </c>
      <c r="Z26" s="29">
        <v>43</v>
      </c>
      <c r="AA26" s="29">
        <v>63</v>
      </c>
    </row>
    <row r="27" spans="2:27" x14ac:dyDescent="0.25">
      <c r="B27">
        <v>9</v>
      </c>
      <c r="C27" s="26"/>
      <c r="D27" s="26"/>
      <c r="E27" s="28">
        <v>54</v>
      </c>
      <c r="F27" s="26"/>
      <c r="G27" s="26"/>
      <c r="H27" s="26"/>
      <c r="I27" s="28">
        <v>74</v>
      </c>
      <c r="J27" s="26"/>
      <c r="K27" s="26"/>
      <c r="X27" s="23" t="s">
        <v>54</v>
      </c>
      <c r="Z27" s="29">
        <v>42</v>
      </c>
      <c r="AA27" s="29">
        <v>62</v>
      </c>
    </row>
    <row r="28" spans="2:27" x14ac:dyDescent="0.25">
      <c r="B28">
        <v>8</v>
      </c>
      <c r="C28" s="26"/>
      <c r="D28" s="26"/>
      <c r="E28" s="28">
        <v>53</v>
      </c>
      <c r="F28" s="26"/>
      <c r="G28" s="26"/>
      <c r="H28" s="26"/>
      <c r="I28" s="28">
        <v>73</v>
      </c>
      <c r="J28" s="26"/>
      <c r="K28" s="26"/>
      <c r="X28" s="23" t="s">
        <v>54</v>
      </c>
      <c r="Z28" s="29">
        <v>41</v>
      </c>
      <c r="AA28" s="29">
        <v>61</v>
      </c>
    </row>
    <row r="29" spans="2:27" x14ac:dyDescent="0.25">
      <c r="B29">
        <v>7</v>
      </c>
      <c r="C29" s="26"/>
      <c r="D29" s="26"/>
      <c r="E29" s="28">
        <v>52</v>
      </c>
      <c r="F29" s="26"/>
      <c r="G29" s="26"/>
      <c r="H29" s="26"/>
      <c r="I29" s="28">
        <v>72</v>
      </c>
      <c r="J29" s="26"/>
      <c r="K29" s="26"/>
    </row>
    <row r="30" spans="2:27" x14ac:dyDescent="0.25">
      <c r="B30">
        <v>6</v>
      </c>
      <c r="C30" s="26"/>
      <c r="D30" s="26"/>
      <c r="E30" s="28">
        <v>51</v>
      </c>
      <c r="F30" s="26"/>
      <c r="G30" s="26"/>
      <c r="H30" s="26"/>
      <c r="I30" s="28">
        <v>71</v>
      </c>
      <c r="J30" s="26"/>
      <c r="K30" s="26"/>
    </row>
    <row r="31" spans="2:27" x14ac:dyDescent="0.25">
      <c r="B31">
        <v>5</v>
      </c>
      <c r="C31" s="26"/>
      <c r="D31" s="26"/>
      <c r="E31" s="26"/>
      <c r="F31" s="26"/>
      <c r="G31" s="26"/>
      <c r="H31" s="26"/>
      <c r="I31" s="26"/>
      <c r="J31" s="26"/>
      <c r="K31" s="26"/>
    </row>
    <row r="32" spans="2:27" x14ac:dyDescent="0.25">
      <c r="B32">
        <v>4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2:11" x14ac:dyDescent="0.25">
      <c r="B33">
        <v>3</v>
      </c>
      <c r="C33" s="26"/>
      <c r="D33" s="26"/>
      <c r="E33" s="26"/>
      <c r="F33" s="26"/>
      <c r="G33" s="26"/>
      <c r="H33" s="26"/>
      <c r="I33" s="26"/>
      <c r="J33" s="26"/>
      <c r="K33" s="26"/>
    </row>
    <row r="34" spans="2:11" x14ac:dyDescent="0.25">
      <c r="B34">
        <v>2</v>
      </c>
      <c r="C34" s="26"/>
      <c r="D34" s="26"/>
      <c r="E34" s="26"/>
      <c r="F34" s="26"/>
      <c r="G34" s="26"/>
      <c r="H34" s="26"/>
      <c r="I34" s="26"/>
      <c r="J34" s="26"/>
      <c r="K34" s="26"/>
    </row>
    <row r="35" spans="2:11" x14ac:dyDescent="0.25">
      <c r="B35">
        <v>1</v>
      </c>
      <c r="C35" s="26"/>
      <c r="D35" s="26"/>
      <c r="E35" s="26"/>
      <c r="F35" s="26"/>
      <c r="G35" s="26"/>
      <c r="H35" s="26"/>
      <c r="I35" s="26"/>
      <c r="J35" s="26"/>
      <c r="K35" s="26"/>
    </row>
    <row r="36" spans="2:11" x14ac:dyDescent="0.25"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</row>
    <row r="39" spans="2:11" x14ac:dyDescent="0.25">
      <c r="B39">
        <v>27</v>
      </c>
      <c r="C39" s="26"/>
      <c r="D39" s="26"/>
      <c r="E39" s="26"/>
      <c r="F39" s="26"/>
      <c r="G39" s="26"/>
      <c r="H39" s="26"/>
      <c r="I39" s="26"/>
      <c r="J39" s="26"/>
      <c r="K39" s="26"/>
    </row>
    <row r="40" spans="2:11" x14ac:dyDescent="0.25">
      <c r="B40">
        <v>26</v>
      </c>
      <c r="C40" s="26"/>
      <c r="D40" s="26"/>
      <c r="E40" s="26"/>
      <c r="F40" s="26"/>
      <c r="G40" s="26"/>
      <c r="H40" s="26"/>
      <c r="I40" s="26"/>
      <c r="J40" s="26"/>
      <c r="K40" s="26"/>
    </row>
    <row r="41" spans="2:11" x14ac:dyDescent="0.25">
      <c r="B41">
        <v>25</v>
      </c>
      <c r="C41" s="26"/>
      <c r="D41" s="26"/>
      <c r="E41" s="26"/>
      <c r="F41" s="26"/>
      <c r="G41" s="26"/>
      <c r="H41" s="26"/>
      <c r="I41" s="26"/>
      <c r="J41" s="26"/>
      <c r="K41" s="26"/>
    </row>
    <row r="42" spans="2:11" x14ac:dyDescent="0.25">
      <c r="B42">
        <v>24</v>
      </c>
      <c r="C42" s="26"/>
      <c r="D42" s="26"/>
      <c r="E42" s="26"/>
      <c r="F42" s="26"/>
      <c r="G42" s="26"/>
      <c r="H42" s="26"/>
      <c r="I42" s="26"/>
      <c r="J42" s="26"/>
      <c r="K42" s="26"/>
    </row>
    <row r="43" spans="2:11" x14ac:dyDescent="0.25">
      <c r="B43">
        <v>23</v>
      </c>
      <c r="C43" s="26"/>
      <c r="D43" s="26"/>
      <c r="E43" s="26"/>
      <c r="F43" s="26"/>
      <c r="G43" s="26"/>
      <c r="H43" s="26"/>
      <c r="I43" s="26"/>
      <c r="J43" s="26"/>
      <c r="K43" s="26"/>
    </row>
    <row r="44" spans="2:11" x14ac:dyDescent="0.25">
      <c r="B44">
        <v>22</v>
      </c>
      <c r="C44" s="26"/>
      <c r="D44" s="26"/>
      <c r="E44" s="28">
        <v>50</v>
      </c>
      <c r="F44" s="26"/>
      <c r="G44" s="26"/>
      <c r="H44" s="26"/>
      <c r="I44" s="28">
        <v>70</v>
      </c>
      <c r="J44" s="26"/>
      <c r="K44" s="26"/>
    </row>
    <row r="45" spans="2:11" x14ac:dyDescent="0.25">
      <c r="B45">
        <v>21</v>
      </c>
      <c r="C45" s="26"/>
      <c r="D45" s="26"/>
      <c r="E45" s="28">
        <v>49</v>
      </c>
      <c r="F45" s="26"/>
      <c r="G45" s="26"/>
      <c r="H45" s="26"/>
      <c r="I45" s="28">
        <v>69</v>
      </c>
      <c r="J45" s="26"/>
      <c r="K45" s="26"/>
    </row>
    <row r="46" spans="2:11" x14ac:dyDescent="0.25">
      <c r="B46">
        <v>20</v>
      </c>
      <c r="C46" s="26"/>
      <c r="D46" s="26"/>
      <c r="E46" s="28">
        <v>48</v>
      </c>
      <c r="F46" s="26"/>
      <c r="G46" s="26"/>
      <c r="H46" s="26"/>
      <c r="I46" s="28">
        <v>68</v>
      </c>
      <c r="J46" s="26"/>
      <c r="K46" s="26"/>
    </row>
    <row r="47" spans="2:11" x14ac:dyDescent="0.25">
      <c r="B47">
        <v>19</v>
      </c>
      <c r="C47" s="26"/>
      <c r="D47" s="26"/>
      <c r="E47" s="28">
        <v>47</v>
      </c>
      <c r="F47" s="26"/>
      <c r="G47" s="26"/>
      <c r="H47" s="26"/>
      <c r="I47" s="28">
        <v>67</v>
      </c>
      <c r="J47" s="26"/>
      <c r="K47" s="26"/>
    </row>
    <row r="48" spans="2:11" x14ac:dyDescent="0.25">
      <c r="B48">
        <v>18</v>
      </c>
      <c r="C48" s="26"/>
      <c r="D48" s="26"/>
      <c r="E48" s="28">
        <v>46</v>
      </c>
      <c r="F48" s="26"/>
      <c r="G48" s="26"/>
      <c r="H48" s="26"/>
      <c r="I48" s="28">
        <v>66</v>
      </c>
      <c r="J48" s="26"/>
      <c r="K48" s="26"/>
    </row>
    <row r="49" spans="2:11" x14ac:dyDescent="0.25">
      <c r="B49">
        <v>17</v>
      </c>
      <c r="C49" s="26"/>
      <c r="D49" s="26"/>
      <c r="E49" s="26"/>
      <c r="F49" s="26"/>
      <c r="G49" s="26"/>
      <c r="H49" s="26"/>
      <c r="I49" s="26"/>
      <c r="J49" s="26"/>
      <c r="K49" s="26"/>
    </row>
    <row r="50" spans="2:11" x14ac:dyDescent="0.25">
      <c r="B50">
        <v>16</v>
      </c>
      <c r="C50" s="26"/>
      <c r="D50" s="26"/>
      <c r="E50" s="26"/>
      <c r="F50" s="26"/>
      <c r="G50" s="26"/>
      <c r="H50" s="26"/>
      <c r="I50" s="26"/>
      <c r="J50" s="26"/>
      <c r="K50" s="26"/>
    </row>
    <row r="51" spans="2:11" x14ac:dyDescent="0.25">
      <c r="B51">
        <v>15</v>
      </c>
      <c r="C51" s="26"/>
      <c r="D51" s="26"/>
      <c r="E51" s="26"/>
      <c r="F51" s="26"/>
      <c r="G51" s="26"/>
      <c r="H51" s="26"/>
      <c r="I51" s="26"/>
      <c r="J51" s="26"/>
      <c r="K51" s="26"/>
    </row>
    <row r="52" spans="2:11" x14ac:dyDescent="0.25">
      <c r="B52">
        <v>14</v>
      </c>
      <c r="C52" s="26"/>
      <c r="D52" s="26"/>
      <c r="E52" s="26"/>
      <c r="F52" s="26"/>
      <c r="G52" s="26"/>
      <c r="H52" s="26"/>
      <c r="I52" s="26"/>
      <c r="J52" s="26"/>
      <c r="K52" s="26"/>
    </row>
    <row r="53" spans="2:11" x14ac:dyDescent="0.25">
      <c r="B53">
        <v>13</v>
      </c>
      <c r="C53" s="26"/>
      <c r="D53" s="26"/>
      <c r="E53" s="26"/>
      <c r="F53" s="26"/>
      <c r="G53" s="26"/>
      <c r="H53" s="26"/>
      <c r="I53" s="26"/>
      <c r="J53" s="26"/>
      <c r="K53" s="26"/>
    </row>
    <row r="54" spans="2:11" x14ac:dyDescent="0.25">
      <c r="B54">
        <v>12</v>
      </c>
      <c r="C54" s="26"/>
      <c r="D54" s="26"/>
      <c r="E54" s="26"/>
      <c r="F54" s="26"/>
      <c r="G54" s="26"/>
      <c r="H54" s="26"/>
      <c r="I54" s="26"/>
      <c r="J54" s="26"/>
      <c r="K54" s="26"/>
    </row>
    <row r="55" spans="2:11" x14ac:dyDescent="0.25">
      <c r="B55">
        <v>11</v>
      </c>
      <c r="C55" s="26"/>
      <c r="D55" s="26"/>
      <c r="E55" s="26"/>
      <c r="F55" s="26"/>
      <c r="G55" s="26"/>
      <c r="H55" s="26"/>
      <c r="I55" s="26"/>
      <c r="J55" s="26"/>
      <c r="K55" s="26"/>
    </row>
    <row r="56" spans="2:11" x14ac:dyDescent="0.25">
      <c r="B56">
        <v>10</v>
      </c>
      <c r="C56" s="26"/>
      <c r="D56" s="26"/>
      <c r="E56" s="28">
        <v>45</v>
      </c>
      <c r="F56" s="26"/>
      <c r="G56" s="26"/>
      <c r="H56" s="26"/>
      <c r="I56" s="28">
        <v>65</v>
      </c>
      <c r="J56" s="26"/>
      <c r="K56" s="26"/>
    </row>
    <row r="57" spans="2:11" x14ac:dyDescent="0.25">
      <c r="B57">
        <v>9</v>
      </c>
      <c r="C57" s="26"/>
      <c r="D57" s="26"/>
      <c r="E57" s="28">
        <v>44</v>
      </c>
      <c r="F57" s="26"/>
      <c r="G57" s="26"/>
      <c r="H57" s="26"/>
      <c r="I57" s="28">
        <v>64</v>
      </c>
      <c r="J57" s="26"/>
      <c r="K57" s="26"/>
    </row>
    <row r="58" spans="2:11" x14ac:dyDescent="0.25">
      <c r="B58">
        <v>8</v>
      </c>
      <c r="C58" s="26"/>
      <c r="D58" s="26"/>
      <c r="E58" s="28">
        <v>43</v>
      </c>
      <c r="F58" s="26"/>
      <c r="G58" s="26"/>
      <c r="H58" s="26"/>
      <c r="I58" s="28">
        <v>63</v>
      </c>
      <c r="J58" s="26"/>
      <c r="K58" s="26"/>
    </row>
    <row r="59" spans="2:11" x14ac:dyDescent="0.25">
      <c r="B59">
        <v>7</v>
      </c>
      <c r="C59" s="26"/>
      <c r="D59" s="26"/>
      <c r="E59" s="28">
        <v>42</v>
      </c>
      <c r="F59" s="26"/>
      <c r="G59" s="26"/>
      <c r="H59" s="26"/>
      <c r="I59" s="28">
        <v>62</v>
      </c>
      <c r="J59" s="26"/>
      <c r="K59" s="26"/>
    </row>
    <row r="60" spans="2:11" x14ac:dyDescent="0.25">
      <c r="B60">
        <v>6</v>
      </c>
      <c r="C60" s="26"/>
      <c r="D60" s="26"/>
      <c r="E60" s="28">
        <v>41</v>
      </c>
      <c r="F60" s="26"/>
      <c r="G60" s="26"/>
      <c r="H60" s="26"/>
      <c r="I60" s="28">
        <v>61</v>
      </c>
      <c r="J60" s="26"/>
      <c r="K60" s="26"/>
    </row>
    <row r="61" spans="2:11" x14ac:dyDescent="0.25">
      <c r="B61">
        <v>5</v>
      </c>
      <c r="C61" s="26"/>
      <c r="D61" s="26"/>
      <c r="E61" s="26"/>
      <c r="F61" s="26"/>
      <c r="G61" s="26"/>
      <c r="H61" s="26"/>
      <c r="I61" s="26"/>
      <c r="J61" s="26"/>
      <c r="K61" s="26"/>
    </row>
    <row r="62" spans="2:11" x14ac:dyDescent="0.25">
      <c r="B62">
        <v>4</v>
      </c>
      <c r="C62" s="26"/>
      <c r="D62" s="26"/>
      <c r="E62" s="26"/>
      <c r="F62" s="26"/>
      <c r="G62" s="26"/>
      <c r="H62" s="26"/>
      <c r="I62" s="26"/>
      <c r="J62" s="26"/>
      <c r="K62" s="26"/>
    </row>
    <row r="63" spans="2:11" x14ac:dyDescent="0.25">
      <c r="B63">
        <v>3</v>
      </c>
      <c r="C63" s="26"/>
      <c r="D63" s="26"/>
      <c r="E63" s="26"/>
      <c r="F63" s="26"/>
      <c r="G63" s="26"/>
      <c r="H63" s="26"/>
      <c r="I63" s="26"/>
      <c r="J63" s="26"/>
      <c r="K63" s="26"/>
    </row>
    <row r="64" spans="2:11" x14ac:dyDescent="0.25">
      <c r="B64">
        <v>2</v>
      </c>
      <c r="C64" s="26"/>
      <c r="D64" s="26"/>
      <c r="E64" s="26"/>
      <c r="F64" s="26"/>
      <c r="G64" s="26"/>
      <c r="H64" s="26"/>
      <c r="I64" s="26"/>
      <c r="J64" s="26"/>
      <c r="K64" s="26"/>
    </row>
    <row r="65" spans="2:15" x14ac:dyDescent="0.25">
      <c r="B65">
        <v>1</v>
      </c>
      <c r="C65" s="26"/>
      <c r="D65" s="26"/>
      <c r="E65" s="26"/>
      <c r="F65" s="26"/>
      <c r="G65" s="26"/>
      <c r="H65" s="26"/>
      <c r="I65" s="26"/>
      <c r="J65" s="26"/>
      <c r="K65" s="26"/>
    </row>
    <row r="66" spans="2:15" x14ac:dyDescent="0.25"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</row>
    <row r="68" spans="2:15" x14ac:dyDescent="0.25">
      <c r="C68" s="63" t="s">
        <v>190</v>
      </c>
      <c r="D68" s="63"/>
      <c r="E68" s="63"/>
      <c r="F68" s="63"/>
      <c r="G68" s="63"/>
      <c r="H68" s="63"/>
      <c r="I68" s="63"/>
      <c r="J68" s="63"/>
      <c r="K68" s="63"/>
    </row>
    <row r="71" spans="2:15" x14ac:dyDescent="0.25">
      <c r="G71" s="63"/>
      <c r="H71" s="63"/>
      <c r="I71" s="63"/>
      <c r="J71" s="63"/>
      <c r="K71" s="63"/>
      <c r="L71" s="63"/>
      <c r="M71" s="63"/>
      <c r="N71" s="63"/>
      <c r="O71" s="63"/>
    </row>
  </sheetData>
  <mergeCells count="3">
    <mergeCell ref="Z5:AA5"/>
    <mergeCell ref="C68:K68"/>
    <mergeCell ref="G71:O7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8139C-00B9-4ADF-A4C9-EAA79587E660}">
  <dimension ref="A1:AH41"/>
  <sheetViews>
    <sheetView workbookViewId="0">
      <pane ySplit="1" topLeftCell="A2" activePane="bottomLeft" state="frozen"/>
      <selection activeCell="O151" sqref="O151"/>
      <selection pane="bottomLeft" activeCell="Z25" sqref="Z25"/>
    </sheetView>
  </sheetViews>
  <sheetFormatPr defaultColWidth="8.85546875" defaultRowHeight="15" x14ac:dyDescent="0.25"/>
  <cols>
    <col min="10" max="10" width="10.42578125" customWidth="1"/>
    <col min="11" max="11" width="10" customWidth="1"/>
    <col min="12" max="12" width="9.7109375" customWidth="1"/>
    <col min="13" max="13" width="10.140625" customWidth="1"/>
    <col min="15" max="16" width="10.140625" customWidth="1"/>
    <col min="18" max="18" width="9.85546875" customWidth="1"/>
    <col min="19" max="19" width="10.42578125" customWidth="1"/>
    <col min="21" max="21" width="10.28515625" customWidth="1"/>
    <col min="22" max="22" width="10.7109375" customWidth="1"/>
    <col min="24" max="24" width="10" customWidth="1"/>
    <col min="27" max="27" width="9.7109375" customWidth="1"/>
    <col min="29" max="29" width="9.85546875" customWidth="1"/>
    <col min="30" max="30" width="11.28515625" customWidth="1"/>
  </cols>
  <sheetData>
    <row r="1" spans="1:34" ht="66.75" customHeight="1" x14ac:dyDescent="0.25">
      <c r="A1" s="23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42</v>
      </c>
      <c r="G1" s="8" t="s">
        <v>16</v>
      </c>
      <c r="H1" s="8" t="s">
        <v>117</v>
      </c>
      <c r="I1" s="8" t="s">
        <v>118</v>
      </c>
      <c r="J1" s="9" t="s">
        <v>19</v>
      </c>
      <c r="K1" s="10" t="s">
        <v>121</v>
      </c>
      <c r="L1" s="10" t="s">
        <v>31</v>
      </c>
      <c r="M1" s="9" t="s">
        <v>21</v>
      </c>
      <c r="N1" s="10" t="s">
        <v>122</v>
      </c>
      <c r="O1" s="10" t="s">
        <v>32</v>
      </c>
      <c r="P1" s="9" t="s">
        <v>22</v>
      </c>
      <c r="Q1" s="10" t="s">
        <v>123</v>
      </c>
      <c r="R1" s="10" t="s">
        <v>33</v>
      </c>
      <c r="S1" s="9" t="s">
        <v>119</v>
      </c>
      <c r="T1" s="10" t="s">
        <v>27</v>
      </c>
      <c r="U1" s="10" t="s">
        <v>124</v>
      </c>
      <c r="V1" s="9" t="s">
        <v>120</v>
      </c>
      <c r="W1" s="10" t="s">
        <v>28</v>
      </c>
      <c r="X1" s="10" t="s">
        <v>125</v>
      </c>
      <c r="Y1" s="11" t="s">
        <v>112</v>
      </c>
      <c r="Z1" s="41" t="s">
        <v>109</v>
      </c>
      <c r="AA1" s="12" t="s">
        <v>126</v>
      </c>
      <c r="AB1" s="45" t="s">
        <v>127</v>
      </c>
      <c r="AC1" s="45" t="s">
        <v>128</v>
      </c>
      <c r="AD1" s="45" t="s">
        <v>132</v>
      </c>
      <c r="AE1" s="45" t="s">
        <v>133</v>
      </c>
      <c r="AF1" s="45" t="s">
        <v>134</v>
      </c>
      <c r="AH1" s="10"/>
    </row>
    <row r="2" spans="1:34" x14ac:dyDescent="0.25">
      <c r="A2" s="36">
        <v>45210</v>
      </c>
      <c r="B2">
        <v>41</v>
      </c>
      <c r="C2">
        <v>41</v>
      </c>
      <c r="D2">
        <v>9</v>
      </c>
      <c r="E2">
        <v>1</v>
      </c>
      <c r="F2" s="2">
        <v>32</v>
      </c>
      <c r="G2">
        <v>18</v>
      </c>
      <c r="H2">
        <v>14.4</v>
      </c>
      <c r="I2">
        <v>14</v>
      </c>
      <c r="J2" s="5">
        <v>0</v>
      </c>
      <c r="K2">
        <v>7</v>
      </c>
      <c r="M2" s="5">
        <v>0</v>
      </c>
      <c r="N2">
        <v>5</v>
      </c>
      <c r="P2" s="5">
        <v>0</v>
      </c>
      <c r="Q2">
        <v>5</v>
      </c>
      <c r="S2" s="5">
        <v>0</v>
      </c>
      <c r="T2">
        <v>5</v>
      </c>
      <c r="V2" s="5">
        <v>2</v>
      </c>
      <c r="W2">
        <v>2</v>
      </c>
      <c r="Y2" s="5">
        <v>8</v>
      </c>
      <c r="AA2" s="44">
        <f t="shared" ref="AA2:AC26" si="0">AVERAGE(J2,M2,P2,S2,V2)</f>
        <v>0.4</v>
      </c>
      <c r="AB2" s="47">
        <f t="shared" si="0"/>
        <v>4.8</v>
      </c>
      <c r="AC2" s="7" t="e">
        <f t="shared" si="0"/>
        <v>#DIV/0!</v>
      </c>
      <c r="AD2" s="7">
        <f t="shared" ref="AD2:AF26" si="1">SUM(J2,M2,P2,S2,V2)</f>
        <v>2</v>
      </c>
      <c r="AE2" s="7">
        <f t="shared" si="1"/>
        <v>24</v>
      </c>
      <c r="AF2" s="7">
        <f t="shared" si="1"/>
        <v>0</v>
      </c>
    </row>
    <row r="3" spans="1:34" x14ac:dyDescent="0.25">
      <c r="A3" s="36">
        <v>45210</v>
      </c>
      <c r="B3">
        <v>41</v>
      </c>
      <c r="C3">
        <v>42</v>
      </c>
      <c r="D3">
        <v>9</v>
      </c>
      <c r="E3">
        <v>2</v>
      </c>
      <c r="F3" s="2">
        <v>25</v>
      </c>
      <c r="G3">
        <v>18</v>
      </c>
      <c r="H3">
        <v>14</v>
      </c>
      <c r="I3">
        <v>14.5</v>
      </c>
      <c r="J3" s="5">
        <v>0</v>
      </c>
      <c r="K3">
        <v>6</v>
      </c>
      <c r="M3" s="5">
        <v>0</v>
      </c>
      <c r="N3">
        <v>7</v>
      </c>
      <c r="P3" s="5">
        <v>0</v>
      </c>
      <c r="Q3">
        <v>4</v>
      </c>
      <c r="S3" s="5">
        <v>0</v>
      </c>
      <c r="T3">
        <v>8</v>
      </c>
      <c r="V3" s="5">
        <v>0</v>
      </c>
      <c r="W3">
        <v>6</v>
      </c>
      <c r="Y3" s="5">
        <v>7</v>
      </c>
      <c r="AA3" s="44">
        <f t="shared" si="0"/>
        <v>0</v>
      </c>
      <c r="AB3" s="47">
        <f t="shared" si="0"/>
        <v>6.2</v>
      </c>
      <c r="AC3" s="7" t="e">
        <f t="shared" si="0"/>
        <v>#DIV/0!</v>
      </c>
      <c r="AD3" s="7">
        <f t="shared" si="1"/>
        <v>0</v>
      </c>
      <c r="AE3" s="7">
        <f t="shared" si="1"/>
        <v>31</v>
      </c>
      <c r="AF3" s="7">
        <f t="shared" si="1"/>
        <v>0</v>
      </c>
    </row>
    <row r="4" spans="1:34" x14ac:dyDescent="0.25">
      <c r="A4" s="36">
        <v>45210</v>
      </c>
      <c r="B4">
        <v>41</v>
      </c>
      <c r="C4">
        <v>43</v>
      </c>
      <c r="D4">
        <v>9</v>
      </c>
      <c r="E4">
        <v>3</v>
      </c>
      <c r="F4" s="2">
        <v>33</v>
      </c>
      <c r="G4">
        <v>21</v>
      </c>
      <c r="H4">
        <v>15</v>
      </c>
      <c r="I4">
        <v>14.5</v>
      </c>
      <c r="J4" s="5">
        <v>0</v>
      </c>
      <c r="K4">
        <v>7</v>
      </c>
      <c r="M4" s="5">
        <v>0</v>
      </c>
      <c r="N4">
        <v>7</v>
      </c>
      <c r="P4" s="5">
        <v>0</v>
      </c>
      <c r="Q4">
        <v>5</v>
      </c>
      <c r="S4" s="5">
        <v>0</v>
      </c>
      <c r="T4">
        <v>4</v>
      </c>
      <c r="V4" s="5">
        <v>0</v>
      </c>
      <c r="W4">
        <v>4</v>
      </c>
      <c r="Y4" s="5">
        <v>10</v>
      </c>
      <c r="AA4" s="44">
        <f t="shared" si="0"/>
        <v>0</v>
      </c>
      <c r="AB4" s="47">
        <f t="shared" si="0"/>
        <v>5.4</v>
      </c>
      <c r="AC4" s="7" t="e">
        <f t="shared" si="0"/>
        <v>#DIV/0!</v>
      </c>
      <c r="AD4" s="7">
        <f t="shared" si="1"/>
        <v>0</v>
      </c>
      <c r="AE4" s="7">
        <f t="shared" si="1"/>
        <v>27</v>
      </c>
      <c r="AF4" s="7">
        <f t="shared" si="1"/>
        <v>0</v>
      </c>
    </row>
    <row r="5" spans="1:34" x14ac:dyDescent="0.25">
      <c r="A5" s="36">
        <v>45210</v>
      </c>
      <c r="B5">
        <v>41</v>
      </c>
      <c r="C5">
        <v>44</v>
      </c>
      <c r="D5">
        <v>9</v>
      </c>
      <c r="E5">
        <v>4</v>
      </c>
      <c r="F5" s="2">
        <v>35</v>
      </c>
      <c r="G5">
        <v>23</v>
      </c>
      <c r="H5">
        <v>15.5</v>
      </c>
      <c r="I5">
        <v>13</v>
      </c>
      <c r="J5" s="5">
        <v>0</v>
      </c>
      <c r="K5">
        <v>5</v>
      </c>
      <c r="M5" s="5">
        <v>0</v>
      </c>
      <c r="N5">
        <v>5</v>
      </c>
      <c r="P5" s="5">
        <v>0</v>
      </c>
      <c r="Q5">
        <v>6</v>
      </c>
      <c r="S5" s="5">
        <v>0</v>
      </c>
      <c r="T5">
        <v>5</v>
      </c>
      <c r="V5" s="5">
        <v>0</v>
      </c>
      <c r="W5">
        <v>7</v>
      </c>
      <c r="Y5" s="5">
        <v>8</v>
      </c>
      <c r="AA5" s="44">
        <f t="shared" si="0"/>
        <v>0</v>
      </c>
      <c r="AB5" s="47">
        <f t="shared" si="0"/>
        <v>5.6</v>
      </c>
      <c r="AC5" s="7" t="e">
        <f t="shared" si="0"/>
        <v>#DIV/0!</v>
      </c>
      <c r="AD5" s="7">
        <f t="shared" si="1"/>
        <v>0</v>
      </c>
      <c r="AE5" s="7">
        <f t="shared" si="1"/>
        <v>28</v>
      </c>
      <c r="AF5" s="7">
        <f t="shared" si="1"/>
        <v>0</v>
      </c>
    </row>
    <row r="6" spans="1:34" x14ac:dyDescent="0.25">
      <c r="A6" s="36">
        <v>45210</v>
      </c>
      <c r="B6">
        <v>41</v>
      </c>
      <c r="C6">
        <v>45</v>
      </c>
      <c r="D6">
        <v>9</v>
      </c>
      <c r="E6">
        <v>5</v>
      </c>
      <c r="F6" s="2">
        <v>30</v>
      </c>
      <c r="G6">
        <v>23</v>
      </c>
      <c r="H6">
        <v>14</v>
      </c>
      <c r="I6">
        <v>14</v>
      </c>
      <c r="J6" s="2">
        <v>0</v>
      </c>
      <c r="K6">
        <v>1</v>
      </c>
      <c r="M6" s="5">
        <v>0</v>
      </c>
      <c r="N6">
        <v>6</v>
      </c>
      <c r="P6" s="5">
        <v>0</v>
      </c>
      <c r="Q6">
        <v>2</v>
      </c>
      <c r="S6" s="5">
        <v>0</v>
      </c>
      <c r="T6">
        <v>6</v>
      </c>
      <c r="V6" s="5">
        <v>0</v>
      </c>
      <c r="W6">
        <v>7</v>
      </c>
      <c r="Y6" s="5">
        <v>8</v>
      </c>
      <c r="AA6" s="44">
        <f t="shared" si="0"/>
        <v>0</v>
      </c>
      <c r="AB6" s="47">
        <f t="shared" si="0"/>
        <v>4.4000000000000004</v>
      </c>
      <c r="AC6" s="7" t="e">
        <f t="shared" si="0"/>
        <v>#DIV/0!</v>
      </c>
      <c r="AD6" s="7">
        <f t="shared" si="1"/>
        <v>0</v>
      </c>
      <c r="AE6" s="7">
        <f t="shared" si="1"/>
        <v>22</v>
      </c>
      <c r="AF6" s="7">
        <f t="shared" si="1"/>
        <v>0</v>
      </c>
    </row>
    <row r="7" spans="1:34" x14ac:dyDescent="0.25">
      <c r="A7" s="36">
        <v>45210</v>
      </c>
      <c r="B7">
        <v>41</v>
      </c>
      <c r="C7">
        <v>46</v>
      </c>
      <c r="D7">
        <v>10</v>
      </c>
      <c r="E7">
        <v>1</v>
      </c>
      <c r="F7" s="2">
        <v>35</v>
      </c>
      <c r="G7">
        <v>22</v>
      </c>
      <c r="H7">
        <v>15.5</v>
      </c>
      <c r="I7">
        <v>15.5</v>
      </c>
      <c r="J7" s="2">
        <v>0</v>
      </c>
      <c r="K7">
        <v>7</v>
      </c>
      <c r="M7" s="5">
        <v>0</v>
      </c>
      <c r="N7">
        <v>5</v>
      </c>
      <c r="P7" s="5">
        <v>0</v>
      </c>
      <c r="Q7">
        <v>6</v>
      </c>
      <c r="S7" s="5">
        <v>1</v>
      </c>
      <c r="T7">
        <v>5</v>
      </c>
      <c r="V7" s="5">
        <v>0</v>
      </c>
      <c r="W7">
        <v>3</v>
      </c>
      <c r="Y7" s="5">
        <v>7</v>
      </c>
      <c r="AA7" s="44">
        <f t="shared" si="0"/>
        <v>0.2</v>
      </c>
      <c r="AB7" s="47">
        <f t="shared" si="0"/>
        <v>5.2</v>
      </c>
      <c r="AC7" s="7" t="e">
        <f t="shared" si="0"/>
        <v>#DIV/0!</v>
      </c>
      <c r="AD7" s="7">
        <f t="shared" si="1"/>
        <v>1</v>
      </c>
      <c r="AE7" s="7">
        <f t="shared" si="1"/>
        <v>26</v>
      </c>
      <c r="AF7" s="7">
        <f t="shared" si="1"/>
        <v>0</v>
      </c>
    </row>
    <row r="8" spans="1:34" x14ac:dyDescent="0.25">
      <c r="A8" s="36">
        <v>45210</v>
      </c>
      <c r="B8">
        <v>41</v>
      </c>
      <c r="C8">
        <v>47</v>
      </c>
      <c r="D8">
        <v>10</v>
      </c>
      <c r="E8">
        <v>2</v>
      </c>
      <c r="F8" s="2">
        <v>35</v>
      </c>
      <c r="G8">
        <v>24</v>
      </c>
      <c r="H8">
        <v>16</v>
      </c>
      <c r="I8">
        <v>14.5</v>
      </c>
      <c r="J8" s="2">
        <v>0</v>
      </c>
      <c r="K8">
        <v>7</v>
      </c>
      <c r="M8" s="5">
        <v>0</v>
      </c>
      <c r="N8">
        <v>6</v>
      </c>
      <c r="P8" s="5">
        <v>0</v>
      </c>
      <c r="Q8">
        <v>6</v>
      </c>
      <c r="S8" s="5">
        <v>1</v>
      </c>
      <c r="T8">
        <v>7</v>
      </c>
      <c r="V8" s="5">
        <v>0</v>
      </c>
      <c r="W8">
        <v>6</v>
      </c>
      <c r="Y8" s="5">
        <v>9</v>
      </c>
      <c r="AA8" s="44">
        <f t="shared" si="0"/>
        <v>0.2</v>
      </c>
      <c r="AB8" s="47">
        <f t="shared" si="0"/>
        <v>6.4</v>
      </c>
      <c r="AC8" s="7" t="e">
        <f t="shared" si="0"/>
        <v>#DIV/0!</v>
      </c>
      <c r="AD8" s="7">
        <f t="shared" si="1"/>
        <v>1</v>
      </c>
      <c r="AE8" s="7">
        <f t="shared" si="1"/>
        <v>32</v>
      </c>
      <c r="AF8" s="7">
        <f t="shared" si="1"/>
        <v>0</v>
      </c>
    </row>
    <row r="9" spans="1:34" x14ac:dyDescent="0.25">
      <c r="A9" s="36">
        <v>45210</v>
      </c>
      <c r="B9">
        <v>41</v>
      </c>
      <c r="C9">
        <v>48</v>
      </c>
      <c r="D9">
        <v>10</v>
      </c>
      <c r="E9">
        <v>3</v>
      </c>
      <c r="F9" s="2">
        <v>34.5</v>
      </c>
      <c r="G9">
        <v>26</v>
      </c>
      <c r="H9">
        <v>16</v>
      </c>
      <c r="I9">
        <v>15</v>
      </c>
      <c r="J9" s="2">
        <v>0</v>
      </c>
      <c r="K9">
        <v>6</v>
      </c>
      <c r="M9" s="5">
        <v>0</v>
      </c>
      <c r="N9">
        <v>7</v>
      </c>
      <c r="P9" s="5">
        <v>0</v>
      </c>
      <c r="Q9">
        <v>4</v>
      </c>
      <c r="S9" s="5">
        <v>0</v>
      </c>
      <c r="T9">
        <v>5</v>
      </c>
      <c r="V9" s="5">
        <v>1</v>
      </c>
      <c r="W9">
        <v>7</v>
      </c>
      <c r="Y9" s="5">
        <v>8</v>
      </c>
      <c r="AA9" s="44">
        <f t="shared" si="0"/>
        <v>0.2</v>
      </c>
      <c r="AB9" s="47">
        <f t="shared" si="0"/>
        <v>5.8</v>
      </c>
      <c r="AC9" s="7" t="e">
        <f t="shared" si="0"/>
        <v>#DIV/0!</v>
      </c>
      <c r="AD9" s="7">
        <f t="shared" si="1"/>
        <v>1</v>
      </c>
      <c r="AE9" s="7">
        <f t="shared" si="1"/>
        <v>29</v>
      </c>
      <c r="AF9" s="7">
        <f t="shared" si="1"/>
        <v>0</v>
      </c>
    </row>
    <row r="10" spans="1:34" x14ac:dyDescent="0.25">
      <c r="A10" s="36">
        <v>45210</v>
      </c>
      <c r="B10">
        <v>41</v>
      </c>
      <c r="C10">
        <v>49</v>
      </c>
      <c r="D10">
        <v>10</v>
      </c>
      <c r="E10">
        <v>4</v>
      </c>
      <c r="F10" s="2">
        <v>34.5</v>
      </c>
      <c r="G10">
        <v>23</v>
      </c>
      <c r="H10">
        <v>16</v>
      </c>
      <c r="I10">
        <v>14.5</v>
      </c>
      <c r="J10" s="2">
        <v>0</v>
      </c>
      <c r="K10">
        <v>6</v>
      </c>
      <c r="M10" s="5">
        <v>0</v>
      </c>
      <c r="N10">
        <v>6</v>
      </c>
      <c r="P10" s="5">
        <v>1</v>
      </c>
      <c r="Q10">
        <v>10</v>
      </c>
      <c r="S10" s="5">
        <v>0</v>
      </c>
      <c r="T10">
        <v>2</v>
      </c>
      <c r="V10" s="5">
        <v>1</v>
      </c>
      <c r="W10">
        <v>4</v>
      </c>
      <c r="Y10" s="5">
        <v>9</v>
      </c>
      <c r="AA10" s="44">
        <f t="shared" si="0"/>
        <v>0.4</v>
      </c>
      <c r="AB10" s="47">
        <f t="shared" si="0"/>
        <v>5.6</v>
      </c>
      <c r="AC10" s="7" t="e">
        <f t="shared" si="0"/>
        <v>#DIV/0!</v>
      </c>
      <c r="AD10" s="7">
        <f t="shared" si="1"/>
        <v>2</v>
      </c>
      <c r="AE10" s="7">
        <f t="shared" si="1"/>
        <v>28</v>
      </c>
      <c r="AF10" s="7">
        <f t="shared" si="1"/>
        <v>0</v>
      </c>
    </row>
    <row r="11" spans="1:34" x14ac:dyDescent="0.25">
      <c r="A11" s="36">
        <v>45210</v>
      </c>
      <c r="B11">
        <v>41</v>
      </c>
      <c r="C11">
        <v>50</v>
      </c>
      <c r="D11">
        <v>10</v>
      </c>
      <c r="E11">
        <v>5</v>
      </c>
      <c r="F11" s="2">
        <v>41.5</v>
      </c>
      <c r="G11">
        <v>24</v>
      </c>
      <c r="H11">
        <v>17.5</v>
      </c>
      <c r="I11">
        <v>16.5</v>
      </c>
      <c r="J11" s="2">
        <v>0</v>
      </c>
      <c r="K11">
        <v>4</v>
      </c>
      <c r="M11" s="5">
        <v>0</v>
      </c>
      <c r="N11">
        <v>5</v>
      </c>
      <c r="P11" s="5">
        <v>0</v>
      </c>
      <c r="Q11">
        <v>3</v>
      </c>
      <c r="S11" s="5">
        <v>1</v>
      </c>
      <c r="T11">
        <v>6</v>
      </c>
      <c r="V11" s="5">
        <v>3</v>
      </c>
      <c r="W11">
        <v>1</v>
      </c>
      <c r="Y11" s="5">
        <v>7</v>
      </c>
      <c r="AA11" s="44">
        <f t="shared" si="0"/>
        <v>0.8</v>
      </c>
      <c r="AB11" s="47">
        <f t="shared" si="0"/>
        <v>3.8</v>
      </c>
      <c r="AC11" s="7" t="e">
        <f t="shared" si="0"/>
        <v>#DIV/0!</v>
      </c>
      <c r="AD11" s="7">
        <f t="shared" si="1"/>
        <v>4</v>
      </c>
      <c r="AE11" s="7">
        <f t="shared" si="1"/>
        <v>19</v>
      </c>
      <c r="AF11" s="7">
        <f t="shared" si="1"/>
        <v>0</v>
      </c>
    </row>
    <row r="12" spans="1:34" x14ac:dyDescent="0.25">
      <c r="A12" s="36">
        <v>45210</v>
      </c>
      <c r="B12">
        <v>41</v>
      </c>
      <c r="C12">
        <v>51</v>
      </c>
      <c r="D12">
        <v>11</v>
      </c>
      <c r="E12">
        <v>1</v>
      </c>
      <c r="F12" s="2">
        <v>29</v>
      </c>
      <c r="G12">
        <v>21</v>
      </c>
      <c r="H12">
        <v>12</v>
      </c>
      <c r="I12">
        <v>12.5</v>
      </c>
      <c r="J12" s="2">
        <v>0</v>
      </c>
      <c r="K12">
        <v>7</v>
      </c>
      <c r="M12" s="5">
        <v>0</v>
      </c>
      <c r="N12">
        <v>6</v>
      </c>
      <c r="P12" s="5">
        <v>0</v>
      </c>
      <c r="Q12">
        <v>4</v>
      </c>
      <c r="S12" s="5">
        <v>0</v>
      </c>
      <c r="T12">
        <v>4</v>
      </c>
      <c r="V12" s="5">
        <v>1</v>
      </c>
      <c r="W12">
        <v>4</v>
      </c>
      <c r="Y12" s="5">
        <v>7</v>
      </c>
      <c r="AA12" s="44">
        <f t="shared" si="0"/>
        <v>0.2</v>
      </c>
      <c r="AB12" s="47">
        <f t="shared" si="0"/>
        <v>5</v>
      </c>
      <c r="AC12" s="7" t="e">
        <f t="shared" si="0"/>
        <v>#DIV/0!</v>
      </c>
      <c r="AD12" s="7">
        <f t="shared" si="1"/>
        <v>1</v>
      </c>
      <c r="AE12" s="7">
        <f t="shared" si="1"/>
        <v>25</v>
      </c>
      <c r="AF12" s="7">
        <f t="shared" si="1"/>
        <v>0</v>
      </c>
    </row>
    <row r="13" spans="1:34" x14ac:dyDescent="0.25">
      <c r="A13" s="36">
        <v>45210</v>
      </c>
      <c r="B13">
        <v>41</v>
      </c>
      <c r="C13">
        <v>52</v>
      </c>
      <c r="D13">
        <v>11</v>
      </c>
      <c r="E13">
        <v>2</v>
      </c>
      <c r="F13" s="2">
        <v>32</v>
      </c>
      <c r="G13">
        <v>17</v>
      </c>
      <c r="H13">
        <v>12.5</v>
      </c>
      <c r="I13">
        <v>11.5</v>
      </c>
      <c r="J13" s="2">
        <v>0</v>
      </c>
      <c r="K13">
        <v>6</v>
      </c>
      <c r="M13" s="5">
        <v>0</v>
      </c>
      <c r="N13">
        <v>6</v>
      </c>
      <c r="P13" s="5">
        <v>0</v>
      </c>
      <c r="Q13">
        <v>6</v>
      </c>
      <c r="S13" s="5">
        <v>0</v>
      </c>
      <c r="T13">
        <v>5</v>
      </c>
      <c r="V13" s="5">
        <v>0</v>
      </c>
      <c r="W13">
        <v>3</v>
      </c>
      <c r="Y13" s="5">
        <v>8</v>
      </c>
      <c r="AA13" s="44">
        <f t="shared" si="0"/>
        <v>0</v>
      </c>
      <c r="AB13" s="47">
        <f t="shared" si="0"/>
        <v>5.2</v>
      </c>
      <c r="AC13" s="7" t="e">
        <f t="shared" si="0"/>
        <v>#DIV/0!</v>
      </c>
      <c r="AD13" s="7">
        <f t="shared" si="1"/>
        <v>0</v>
      </c>
      <c r="AE13" s="7">
        <f t="shared" si="1"/>
        <v>26</v>
      </c>
      <c r="AF13" s="7">
        <f t="shared" si="1"/>
        <v>0</v>
      </c>
    </row>
    <row r="14" spans="1:34" x14ac:dyDescent="0.25">
      <c r="A14" s="36">
        <v>45210</v>
      </c>
      <c r="B14">
        <v>41</v>
      </c>
      <c r="C14">
        <v>53</v>
      </c>
      <c r="D14">
        <v>11</v>
      </c>
      <c r="E14">
        <v>3</v>
      </c>
      <c r="F14" s="2">
        <v>30</v>
      </c>
      <c r="G14">
        <v>20</v>
      </c>
      <c r="H14">
        <v>16</v>
      </c>
      <c r="I14">
        <v>15</v>
      </c>
      <c r="J14" s="2">
        <v>0</v>
      </c>
      <c r="K14">
        <v>5</v>
      </c>
      <c r="M14" s="5">
        <v>0</v>
      </c>
      <c r="N14">
        <v>5</v>
      </c>
      <c r="P14" s="5">
        <v>0</v>
      </c>
      <c r="Q14">
        <v>5</v>
      </c>
      <c r="S14" s="5">
        <v>1</v>
      </c>
      <c r="T14">
        <v>6</v>
      </c>
      <c r="V14" s="5">
        <v>0</v>
      </c>
      <c r="W14">
        <v>5</v>
      </c>
      <c r="Y14" s="5">
        <v>9</v>
      </c>
      <c r="AA14" s="44">
        <f t="shared" si="0"/>
        <v>0.2</v>
      </c>
      <c r="AB14" s="47">
        <f t="shared" si="0"/>
        <v>5.2</v>
      </c>
      <c r="AC14" s="7" t="e">
        <f t="shared" si="0"/>
        <v>#DIV/0!</v>
      </c>
      <c r="AD14" s="7">
        <f t="shared" si="1"/>
        <v>1</v>
      </c>
      <c r="AE14" s="7">
        <f t="shared" si="1"/>
        <v>26</v>
      </c>
      <c r="AF14" s="7">
        <f t="shared" si="1"/>
        <v>0</v>
      </c>
    </row>
    <row r="15" spans="1:34" x14ac:dyDescent="0.25">
      <c r="A15" s="36">
        <v>45210</v>
      </c>
      <c r="B15">
        <v>41</v>
      </c>
      <c r="C15">
        <v>54</v>
      </c>
      <c r="D15">
        <v>11</v>
      </c>
      <c r="E15">
        <v>4</v>
      </c>
      <c r="F15" s="2">
        <v>29</v>
      </c>
      <c r="G15">
        <v>19</v>
      </c>
      <c r="H15">
        <v>15.5</v>
      </c>
      <c r="I15">
        <v>13</v>
      </c>
      <c r="J15" s="2">
        <v>0</v>
      </c>
      <c r="K15">
        <v>5</v>
      </c>
      <c r="M15" s="5">
        <v>0</v>
      </c>
      <c r="N15">
        <v>5</v>
      </c>
      <c r="P15" s="5">
        <v>0</v>
      </c>
      <c r="Q15">
        <v>5</v>
      </c>
      <c r="S15" s="5">
        <v>0</v>
      </c>
      <c r="T15">
        <v>7</v>
      </c>
      <c r="V15" s="5">
        <v>0</v>
      </c>
      <c r="W15">
        <v>7</v>
      </c>
      <c r="Y15" s="5">
        <v>7</v>
      </c>
      <c r="AA15" s="44">
        <f t="shared" si="0"/>
        <v>0</v>
      </c>
      <c r="AB15" s="47">
        <f t="shared" si="0"/>
        <v>5.8</v>
      </c>
      <c r="AC15" s="7" t="e">
        <f t="shared" si="0"/>
        <v>#DIV/0!</v>
      </c>
      <c r="AD15" s="7">
        <f t="shared" si="1"/>
        <v>0</v>
      </c>
      <c r="AE15" s="7">
        <f t="shared" si="1"/>
        <v>29</v>
      </c>
      <c r="AF15" s="7">
        <f t="shared" si="1"/>
        <v>0</v>
      </c>
    </row>
    <row r="16" spans="1:34" x14ac:dyDescent="0.25">
      <c r="A16" s="36">
        <v>45210</v>
      </c>
      <c r="B16">
        <v>41</v>
      </c>
      <c r="C16">
        <v>55</v>
      </c>
      <c r="D16">
        <v>11</v>
      </c>
      <c r="E16">
        <v>5</v>
      </c>
      <c r="F16" s="2">
        <v>37</v>
      </c>
      <c r="G16">
        <v>22</v>
      </c>
      <c r="H16">
        <v>15.5</v>
      </c>
      <c r="I16">
        <v>13</v>
      </c>
      <c r="J16" s="2">
        <v>0</v>
      </c>
      <c r="K16">
        <v>6</v>
      </c>
      <c r="M16" s="5">
        <v>0</v>
      </c>
      <c r="N16">
        <v>5</v>
      </c>
      <c r="P16" s="5">
        <v>1</v>
      </c>
      <c r="Q16">
        <v>6</v>
      </c>
      <c r="S16" s="5">
        <v>0</v>
      </c>
      <c r="T16">
        <v>5</v>
      </c>
      <c r="V16" s="5">
        <v>1</v>
      </c>
      <c r="W16">
        <v>5</v>
      </c>
      <c r="Y16" s="5">
        <v>7</v>
      </c>
      <c r="AA16" s="44">
        <f t="shared" si="0"/>
        <v>0.4</v>
      </c>
      <c r="AB16" s="47">
        <f t="shared" si="0"/>
        <v>5.4</v>
      </c>
      <c r="AC16" s="7" t="e">
        <f t="shared" si="0"/>
        <v>#DIV/0!</v>
      </c>
      <c r="AD16" s="7">
        <f t="shared" si="1"/>
        <v>2</v>
      </c>
      <c r="AE16" s="7">
        <f t="shared" si="1"/>
        <v>27</v>
      </c>
      <c r="AF16" s="7">
        <f t="shared" si="1"/>
        <v>0</v>
      </c>
    </row>
    <row r="17" spans="1:32" x14ac:dyDescent="0.25">
      <c r="A17" s="36">
        <v>45210</v>
      </c>
      <c r="B17">
        <v>41</v>
      </c>
      <c r="C17">
        <v>56</v>
      </c>
      <c r="D17">
        <v>12</v>
      </c>
      <c r="E17">
        <v>1</v>
      </c>
      <c r="F17" s="2">
        <v>28</v>
      </c>
      <c r="G17">
        <v>17</v>
      </c>
      <c r="H17">
        <v>14.5</v>
      </c>
      <c r="I17">
        <v>12.5</v>
      </c>
      <c r="J17" s="2">
        <v>0</v>
      </c>
      <c r="K17">
        <v>6</v>
      </c>
      <c r="M17" s="5">
        <v>0</v>
      </c>
      <c r="N17">
        <v>6</v>
      </c>
      <c r="P17" s="5">
        <v>0</v>
      </c>
      <c r="Q17">
        <v>7</v>
      </c>
      <c r="S17" s="5">
        <v>0</v>
      </c>
      <c r="T17">
        <v>3</v>
      </c>
      <c r="V17" s="5">
        <v>1</v>
      </c>
      <c r="W17">
        <v>6</v>
      </c>
      <c r="Y17" s="5">
        <v>7</v>
      </c>
      <c r="AA17" s="44">
        <f t="shared" si="0"/>
        <v>0.2</v>
      </c>
      <c r="AB17" s="47">
        <f t="shared" si="0"/>
        <v>5.6</v>
      </c>
      <c r="AC17" s="7" t="e">
        <f t="shared" si="0"/>
        <v>#DIV/0!</v>
      </c>
      <c r="AD17" s="7">
        <f t="shared" si="1"/>
        <v>1</v>
      </c>
      <c r="AE17" s="7">
        <f t="shared" si="1"/>
        <v>28</v>
      </c>
      <c r="AF17" s="7">
        <f t="shared" si="1"/>
        <v>0</v>
      </c>
    </row>
    <row r="18" spans="1:32" x14ac:dyDescent="0.25">
      <c r="A18" s="36">
        <v>45210</v>
      </c>
      <c r="B18">
        <v>41</v>
      </c>
      <c r="C18">
        <v>57</v>
      </c>
      <c r="D18">
        <v>12</v>
      </c>
      <c r="E18">
        <v>2</v>
      </c>
      <c r="F18" s="2">
        <v>29</v>
      </c>
      <c r="G18">
        <v>23</v>
      </c>
      <c r="H18">
        <v>13.5</v>
      </c>
      <c r="I18">
        <v>13.5</v>
      </c>
      <c r="J18" s="2">
        <v>0</v>
      </c>
      <c r="K18">
        <v>6</v>
      </c>
      <c r="M18" s="5">
        <v>0</v>
      </c>
      <c r="N18">
        <v>5</v>
      </c>
      <c r="P18" s="5">
        <v>0</v>
      </c>
      <c r="Q18">
        <v>5</v>
      </c>
      <c r="S18" s="5">
        <v>0</v>
      </c>
      <c r="T18">
        <v>5</v>
      </c>
      <c r="V18" s="5">
        <v>0</v>
      </c>
      <c r="W18">
        <v>6</v>
      </c>
      <c r="Y18" s="5">
        <v>8</v>
      </c>
      <c r="AA18" s="44">
        <f t="shared" si="0"/>
        <v>0</v>
      </c>
      <c r="AB18" s="47">
        <f t="shared" si="0"/>
        <v>5.4</v>
      </c>
      <c r="AC18" s="7" t="e">
        <f t="shared" si="0"/>
        <v>#DIV/0!</v>
      </c>
      <c r="AD18" s="7">
        <f t="shared" si="1"/>
        <v>0</v>
      </c>
      <c r="AE18" s="7">
        <f t="shared" si="1"/>
        <v>27</v>
      </c>
      <c r="AF18" s="7">
        <f t="shared" si="1"/>
        <v>0</v>
      </c>
    </row>
    <row r="19" spans="1:32" x14ac:dyDescent="0.25">
      <c r="A19" s="36">
        <v>45210</v>
      </c>
      <c r="B19">
        <v>41</v>
      </c>
      <c r="C19">
        <v>58</v>
      </c>
      <c r="D19">
        <v>12</v>
      </c>
      <c r="E19">
        <v>3</v>
      </c>
      <c r="F19" s="2">
        <v>31.5</v>
      </c>
      <c r="G19">
        <v>21</v>
      </c>
      <c r="H19">
        <v>13.5</v>
      </c>
      <c r="I19">
        <v>16</v>
      </c>
      <c r="J19" s="2">
        <v>0</v>
      </c>
      <c r="K19">
        <v>7</v>
      </c>
      <c r="M19" s="5">
        <v>1</v>
      </c>
      <c r="N19">
        <v>9</v>
      </c>
      <c r="P19" s="5">
        <v>1</v>
      </c>
      <c r="Q19">
        <v>6</v>
      </c>
      <c r="S19" s="5">
        <v>1</v>
      </c>
      <c r="T19">
        <v>6</v>
      </c>
      <c r="V19" s="5">
        <v>3</v>
      </c>
      <c r="W19">
        <v>4</v>
      </c>
      <c r="Y19" s="5">
        <v>6</v>
      </c>
      <c r="AA19" s="44">
        <f t="shared" si="0"/>
        <v>1.2</v>
      </c>
      <c r="AB19" s="47">
        <f t="shared" si="0"/>
        <v>6.4</v>
      </c>
      <c r="AC19" s="7" t="e">
        <f t="shared" si="0"/>
        <v>#DIV/0!</v>
      </c>
      <c r="AD19" s="7">
        <f t="shared" si="1"/>
        <v>6</v>
      </c>
      <c r="AE19" s="7">
        <f t="shared" si="1"/>
        <v>32</v>
      </c>
      <c r="AF19" s="7">
        <f t="shared" si="1"/>
        <v>0</v>
      </c>
    </row>
    <row r="20" spans="1:32" x14ac:dyDescent="0.25">
      <c r="A20" s="36">
        <v>45210</v>
      </c>
      <c r="B20">
        <v>41</v>
      </c>
      <c r="C20">
        <v>59</v>
      </c>
      <c r="D20">
        <v>12</v>
      </c>
      <c r="E20">
        <v>4</v>
      </c>
      <c r="F20" s="2">
        <v>29</v>
      </c>
      <c r="G20">
        <v>20</v>
      </c>
      <c r="H20">
        <v>16</v>
      </c>
      <c r="I20">
        <v>12.5</v>
      </c>
      <c r="J20" s="2">
        <v>0</v>
      </c>
      <c r="K20">
        <v>7</v>
      </c>
      <c r="M20" s="5">
        <v>0</v>
      </c>
      <c r="N20">
        <v>6</v>
      </c>
      <c r="P20" s="5">
        <v>0</v>
      </c>
      <c r="Q20">
        <v>6</v>
      </c>
      <c r="S20" s="5">
        <v>0</v>
      </c>
      <c r="T20">
        <v>5</v>
      </c>
      <c r="V20" s="5">
        <v>3</v>
      </c>
      <c r="W20">
        <v>0</v>
      </c>
      <c r="Y20" s="5">
        <v>6</v>
      </c>
      <c r="AA20" s="44">
        <f t="shared" si="0"/>
        <v>0.6</v>
      </c>
      <c r="AB20" s="47">
        <f t="shared" si="0"/>
        <v>4.8</v>
      </c>
      <c r="AC20" s="7" t="e">
        <f t="shared" si="0"/>
        <v>#DIV/0!</v>
      </c>
      <c r="AD20" s="7">
        <f t="shared" si="1"/>
        <v>3</v>
      </c>
      <c r="AE20" s="7">
        <f t="shared" si="1"/>
        <v>24</v>
      </c>
      <c r="AF20" s="7">
        <f t="shared" si="1"/>
        <v>0</v>
      </c>
    </row>
    <row r="21" spans="1:32" x14ac:dyDescent="0.25">
      <c r="A21" s="36">
        <v>45210</v>
      </c>
      <c r="B21">
        <v>41</v>
      </c>
      <c r="C21">
        <v>60</v>
      </c>
      <c r="D21">
        <v>12</v>
      </c>
      <c r="E21">
        <v>5</v>
      </c>
      <c r="F21" s="2">
        <v>30.5</v>
      </c>
      <c r="G21">
        <v>23</v>
      </c>
      <c r="H21">
        <v>14</v>
      </c>
      <c r="I21">
        <v>13</v>
      </c>
      <c r="J21" s="2">
        <v>0</v>
      </c>
      <c r="K21">
        <v>9</v>
      </c>
      <c r="M21" s="5">
        <v>0</v>
      </c>
      <c r="N21">
        <v>9</v>
      </c>
      <c r="P21" s="5">
        <v>0</v>
      </c>
      <c r="Q21">
        <v>6</v>
      </c>
      <c r="S21" s="5">
        <v>0</v>
      </c>
      <c r="T21">
        <v>6</v>
      </c>
      <c r="V21" s="5">
        <v>0</v>
      </c>
      <c r="W21">
        <v>7</v>
      </c>
      <c r="Y21" s="5">
        <v>8</v>
      </c>
      <c r="AA21" s="44">
        <f t="shared" si="0"/>
        <v>0</v>
      </c>
      <c r="AB21" s="47">
        <f t="shared" si="0"/>
        <v>7.4</v>
      </c>
      <c r="AC21" s="7" t="e">
        <f t="shared" si="0"/>
        <v>#DIV/0!</v>
      </c>
      <c r="AD21" s="7">
        <f t="shared" si="1"/>
        <v>0</v>
      </c>
      <c r="AE21" s="7">
        <f t="shared" si="1"/>
        <v>37</v>
      </c>
      <c r="AF21" s="7">
        <f t="shared" si="1"/>
        <v>0</v>
      </c>
    </row>
    <row r="22" spans="1:32" x14ac:dyDescent="0.25">
      <c r="A22" s="36">
        <v>45210</v>
      </c>
      <c r="B22">
        <v>41</v>
      </c>
      <c r="C22">
        <v>61</v>
      </c>
      <c r="D22">
        <v>13</v>
      </c>
      <c r="E22">
        <v>1</v>
      </c>
      <c r="F22" s="2">
        <v>23.5</v>
      </c>
      <c r="G22">
        <v>15</v>
      </c>
      <c r="H22">
        <v>13</v>
      </c>
      <c r="I22">
        <v>11</v>
      </c>
      <c r="J22" s="2">
        <v>0</v>
      </c>
      <c r="K22">
        <v>6</v>
      </c>
      <c r="M22" s="5">
        <v>0</v>
      </c>
      <c r="N22">
        <v>6</v>
      </c>
      <c r="P22" s="5">
        <v>0</v>
      </c>
      <c r="Q22">
        <v>5</v>
      </c>
      <c r="S22" s="5">
        <v>0</v>
      </c>
      <c r="T22">
        <v>4</v>
      </c>
      <c r="V22" s="5">
        <v>1</v>
      </c>
      <c r="W22">
        <v>0</v>
      </c>
      <c r="Y22" s="5">
        <v>7</v>
      </c>
      <c r="AA22" s="44">
        <f t="shared" si="0"/>
        <v>0.2</v>
      </c>
      <c r="AB22" s="47">
        <f t="shared" si="0"/>
        <v>4.2</v>
      </c>
      <c r="AC22" s="7" t="e">
        <f t="shared" si="0"/>
        <v>#DIV/0!</v>
      </c>
      <c r="AD22" s="7">
        <f t="shared" si="1"/>
        <v>1</v>
      </c>
      <c r="AE22" s="7">
        <f t="shared" si="1"/>
        <v>21</v>
      </c>
      <c r="AF22" s="7">
        <f t="shared" si="1"/>
        <v>0</v>
      </c>
    </row>
    <row r="23" spans="1:32" x14ac:dyDescent="0.25">
      <c r="A23" s="36">
        <v>45210</v>
      </c>
      <c r="B23">
        <v>41</v>
      </c>
      <c r="C23">
        <v>62</v>
      </c>
      <c r="D23">
        <v>13</v>
      </c>
      <c r="E23">
        <v>2</v>
      </c>
      <c r="F23" s="2">
        <v>31</v>
      </c>
      <c r="G23">
        <v>20</v>
      </c>
      <c r="H23">
        <v>15.5</v>
      </c>
      <c r="I23">
        <v>14</v>
      </c>
      <c r="J23" s="2">
        <v>0</v>
      </c>
      <c r="K23">
        <v>6</v>
      </c>
      <c r="M23" s="5">
        <v>0</v>
      </c>
      <c r="N23">
        <v>7</v>
      </c>
      <c r="P23" s="5">
        <v>0</v>
      </c>
      <c r="Q23">
        <v>4</v>
      </c>
      <c r="S23" s="5">
        <v>0</v>
      </c>
      <c r="T23">
        <v>4</v>
      </c>
      <c r="V23" s="5">
        <v>1</v>
      </c>
      <c r="W23">
        <v>4</v>
      </c>
      <c r="Y23" s="5">
        <v>7</v>
      </c>
      <c r="AA23" s="44">
        <f t="shared" si="0"/>
        <v>0.2</v>
      </c>
      <c r="AB23" s="47">
        <f t="shared" si="0"/>
        <v>5</v>
      </c>
      <c r="AC23" s="7" t="e">
        <f t="shared" si="0"/>
        <v>#DIV/0!</v>
      </c>
      <c r="AD23" s="7">
        <f t="shared" si="1"/>
        <v>1</v>
      </c>
      <c r="AE23" s="7">
        <f t="shared" si="1"/>
        <v>25</v>
      </c>
      <c r="AF23" s="7">
        <f t="shared" si="1"/>
        <v>0</v>
      </c>
    </row>
    <row r="24" spans="1:32" x14ac:dyDescent="0.25">
      <c r="A24" s="36">
        <v>45210</v>
      </c>
      <c r="B24">
        <v>41</v>
      </c>
      <c r="C24">
        <v>63</v>
      </c>
      <c r="D24">
        <v>13</v>
      </c>
      <c r="E24">
        <v>3</v>
      </c>
      <c r="F24" s="2">
        <v>34</v>
      </c>
      <c r="G24">
        <v>23</v>
      </c>
      <c r="H24">
        <v>14</v>
      </c>
      <c r="I24">
        <v>14.5</v>
      </c>
      <c r="J24" s="2">
        <v>0</v>
      </c>
      <c r="K24">
        <v>7</v>
      </c>
      <c r="M24" s="5">
        <v>0</v>
      </c>
      <c r="N24">
        <v>6</v>
      </c>
      <c r="P24" s="5">
        <v>0</v>
      </c>
      <c r="Q24">
        <v>7</v>
      </c>
      <c r="S24" s="5">
        <v>0</v>
      </c>
      <c r="T24">
        <v>4</v>
      </c>
      <c r="V24" s="5">
        <v>2</v>
      </c>
      <c r="W24">
        <v>8</v>
      </c>
      <c r="Y24" s="5">
        <v>8</v>
      </c>
      <c r="AA24" s="44">
        <f t="shared" si="0"/>
        <v>0.4</v>
      </c>
      <c r="AB24" s="47">
        <f t="shared" si="0"/>
        <v>6.4</v>
      </c>
      <c r="AC24" s="7" t="e">
        <f t="shared" si="0"/>
        <v>#DIV/0!</v>
      </c>
      <c r="AD24" s="7">
        <f t="shared" si="1"/>
        <v>2</v>
      </c>
      <c r="AE24" s="7">
        <f t="shared" si="1"/>
        <v>32</v>
      </c>
      <c r="AF24" s="7">
        <f t="shared" si="1"/>
        <v>0</v>
      </c>
    </row>
    <row r="25" spans="1:32" x14ac:dyDescent="0.25">
      <c r="A25" s="36">
        <v>45210</v>
      </c>
      <c r="B25">
        <v>41</v>
      </c>
      <c r="C25">
        <v>64</v>
      </c>
      <c r="D25">
        <v>13</v>
      </c>
      <c r="E25">
        <v>4</v>
      </c>
      <c r="F25" s="2">
        <v>14.5</v>
      </c>
      <c r="G25">
        <v>7</v>
      </c>
      <c r="H25">
        <v>7.5</v>
      </c>
      <c r="I25">
        <v>7</v>
      </c>
      <c r="J25" s="2">
        <v>0</v>
      </c>
      <c r="K25">
        <v>3</v>
      </c>
      <c r="M25" s="5">
        <v>0</v>
      </c>
      <c r="N25">
        <v>3</v>
      </c>
      <c r="P25" s="5"/>
      <c r="S25" s="5"/>
      <c r="V25" s="5"/>
      <c r="Y25" s="5"/>
      <c r="Z25" t="s">
        <v>139</v>
      </c>
      <c r="AA25" s="44">
        <f t="shared" si="0"/>
        <v>0</v>
      </c>
      <c r="AB25" s="47">
        <f t="shared" si="0"/>
        <v>3</v>
      </c>
      <c r="AC25" s="7" t="e">
        <f t="shared" si="0"/>
        <v>#DIV/0!</v>
      </c>
      <c r="AD25" s="7">
        <f t="shared" si="1"/>
        <v>0</v>
      </c>
      <c r="AE25" s="7">
        <f t="shared" si="1"/>
        <v>6</v>
      </c>
      <c r="AF25" s="7">
        <f t="shared" si="1"/>
        <v>0</v>
      </c>
    </row>
    <row r="26" spans="1:32" x14ac:dyDescent="0.25">
      <c r="A26" s="36">
        <v>45210</v>
      </c>
      <c r="B26">
        <v>41</v>
      </c>
      <c r="C26">
        <v>65</v>
      </c>
      <c r="D26">
        <v>13</v>
      </c>
      <c r="E26">
        <v>5</v>
      </c>
      <c r="F26" s="2">
        <v>33</v>
      </c>
      <c r="G26">
        <v>31</v>
      </c>
      <c r="H26">
        <v>20.5</v>
      </c>
      <c r="I26">
        <v>15.5</v>
      </c>
      <c r="J26" s="2">
        <v>0</v>
      </c>
      <c r="K26">
        <v>6</v>
      </c>
      <c r="M26" s="5">
        <v>0</v>
      </c>
      <c r="N26">
        <v>5</v>
      </c>
      <c r="P26" s="5">
        <v>0</v>
      </c>
      <c r="Q26">
        <v>8</v>
      </c>
      <c r="S26" s="5">
        <v>2</v>
      </c>
      <c r="T26">
        <v>6</v>
      </c>
      <c r="V26" s="5">
        <v>2</v>
      </c>
      <c r="W26">
        <v>4</v>
      </c>
      <c r="Y26" s="5">
        <v>8</v>
      </c>
      <c r="AA26" s="44">
        <f t="shared" si="0"/>
        <v>0.8</v>
      </c>
      <c r="AB26" s="47">
        <f t="shared" si="0"/>
        <v>5.8</v>
      </c>
      <c r="AC26" s="7" t="e">
        <f t="shared" si="0"/>
        <v>#DIV/0!</v>
      </c>
      <c r="AD26" s="7">
        <f t="shared" si="1"/>
        <v>4</v>
      </c>
      <c r="AE26" s="7">
        <f t="shared" si="1"/>
        <v>29</v>
      </c>
      <c r="AF26" s="7">
        <f t="shared" si="1"/>
        <v>0</v>
      </c>
    </row>
    <row r="27" spans="1:32" x14ac:dyDescent="0.25">
      <c r="A27" s="36">
        <v>45210</v>
      </c>
      <c r="B27">
        <v>41</v>
      </c>
      <c r="C27">
        <v>66</v>
      </c>
      <c r="D27">
        <v>14</v>
      </c>
      <c r="E27">
        <v>1</v>
      </c>
      <c r="F27" s="2">
        <v>35</v>
      </c>
      <c r="G27">
        <v>27</v>
      </c>
      <c r="H27">
        <v>15.5</v>
      </c>
      <c r="I27">
        <v>14</v>
      </c>
      <c r="J27" s="2">
        <v>0</v>
      </c>
      <c r="K27">
        <v>6</v>
      </c>
      <c r="M27" s="5">
        <v>0</v>
      </c>
      <c r="N27">
        <v>8</v>
      </c>
      <c r="P27" s="5">
        <v>0</v>
      </c>
      <c r="Q27">
        <v>6</v>
      </c>
      <c r="S27" s="5">
        <v>0</v>
      </c>
      <c r="T27">
        <v>6</v>
      </c>
      <c r="V27" s="5">
        <v>0</v>
      </c>
      <c r="W27">
        <v>4</v>
      </c>
      <c r="Y27" s="5">
        <v>11</v>
      </c>
      <c r="AA27" s="44">
        <f t="shared" ref="AA27:AC41" si="2">AVERAGE(J27,M27,P27,S27,V27)</f>
        <v>0</v>
      </c>
      <c r="AB27" s="47">
        <f t="shared" si="2"/>
        <v>6</v>
      </c>
      <c r="AC27" s="7" t="e">
        <f t="shared" si="2"/>
        <v>#DIV/0!</v>
      </c>
      <c r="AD27" s="7">
        <f t="shared" ref="AD27:AF41" si="3">SUM(J27,M27,P27,S27,V27)</f>
        <v>0</v>
      </c>
      <c r="AE27" s="7">
        <f t="shared" si="3"/>
        <v>30</v>
      </c>
      <c r="AF27" s="7">
        <f t="shared" si="3"/>
        <v>0</v>
      </c>
    </row>
    <row r="28" spans="1:32" x14ac:dyDescent="0.25">
      <c r="A28" s="36">
        <v>45210</v>
      </c>
      <c r="B28">
        <v>41</v>
      </c>
      <c r="C28">
        <v>67</v>
      </c>
      <c r="D28">
        <v>14</v>
      </c>
      <c r="E28">
        <v>2</v>
      </c>
      <c r="F28" s="2">
        <v>29</v>
      </c>
      <c r="G28">
        <v>19</v>
      </c>
      <c r="H28">
        <v>14</v>
      </c>
      <c r="I28">
        <v>13</v>
      </c>
      <c r="J28" s="2">
        <v>0</v>
      </c>
      <c r="K28">
        <v>6</v>
      </c>
      <c r="M28" s="5">
        <v>0</v>
      </c>
      <c r="N28">
        <v>6</v>
      </c>
      <c r="P28" s="5">
        <v>0</v>
      </c>
      <c r="Q28">
        <v>2</v>
      </c>
      <c r="S28" s="5">
        <v>0</v>
      </c>
      <c r="T28">
        <v>4</v>
      </c>
      <c r="V28" s="5">
        <v>0</v>
      </c>
      <c r="W28">
        <v>8</v>
      </c>
      <c r="Y28" s="5">
        <v>7</v>
      </c>
      <c r="AA28" s="44">
        <f t="shared" si="2"/>
        <v>0</v>
      </c>
      <c r="AB28" s="47">
        <f t="shared" si="2"/>
        <v>5.2</v>
      </c>
      <c r="AC28" s="7" t="e">
        <f t="shared" si="2"/>
        <v>#DIV/0!</v>
      </c>
      <c r="AD28" s="7">
        <f t="shared" si="3"/>
        <v>0</v>
      </c>
      <c r="AE28" s="7">
        <f t="shared" si="3"/>
        <v>26</v>
      </c>
      <c r="AF28" s="7">
        <f t="shared" si="3"/>
        <v>0</v>
      </c>
    </row>
    <row r="29" spans="1:32" x14ac:dyDescent="0.25">
      <c r="A29" s="36">
        <v>45210</v>
      </c>
      <c r="B29">
        <v>41</v>
      </c>
      <c r="C29">
        <v>68</v>
      </c>
      <c r="D29">
        <v>14</v>
      </c>
      <c r="E29">
        <v>3</v>
      </c>
      <c r="F29" s="2">
        <v>34</v>
      </c>
      <c r="G29">
        <v>27</v>
      </c>
      <c r="H29">
        <v>14</v>
      </c>
      <c r="I29">
        <v>13</v>
      </c>
      <c r="J29" s="2">
        <v>0</v>
      </c>
      <c r="K29">
        <v>7</v>
      </c>
      <c r="M29" s="5">
        <v>0</v>
      </c>
      <c r="N29">
        <v>4</v>
      </c>
      <c r="P29" s="5">
        <v>0</v>
      </c>
      <c r="Q29">
        <v>4</v>
      </c>
      <c r="S29" s="5">
        <v>0</v>
      </c>
      <c r="T29">
        <v>6</v>
      </c>
      <c r="V29" s="5">
        <v>2</v>
      </c>
      <c r="W29">
        <v>3</v>
      </c>
      <c r="Y29" s="5">
        <v>8</v>
      </c>
      <c r="AA29" s="44">
        <f t="shared" si="2"/>
        <v>0.4</v>
      </c>
      <c r="AB29" s="47">
        <f t="shared" si="2"/>
        <v>4.8</v>
      </c>
      <c r="AC29" s="7" t="e">
        <f t="shared" si="2"/>
        <v>#DIV/0!</v>
      </c>
      <c r="AD29" s="7">
        <f t="shared" si="3"/>
        <v>2</v>
      </c>
      <c r="AE29" s="7">
        <f t="shared" si="3"/>
        <v>24</v>
      </c>
      <c r="AF29" s="7">
        <f t="shared" si="3"/>
        <v>0</v>
      </c>
    </row>
    <row r="30" spans="1:32" x14ac:dyDescent="0.25">
      <c r="A30" s="36">
        <v>45210</v>
      </c>
      <c r="B30">
        <v>41</v>
      </c>
      <c r="C30">
        <v>69</v>
      </c>
      <c r="D30">
        <v>14</v>
      </c>
      <c r="E30">
        <v>4</v>
      </c>
      <c r="F30" s="2">
        <v>34.5</v>
      </c>
      <c r="G30">
        <v>16</v>
      </c>
      <c r="H30">
        <v>14</v>
      </c>
      <c r="I30">
        <v>11</v>
      </c>
      <c r="J30" s="2">
        <v>0</v>
      </c>
      <c r="K30">
        <v>7</v>
      </c>
      <c r="M30" s="5">
        <v>0</v>
      </c>
      <c r="N30">
        <v>6</v>
      </c>
      <c r="P30" s="5">
        <v>0</v>
      </c>
      <c r="Q30">
        <v>4</v>
      </c>
      <c r="S30" s="5">
        <v>0</v>
      </c>
      <c r="T30">
        <v>4</v>
      </c>
      <c r="V30" s="5">
        <v>1</v>
      </c>
      <c r="W30">
        <v>5</v>
      </c>
      <c r="Y30" s="5">
        <v>6</v>
      </c>
      <c r="AA30" s="44">
        <f t="shared" si="2"/>
        <v>0.2</v>
      </c>
      <c r="AB30" s="47">
        <f t="shared" si="2"/>
        <v>5.2</v>
      </c>
      <c r="AC30" s="7" t="e">
        <f t="shared" si="2"/>
        <v>#DIV/0!</v>
      </c>
      <c r="AD30" s="7">
        <f t="shared" si="3"/>
        <v>1</v>
      </c>
      <c r="AE30" s="7">
        <f t="shared" si="3"/>
        <v>26</v>
      </c>
      <c r="AF30" s="7">
        <f t="shared" si="3"/>
        <v>0</v>
      </c>
    </row>
    <row r="31" spans="1:32" x14ac:dyDescent="0.25">
      <c r="A31" s="36">
        <v>45210</v>
      </c>
      <c r="B31">
        <v>41</v>
      </c>
      <c r="C31">
        <v>70</v>
      </c>
      <c r="D31">
        <v>14</v>
      </c>
      <c r="E31">
        <v>5</v>
      </c>
      <c r="F31" s="2">
        <v>35</v>
      </c>
      <c r="G31">
        <v>26</v>
      </c>
      <c r="H31">
        <v>13</v>
      </c>
      <c r="I31">
        <v>12.5</v>
      </c>
      <c r="J31" s="2">
        <v>0</v>
      </c>
      <c r="K31">
        <v>6</v>
      </c>
      <c r="M31" s="5">
        <v>0</v>
      </c>
      <c r="N31">
        <v>6</v>
      </c>
      <c r="P31" s="5">
        <v>0</v>
      </c>
      <c r="Q31">
        <v>4</v>
      </c>
      <c r="S31" s="5">
        <v>0</v>
      </c>
      <c r="T31">
        <v>5</v>
      </c>
      <c r="V31" s="5">
        <v>1</v>
      </c>
      <c r="W31">
        <v>5</v>
      </c>
      <c r="Y31" s="5">
        <v>10</v>
      </c>
      <c r="AA31" s="44">
        <f t="shared" si="2"/>
        <v>0.2</v>
      </c>
      <c r="AB31" s="47">
        <f t="shared" si="2"/>
        <v>5.2</v>
      </c>
      <c r="AC31" s="7" t="e">
        <f t="shared" si="2"/>
        <v>#DIV/0!</v>
      </c>
      <c r="AD31" s="7">
        <f t="shared" si="3"/>
        <v>1</v>
      </c>
      <c r="AE31" s="7">
        <f t="shared" si="3"/>
        <v>26</v>
      </c>
      <c r="AF31" s="7">
        <f t="shared" si="3"/>
        <v>0</v>
      </c>
    </row>
    <row r="32" spans="1:32" x14ac:dyDescent="0.25">
      <c r="A32" s="36">
        <v>45210</v>
      </c>
      <c r="B32">
        <v>41</v>
      </c>
      <c r="C32">
        <v>71</v>
      </c>
      <c r="D32">
        <v>15</v>
      </c>
      <c r="E32">
        <v>1</v>
      </c>
      <c r="F32" s="2">
        <v>37</v>
      </c>
      <c r="G32">
        <v>21</v>
      </c>
      <c r="H32">
        <v>13</v>
      </c>
      <c r="I32">
        <v>12</v>
      </c>
      <c r="J32" s="2">
        <v>0</v>
      </c>
      <c r="K32">
        <v>4</v>
      </c>
      <c r="M32" s="5">
        <v>0</v>
      </c>
      <c r="N32">
        <v>4</v>
      </c>
      <c r="P32" s="5">
        <v>0</v>
      </c>
      <c r="Q32">
        <v>5</v>
      </c>
      <c r="S32" s="5">
        <v>0</v>
      </c>
      <c r="T32">
        <v>6</v>
      </c>
      <c r="V32" s="5">
        <v>0</v>
      </c>
      <c r="W32">
        <v>3</v>
      </c>
      <c r="Y32" s="5">
        <v>8</v>
      </c>
      <c r="AA32" s="44">
        <f t="shared" si="2"/>
        <v>0</v>
      </c>
      <c r="AB32" s="47">
        <f t="shared" si="2"/>
        <v>4.4000000000000004</v>
      </c>
      <c r="AC32" s="7" t="e">
        <f t="shared" si="2"/>
        <v>#DIV/0!</v>
      </c>
      <c r="AD32" s="7">
        <f t="shared" si="3"/>
        <v>0</v>
      </c>
      <c r="AE32" s="7">
        <f t="shared" si="3"/>
        <v>22</v>
      </c>
      <c r="AF32" s="7">
        <f t="shared" si="3"/>
        <v>0</v>
      </c>
    </row>
    <row r="33" spans="1:32" x14ac:dyDescent="0.25">
      <c r="A33" s="36">
        <v>45210</v>
      </c>
      <c r="B33">
        <v>41</v>
      </c>
      <c r="C33">
        <v>72</v>
      </c>
      <c r="D33">
        <v>15</v>
      </c>
      <c r="E33">
        <v>2</v>
      </c>
      <c r="F33" s="2">
        <v>30</v>
      </c>
      <c r="G33">
        <v>12</v>
      </c>
      <c r="H33">
        <v>12.5</v>
      </c>
      <c r="I33">
        <v>12</v>
      </c>
      <c r="J33" s="2">
        <v>0</v>
      </c>
      <c r="K33">
        <v>6</v>
      </c>
      <c r="M33" s="5">
        <v>0</v>
      </c>
      <c r="N33">
        <v>6</v>
      </c>
      <c r="P33" s="5">
        <v>0</v>
      </c>
      <c r="Q33">
        <v>5</v>
      </c>
      <c r="S33" s="5">
        <v>0</v>
      </c>
      <c r="T33">
        <v>7</v>
      </c>
      <c r="V33" s="5">
        <v>0</v>
      </c>
      <c r="W33">
        <v>4</v>
      </c>
      <c r="Y33" s="5">
        <v>6</v>
      </c>
      <c r="AA33" s="44">
        <f t="shared" si="2"/>
        <v>0</v>
      </c>
      <c r="AB33" s="47">
        <f t="shared" si="2"/>
        <v>5.6</v>
      </c>
      <c r="AC33" s="7" t="e">
        <f t="shared" si="2"/>
        <v>#DIV/0!</v>
      </c>
      <c r="AD33" s="7">
        <f t="shared" si="3"/>
        <v>0</v>
      </c>
      <c r="AE33" s="7">
        <f t="shared" si="3"/>
        <v>28</v>
      </c>
      <c r="AF33" s="7">
        <f t="shared" si="3"/>
        <v>0</v>
      </c>
    </row>
    <row r="34" spans="1:32" x14ac:dyDescent="0.25">
      <c r="A34" s="36">
        <v>45210</v>
      </c>
      <c r="B34">
        <v>41</v>
      </c>
      <c r="C34">
        <v>73</v>
      </c>
      <c r="D34">
        <v>15</v>
      </c>
      <c r="E34">
        <v>3</v>
      </c>
      <c r="F34" s="2">
        <v>27</v>
      </c>
      <c r="G34">
        <v>24</v>
      </c>
      <c r="H34">
        <v>14</v>
      </c>
      <c r="I34">
        <v>11</v>
      </c>
      <c r="J34" s="2">
        <v>0</v>
      </c>
      <c r="K34">
        <v>4</v>
      </c>
      <c r="M34" s="5">
        <v>0</v>
      </c>
      <c r="N34">
        <v>6</v>
      </c>
      <c r="P34" s="5">
        <v>0</v>
      </c>
      <c r="Q34">
        <v>6</v>
      </c>
      <c r="S34" s="5">
        <v>0</v>
      </c>
      <c r="T34">
        <v>4</v>
      </c>
      <c r="V34" s="5">
        <v>0</v>
      </c>
      <c r="W34">
        <v>3</v>
      </c>
      <c r="Y34" s="5">
        <v>8</v>
      </c>
      <c r="AA34" s="44">
        <f t="shared" si="2"/>
        <v>0</v>
      </c>
      <c r="AB34" s="47">
        <f t="shared" si="2"/>
        <v>4.5999999999999996</v>
      </c>
      <c r="AC34" s="7" t="e">
        <f t="shared" si="2"/>
        <v>#DIV/0!</v>
      </c>
      <c r="AD34" s="7">
        <f t="shared" si="3"/>
        <v>0</v>
      </c>
      <c r="AE34" s="7">
        <f t="shared" si="3"/>
        <v>23</v>
      </c>
      <c r="AF34" s="7">
        <f t="shared" si="3"/>
        <v>0</v>
      </c>
    </row>
    <row r="35" spans="1:32" x14ac:dyDescent="0.25">
      <c r="A35" s="36">
        <v>45210</v>
      </c>
      <c r="B35">
        <v>41</v>
      </c>
      <c r="C35">
        <v>74</v>
      </c>
      <c r="D35">
        <v>15</v>
      </c>
      <c r="E35">
        <v>4</v>
      </c>
      <c r="F35" s="2">
        <v>28.5</v>
      </c>
      <c r="G35">
        <v>23</v>
      </c>
      <c r="H35">
        <v>14</v>
      </c>
      <c r="I35">
        <v>12.5</v>
      </c>
      <c r="J35" s="2">
        <v>0</v>
      </c>
      <c r="K35">
        <v>5</v>
      </c>
      <c r="M35" s="5">
        <v>0</v>
      </c>
      <c r="N35">
        <v>6</v>
      </c>
      <c r="P35" s="5">
        <v>0</v>
      </c>
      <c r="Q35">
        <v>7</v>
      </c>
      <c r="S35" s="5"/>
      <c r="V35" s="5"/>
      <c r="Y35" s="5"/>
      <c r="AA35" s="44">
        <f t="shared" si="2"/>
        <v>0</v>
      </c>
      <c r="AB35" s="47">
        <f t="shared" si="2"/>
        <v>6</v>
      </c>
      <c r="AC35" s="7" t="e">
        <f t="shared" si="2"/>
        <v>#DIV/0!</v>
      </c>
      <c r="AD35" s="7">
        <f t="shared" si="3"/>
        <v>0</v>
      </c>
      <c r="AE35" s="7">
        <f t="shared" si="3"/>
        <v>18</v>
      </c>
      <c r="AF35" s="7">
        <f t="shared" si="3"/>
        <v>0</v>
      </c>
    </row>
    <row r="36" spans="1:32" x14ac:dyDescent="0.25">
      <c r="A36" s="36">
        <v>45210</v>
      </c>
      <c r="B36">
        <v>41</v>
      </c>
      <c r="C36">
        <v>75</v>
      </c>
      <c r="D36">
        <v>15</v>
      </c>
      <c r="E36">
        <v>5</v>
      </c>
      <c r="F36" s="2">
        <v>27.5</v>
      </c>
      <c r="G36">
        <v>19</v>
      </c>
      <c r="H36">
        <v>13</v>
      </c>
      <c r="I36">
        <v>11.5</v>
      </c>
      <c r="J36" s="2">
        <v>0</v>
      </c>
      <c r="K36">
        <v>5</v>
      </c>
      <c r="M36" s="5">
        <v>0</v>
      </c>
      <c r="N36">
        <v>3</v>
      </c>
      <c r="P36" s="5">
        <v>0</v>
      </c>
      <c r="Q36">
        <v>5</v>
      </c>
      <c r="S36" s="5">
        <v>0</v>
      </c>
      <c r="T36">
        <v>8</v>
      </c>
      <c r="V36" s="5">
        <v>0</v>
      </c>
      <c r="W36">
        <v>3</v>
      </c>
      <c r="Y36" s="5">
        <v>7</v>
      </c>
      <c r="AA36" s="44">
        <f t="shared" si="2"/>
        <v>0</v>
      </c>
      <c r="AB36" s="47">
        <f t="shared" si="2"/>
        <v>4.8</v>
      </c>
      <c r="AC36" s="7" t="e">
        <f t="shared" si="2"/>
        <v>#DIV/0!</v>
      </c>
      <c r="AD36" s="7">
        <f t="shared" si="3"/>
        <v>0</v>
      </c>
      <c r="AE36" s="7">
        <f t="shared" si="3"/>
        <v>24</v>
      </c>
      <c r="AF36" s="7">
        <f t="shared" si="3"/>
        <v>0</v>
      </c>
    </row>
    <row r="37" spans="1:32" x14ac:dyDescent="0.25">
      <c r="A37" s="36">
        <v>45210</v>
      </c>
      <c r="B37">
        <v>41</v>
      </c>
      <c r="C37">
        <v>76</v>
      </c>
      <c r="D37">
        <v>16</v>
      </c>
      <c r="E37">
        <v>1</v>
      </c>
      <c r="F37" s="2">
        <v>35</v>
      </c>
      <c r="G37">
        <v>22</v>
      </c>
      <c r="H37">
        <v>13.5</v>
      </c>
      <c r="I37">
        <v>10</v>
      </c>
      <c r="J37" s="2">
        <v>0</v>
      </c>
      <c r="K37">
        <v>5</v>
      </c>
      <c r="M37" s="5">
        <v>0</v>
      </c>
      <c r="N37">
        <v>5</v>
      </c>
      <c r="P37" s="5">
        <v>0</v>
      </c>
      <c r="Q37">
        <v>6</v>
      </c>
      <c r="S37" s="5">
        <v>0</v>
      </c>
      <c r="T37">
        <v>6</v>
      </c>
      <c r="V37" s="5">
        <v>2</v>
      </c>
      <c r="W37">
        <v>4</v>
      </c>
      <c r="Y37" s="5">
        <v>8</v>
      </c>
      <c r="AA37" s="44">
        <f t="shared" si="2"/>
        <v>0.4</v>
      </c>
      <c r="AB37" s="47">
        <f t="shared" si="2"/>
        <v>5.2</v>
      </c>
      <c r="AC37" s="7" t="e">
        <f t="shared" si="2"/>
        <v>#DIV/0!</v>
      </c>
      <c r="AD37" s="7">
        <f t="shared" si="3"/>
        <v>2</v>
      </c>
      <c r="AE37" s="7">
        <f t="shared" si="3"/>
        <v>26</v>
      </c>
      <c r="AF37" s="7">
        <f t="shared" si="3"/>
        <v>0</v>
      </c>
    </row>
    <row r="38" spans="1:32" x14ac:dyDescent="0.25">
      <c r="A38" s="36">
        <v>45210</v>
      </c>
      <c r="B38">
        <v>41</v>
      </c>
      <c r="C38">
        <v>77</v>
      </c>
      <c r="D38">
        <v>16</v>
      </c>
      <c r="E38">
        <v>2</v>
      </c>
      <c r="F38" s="2">
        <v>29</v>
      </c>
      <c r="G38">
        <v>17</v>
      </c>
      <c r="H38">
        <v>13.5</v>
      </c>
      <c r="I38">
        <v>12</v>
      </c>
      <c r="J38" s="2">
        <v>0</v>
      </c>
      <c r="K38">
        <v>4</v>
      </c>
      <c r="M38" s="5">
        <v>0</v>
      </c>
      <c r="N38">
        <v>6</v>
      </c>
      <c r="P38" s="5">
        <v>0</v>
      </c>
      <c r="Q38">
        <v>4</v>
      </c>
      <c r="S38" s="5">
        <v>2</v>
      </c>
      <c r="T38">
        <v>2</v>
      </c>
      <c r="V38" s="5">
        <v>2</v>
      </c>
      <c r="W38">
        <v>3</v>
      </c>
      <c r="Y38" s="5">
        <v>6</v>
      </c>
      <c r="AA38" s="44">
        <f t="shared" si="2"/>
        <v>0.8</v>
      </c>
      <c r="AB38" s="47">
        <f t="shared" si="2"/>
        <v>3.8</v>
      </c>
      <c r="AC38" s="7" t="e">
        <f t="shared" si="2"/>
        <v>#DIV/0!</v>
      </c>
      <c r="AD38" s="7">
        <f t="shared" si="3"/>
        <v>4</v>
      </c>
      <c r="AE38" s="7">
        <f t="shared" si="3"/>
        <v>19</v>
      </c>
      <c r="AF38" s="7">
        <f t="shared" si="3"/>
        <v>0</v>
      </c>
    </row>
    <row r="39" spans="1:32" x14ac:dyDescent="0.25">
      <c r="A39" s="36">
        <v>45210</v>
      </c>
      <c r="B39">
        <v>41</v>
      </c>
      <c r="C39">
        <v>78</v>
      </c>
      <c r="D39">
        <v>16</v>
      </c>
      <c r="E39">
        <v>3</v>
      </c>
      <c r="F39" s="2">
        <v>33.5</v>
      </c>
      <c r="G39">
        <v>26</v>
      </c>
      <c r="H39">
        <v>15</v>
      </c>
      <c r="I39">
        <v>14.5</v>
      </c>
      <c r="J39" s="2">
        <v>0</v>
      </c>
      <c r="K39">
        <v>5</v>
      </c>
      <c r="M39" s="5">
        <v>0</v>
      </c>
      <c r="N39">
        <v>6</v>
      </c>
      <c r="P39" s="5">
        <v>0</v>
      </c>
      <c r="Q39">
        <v>6</v>
      </c>
      <c r="S39" s="5">
        <v>1</v>
      </c>
      <c r="T39">
        <v>5</v>
      </c>
      <c r="V39" s="5">
        <v>2</v>
      </c>
      <c r="W39">
        <v>3</v>
      </c>
      <c r="Y39" s="5">
        <v>9</v>
      </c>
      <c r="AA39" s="44">
        <f t="shared" si="2"/>
        <v>0.6</v>
      </c>
      <c r="AB39" s="47">
        <f t="shared" si="2"/>
        <v>5</v>
      </c>
      <c r="AC39" s="7" t="e">
        <f t="shared" si="2"/>
        <v>#DIV/0!</v>
      </c>
      <c r="AD39" s="7">
        <f t="shared" si="3"/>
        <v>3</v>
      </c>
      <c r="AE39" s="7">
        <f t="shared" si="3"/>
        <v>25</v>
      </c>
      <c r="AF39" s="7">
        <f t="shared" si="3"/>
        <v>0</v>
      </c>
    </row>
    <row r="40" spans="1:32" x14ac:dyDescent="0.25">
      <c r="A40" s="36">
        <v>45210</v>
      </c>
      <c r="B40">
        <v>41</v>
      </c>
      <c r="C40">
        <v>79</v>
      </c>
      <c r="D40">
        <v>16</v>
      </c>
      <c r="E40">
        <v>4</v>
      </c>
      <c r="F40" s="2">
        <v>35.5</v>
      </c>
      <c r="G40">
        <v>25</v>
      </c>
      <c r="H40">
        <v>15.5</v>
      </c>
      <c r="I40">
        <v>16</v>
      </c>
      <c r="J40" s="2">
        <v>0</v>
      </c>
      <c r="K40">
        <v>7</v>
      </c>
      <c r="M40" s="5">
        <v>0</v>
      </c>
      <c r="N40">
        <v>6</v>
      </c>
      <c r="P40" s="5">
        <v>0</v>
      </c>
      <c r="Q40">
        <v>3</v>
      </c>
      <c r="S40" s="5">
        <v>0</v>
      </c>
      <c r="T40">
        <v>5</v>
      </c>
      <c r="V40" s="5">
        <v>1</v>
      </c>
      <c r="W40">
        <v>3</v>
      </c>
      <c r="Y40" s="5">
        <v>8</v>
      </c>
      <c r="AA40" s="44">
        <f t="shared" si="2"/>
        <v>0.2</v>
      </c>
      <c r="AB40" s="47">
        <f t="shared" si="2"/>
        <v>4.8</v>
      </c>
      <c r="AC40" s="7" t="e">
        <f t="shared" si="2"/>
        <v>#DIV/0!</v>
      </c>
      <c r="AD40" s="7">
        <f t="shared" si="3"/>
        <v>1</v>
      </c>
      <c r="AE40" s="7">
        <f t="shared" si="3"/>
        <v>24</v>
      </c>
      <c r="AF40" s="7">
        <f t="shared" si="3"/>
        <v>0</v>
      </c>
    </row>
    <row r="41" spans="1:32" x14ac:dyDescent="0.25">
      <c r="A41" s="36">
        <v>45210</v>
      </c>
      <c r="B41">
        <v>41</v>
      </c>
      <c r="C41">
        <v>80</v>
      </c>
      <c r="D41">
        <v>16</v>
      </c>
      <c r="E41">
        <v>5</v>
      </c>
      <c r="F41" s="43">
        <v>34</v>
      </c>
      <c r="G41" s="2">
        <v>24</v>
      </c>
      <c r="H41">
        <v>14</v>
      </c>
      <c r="I41">
        <v>13</v>
      </c>
      <c r="J41" s="2">
        <v>0</v>
      </c>
      <c r="K41">
        <v>5</v>
      </c>
      <c r="M41" s="5">
        <v>0</v>
      </c>
      <c r="N41">
        <v>7</v>
      </c>
      <c r="P41" s="5">
        <v>0</v>
      </c>
      <c r="Q41">
        <v>6</v>
      </c>
      <c r="S41" s="5">
        <v>0</v>
      </c>
      <c r="T41">
        <v>7</v>
      </c>
      <c r="V41" s="5">
        <v>1</v>
      </c>
      <c r="W41">
        <v>4</v>
      </c>
      <c r="Y41" s="2">
        <v>8</v>
      </c>
      <c r="AA41" s="44">
        <f t="shared" si="2"/>
        <v>0.2</v>
      </c>
      <c r="AB41" s="47">
        <f t="shared" si="2"/>
        <v>5.8</v>
      </c>
      <c r="AC41" s="7" t="e">
        <f t="shared" si="2"/>
        <v>#DIV/0!</v>
      </c>
      <c r="AD41" s="7">
        <f t="shared" si="3"/>
        <v>1</v>
      </c>
      <c r="AE41" s="7">
        <f t="shared" si="3"/>
        <v>29</v>
      </c>
      <c r="AF41" s="7">
        <f t="shared" si="3"/>
        <v>0</v>
      </c>
    </row>
  </sheetData>
  <conditionalFormatting sqref="J42:K1048576 M42:N1048576 P42:Q1048576 S42:T1048576 V42:W1048576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40F42-6054-4421-9320-4840483D9E17}">
  <dimension ref="A1:AH41"/>
  <sheetViews>
    <sheetView workbookViewId="0">
      <pane ySplit="1" topLeftCell="A2" activePane="bottomLeft" state="frozen"/>
      <selection activeCell="O151" sqref="O151"/>
      <selection pane="bottomLeft" activeCell="Z25" sqref="Z25"/>
    </sheetView>
  </sheetViews>
  <sheetFormatPr defaultColWidth="8.85546875" defaultRowHeight="15" x14ac:dyDescent="0.25"/>
  <cols>
    <col min="10" max="10" width="10.42578125" customWidth="1"/>
    <col min="11" max="11" width="10" customWidth="1"/>
    <col min="12" max="12" width="9.7109375" customWidth="1"/>
    <col min="13" max="13" width="10.140625" customWidth="1"/>
    <col min="15" max="16" width="10.140625" customWidth="1"/>
    <col min="18" max="18" width="9.85546875" customWidth="1"/>
    <col min="19" max="19" width="10.42578125" customWidth="1"/>
    <col min="21" max="21" width="10.28515625" customWidth="1"/>
    <col min="22" max="22" width="10.7109375" customWidth="1"/>
    <col min="24" max="24" width="10" customWidth="1"/>
    <col min="27" max="27" width="9.7109375" customWidth="1"/>
    <col min="29" max="29" width="9.85546875" customWidth="1"/>
    <col min="30" max="30" width="11.28515625" customWidth="1"/>
  </cols>
  <sheetData>
    <row r="1" spans="1:34" ht="66.75" customHeight="1" x14ac:dyDescent="0.25">
      <c r="A1" s="23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42</v>
      </c>
      <c r="G1" s="8" t="s">
        <v>16</v>
      </c>
      <c r="H1" s="8" t="s">
        <v>117</v>
      </c>
      <c r="I1" s="8" t="s">
        <v>118</v>
      </c>
      <c r="J1" s="9" t="s">
        <v>19</v>
      </c>
      <c r="K1" s="10" t="s">
        <v>121</v>
      </c>
      <c r="L1" s="10" t="s">
        <v>31</v>
      </c>
      <c r="M1" s="9" t="s">
        <v>21</v>
      </c>
      <c r="N1" s="10" t="s">
        <v>122</v>
      </c>
      <c r="O1" s="10" t="s">
        <v>32</v>
      </c>
      <c r="P1" s="9" t="s">
        <v>22</v>
      </c>
      <c r="Q1" s="10" t="s">
        <v>123</v>
      </c>
      <c r="R1" s="10" t="s">
        <v>33</v>
      </c>
      <c r="S1" s="9" t="s">
        <v>119</v>
      </c>
      <c r="T1" s="10" t="s">
        <v>27</v>
      </c>
      <c r="U1" s="10" t="s">
        <v>124</v>
      </c>
      <c r="V1" s="9" t="s">
        <v>120</v>
      </c>
      <c r="W1" s="10" t="s">
        <v>28</v>
      </c>
      <c r="X1" s="10" t="s">
        <v>125</v>
      </c>
      <c r="Y1" s="11" t="s">
        <v>112</v>
      </c>
      <c r="Z1" s="41" t="s">
        <v>109</v>
      </c>
      <c r="AA1" s="12" t="s">
        <v>126</v>
      </c>
      <c r="AB1" s="45" t="s">
        <v>127</v>
      </c>
      <c r="AC1" s="45" t="s">
        <v>128</v>
      </c>
      <c r="AD1" s="45" t="s">
        <v>132</v>
      </c>
      <c r="AE1" s="45" t="s">
        <v>133</v>
      </c>
      <c r="AF1" s="45" t="s">
        <v>134</v>
      </c>
      <c r="AH1" s="10"/>
    </row>
    <row r="2" spans="1:34" x14ac:dyDescent="0.25">
      <c r="A2" s="36">
        <v>45217</v>
      </c>
      <c r="B2">
        <v>42</v>
      </c>
      <c r="C2">
        <v>41</v>
      </c>
      <c r="D2">
        <v>9</v>
      </c>
      <c r="E2">
        <v>1</v>
      </c>
      <c r="F2" s="2">
        <v>19.5</v>
      </c>
      <c r="G2" s="2">
        <v>16</v>
      </c>
      <c r="H2">
        <v>14</v>
      </c>
      <c r="I2">
        <v>13</v>
      </c>
      <c r="J2" s="5">
        <v>0</v>
      </c>
      <c r="K2">
        <v>6</v>
      </c>
      <c r="L2">
        <v>0</v>
      </c>
      <c r="M2" s="5">
        <v>0</v>
      </c>
      <c r="N2">
        <v>4</v>
      </c>
      <c r="O2">
        <v>0</v>
      </c>
      <c r="P2" s="5">
        <v>0</v>
      </c>
      <c r="Q2">
        <v>5</v>
      </c>
      <c r="R2">
        <v>0</v>
      </c>
      <c r="S2" s="5">
        <v>0</v>
      </c>
      <c r="T2">
        <v>5</v>
      </c>
      <c r="U2">
        <v>0</v>
      </c>
      <c r="V2" s="5">
        <v>0</v>
      </c>
      <c r="W2">
        <v>4</v>
      </c>
      <c r="X2">
        <v>0</v>
      </c>
      <c r="Y2" s="5">
        <v>8</v>
      </c>
      <c r="AA2" s="44">
        <f>AVERAGE(J2,M2,P2,S2,V2)</f>
        <v>0</v>
      </c>
      <c r="AB2" s="47">
        <f>AVERAGE(K2,N2,Q2,T2,W2)</f>
        <v>4.8</v>
      </c>
      <c r="AC2" s="7">
        <f>AVERAGE(L2,O2,R2,U2,X2)</f>
        <v>0</v>
      </c>
      <c r="AD2" s="7">
        <f>SUM(J2,M2,P2,S2,V2)</f>
        <v>0</v>
      </c>
      <c r="AE2" s="7">
        <f>SUM(K2,N2,Q2,T2,W2)</f>
        <v>24</v>
      </c>
      <c r="AF2" s="7">
        <f>SUM(L2,O2,R2,U2,X2)</f>
        <v>0</v>
      </c>
    </row>
    <row r="3" spans="1:34" x14ac:dyDescent="0.25">
      <c r="A3" s="36">
        <v>45217</v>
      </c>
      <c r="B3">
        <v>42</v>
      </c>
      <c r="C3">
        <v>42</v>
      </c>
      <c r="D3">
        <v>9</v>
      </c>
      <c r="E3">
        <v>2</v>
      </c>
      <c r="F3" s="2">
        <v>23</v>
      </c>
      <c r="G3" s="2">
        <v>18</v>
      </c>
      <c r="H3">
        <v>14</v>
      </c>
      <c r="I3">
        <v>14</v>
      </c>
      <c r="J3" s="5">
        <v>0</v>
      </c>
      <c r="K3">
        <v>5</v>
      </c>
      <c r="L3">
        <v>0</v>
      </c>
      <c r="M3" s="5">
        <v>0</v>
      </c>
      <c r="N3">
        <v>4</v>
      </c>
      <c r="O3">
        <v>0</v>
      </c>
      <c r="P3" s="5">
        <v>0</v>
      </c>
      <c r="Q3">
        <v>4</v>
      </c>
      <c r="R3">
        <v>0</v>
      </c>
      <c r="S3" s="5">
        <v>0</v>
      </c>
      <c r="T3">
        <v>9</v>
      </c>
      <c r="U3">
        <v>0</v>
      </c>
      <c r="V3" s="5"/>
      <c r="Y3" s="5">
        <v>4</v>
      </c>
      <c r="AA3" s="44">
        <f t="shared" ref="AA3:AA41" si="0">AVERAGE(J3,M3,P3,S3,V3)</f>
        <v>0</v>
      </c>
      <c r="AB3" s="47">
        <f t="shared" ref="AB3:AB41" si="1">AVERAGE(K3,N3,Q3,T3,W3)</f>
        <v>5.5</v>
      </c>
      <c r="AC3" s="7">
        <f t="shared" ref="AC3:AC41" si="2">AVERAGE(L3,O3,R3,U3,X3)</f>
        <v>0</v>
      </c>
      <c r="AD3" s="7">
        <f t="shared" ref="AD3:AD41" si="3">SUM(J3,M3,P3,S3,V3)</f>
        <v>0</v>
      </c>
      <c r="AE3" s="7">
        <f t="shared" ref="AE3:AE41" si="4">SUM(K3,N3,Q3,T3,W3)</f>
        <v>22</v>
      </c>
      <c r="AF3" s="7">
        <f t="shared" ref="AF3:AF41" si="5">SUM(L3,O3,R3,U3,X3)</f>
        <v>0</v>
      </c>
    </row>
    <row r="4" spans="1:34" x14ac:dyDescent="0.25">
      <c r="A4" s="36">
        <v>45217</v>
      </c>
      <c r="B4">
        <v>42</v>
      </c>
      <c r="C4">
        <v>43</v>
      </c>
      <c r="D4">
        <v>9</v>
      </c>
      <c r="E4">
        <v>3</v>
      </c>
      <c r="F4" s="2">
        <v>35</v>
      </c>
      <c r="G4" s="2">
        <v>17</v>
      </c>
      <c r="H4">
        <v>16</v>
      </c>
      <c r="I4">
        <v>15</v>
      </c>
      <c r="J4" s="5">
        <v>0</v>
      </c>
      <c r="K4">
        <v>6</v>
      </c>
      <c r="L4">
        <v>0</v>
      </c>
      <c r="M4" s="5">
        <v>0</v>
      </c>
      <c r="N4">
        <v>6</v>
      </c>
      <c r="O4">
        <v>0</v>
      </c>
      <c r="P4" s="5">
        <v>0</v>
      </c>
      <c r="Q4">
        <v>4</v>
      </c>
      <c r="R4">
        <v>0</v>
      </c>
      <c r="S4" s="5">
        <v>0</v>
      </c>
      <c r="T4">
        <v>3</v>
      </c>
      <c r="U4">
        <v>0</v>
      </c>
      <c r="V4" s="5">
        <v>0</v>
      </c>
      <c r="W4">
        <v>5</v>
      </c>
      <c r="X4">
        <v>0</v>
      </c>
      <c r="Y4" s="5">
        <v>9</v>
      </c>
      <c r="AA4" s="44">
        <f t="shared" si="0"/>
        <v>0</v>
      </c>
      <c r="AB4" s="47">
        <f t="shared" si="1"/>
        <v>4.8</v>
      </c>
      <c r="AC4" s="7">
        <f t="shared" si="2"/>
        <v>0</v>
      </c>
      <c r="AD4" s="7">
        <f t="shared" si="3"/>
        <v>0</v>
      </c>
      <c r="AE4" s="7">
        <f t="shared" si="4"/>
        <v>24</v>
      </c>
      <c r="AF4" s="7">
        <f t="shared" si="5"/>
        <v>0</v>
      </c>
    </row>
    <row r="5" spans="1:34" x14ac:dyDescent="0.25">
      <c r="A5" s="36">
        <v>45217</v>
      </c>
      <c r="B5">
        <v>42</v>
      </c>
      <c r="C5">
        <v>44</v>
      </c>
      <c r="D5">
        <v>9</v>
      </c>
      <c r="E5">
        <v>4</v>
      </c>
      <c r="F5" s="2">
        <v>34.5</v>
      </c>
      <c r="G5" s="2">
        <v>16</v>
      </c>
      <c r="H5">
        <v>16</v>
      </c>
      <c r="I5">
        <v>13</v>
      </c>
      <c r="J5" s="5">
        <v>0</v>
      </c>
      <c r="K5">
        <v>5</v>
      </c>
      <c r="L5">
        <v>0</v>
      </c>
      <c r="M5" s="5">
        <v>0</v>
      </c>
      <c r="N5">
        <v>5</v>
      </c>
      <c r="O5">
        <v>0</v>
      </c>
      <c r="P5" s="5">
        <v>0</v>
      </c>
      <c r="Q5">
        <v>5</v>
      </c>
      <c r="R5">
        <v>0</v>
      </c>
      <c r="S5" s="5">
        <v>0</v>
      </c>
      <c r="T5">
        <v>7</v>
      </c>
      <c r="U5">
        <v>0</v>
      </c>
      <c r="V5" s="5">
        <v>0</v>
      </c>
      <c r="W5">
        <v>5</v>
      </c>
      <c r="X5">
        <v>0</v>
      </c>
      <c r="Y5" s="5">
        <v>7</v>
      </c>
      <c r="Z5" s="50"/>
      <c r="AA5" s="44">
        <f t="shared" si="0"/>
        <v>0</v>
      </c>
      <c r="AB5" s="47">
        <f t="shared" si="1"/>
        <v>5.4</v>
      </c>
      <c r="AC5" s="7">
        <f t="shared" si="2"/>
        <v>0</v>
      </c>
      <c r="AD5" s="7">
        <f t="shared" si="3"/>
        <v>0</v>
      </c>
      <c r="AE5" s="7">
        <f t="shared" si="4"/>
        <v>27</v>
      </c>
      <c r="AF5" s="7">
        <f t="shared" si="5"/>
        <v>0</v>
      </c>
    </row>
    <row r="6" spans="1:34" x14ac:dyDescent="0.25">
      <c r="A6" s="36">
        <v>45217</v>
      </c>
      <c r="B6">
        <v>42</v>
      </c>
      <c r="C6">
        <v>45</v>
      </c>
      <c r="D6">
        <v>9</v>
      </c>
      <c r="E6">
        <v>5</v>
      </c>
      <c r="F6" s="2">
        <v>32.5</v>
      </c>
      <c r="G6" s="2">
        <v>18</v>
      </c>
      <c r="H6">
        <v>11</v>
      </c>
      <c r="I6">
        <v>13</v>
      </c>
      <c r="J6" s="2">
        <v>0</v>
      </c>
      <c r="K6">
        <v>3</v>
      </c>
      <c r="L6">
        <v>0</v>
      </c>
      <c r="M6" s="5">
        <v>0</v>
      </c>
      <c r="N6">
        <v>2</v>
      </c>
      <c r="O6">
        <v>0</v>
      </c>
      <c r="P6" s="5">
        <v>0</v>
      </c>
      <c r="Q6">
        <v>4</v>
      </c>
      <c r="R6">
        <v>0</v>
      </c>
      <c r="S6" s="5">
        <v>0</v>
      </c>
      <c r="T6">
        <v>6</v>
      </c>
      <c r="U6">
        <v>0</v>
      </c>
      <c r="V6" s="5">
        <v>0</v>
      </c>
      <c r="W6">
        <v>5</v>
      </c>
      <c r="X6">
        <v>0</v>
      </c>
      <c r="Y6" s="5">
        <v>6</v>
      </c>
      <c r="AA6" s="44">
        <f t="shared" si="0"/>
        <v>0</v>
      </c>
      <c r="AB6" s="47">
        <f t="shared" si="1"/>
        <v>4</v>
      </c>
      <c r="AC6" s="7">
        <f t="shared" si="2"/>
        <v>0</v>
      </c>
      <c r="AD6" s="7">
        <f t="shared" si="3"/>
        <v>0</v>
      </c>
      <c r="AE6" s="7">
        <f t="shared" si="4"/>
        <v>20</v>
      </c>
      <c r="AF6" s="7">
        <f t="shared" si="5"/>
        <v>0</v>
      </c>
    </row>
    <row r="7" spans="1:34" x14ac:dyDescent="0.25">
      <c r="A7" s="36">
        <v>45217</v>
      </c>
      <c r="B7">
        <v>42</v>
      </c>
      <c r="C7">
        <v>46</v>
      </c>
      <c r="D7">
        <v>10</v>
      </c>
      <c r="E7">
        <v>1</v>
      </c>
      <c r="F7" s="2">
        <v>36</v>
      </c>
      <c r="G7" s="2">
        <v>17</v>
      </c>
      <c r="H7">
        <v>15</v>
      </c>
      <c r="I7">
        <v>14</v>
      </c>
      <c r="J7" s="2">
        <v>0</v>
      </c>
      <c r="K7">
        <v>8</v>
      </c>
      <c r="L7">
        <v>0</v>
      </c>
      <c r="M7" s="5">
        <v>0</v>
      </c>
      <c r="N7">
        <v>5</v>
      </c>
      <c r="O7">
        <v>0</v>
      </c>
      <c r="P7" s="5">
        <v>0</v>
      </c>
      <c r="Q7">
        <v>4</v>
      </c>
      <c r="R7">
        <v>0</v>
      </c>
      <c r="S7" s="5">
        <v>0</v>
      </c>
      <c r="T7">
        <v>4</v>
      </c>
      <c r="U7">
        <v>0</v>
      </c>
      <c r="V7" s="5">
        <v>0</v>
      </c>
      <c r="W7">
        <v>3</v>
      </c>
      <c r="X7">
        <v>0</v>
      </c>
      <c r="Y7" s="5">
        <v>7</v>
      </c>
      <c r="AA7" s="44">
        <f t="shared" si="0"/>
        <v>0</v>
      </c>
      <c r="AB7" s="47">
        <f t="shared" si="1"/>
        <v>4.8</v>
      </c>
      <c r="AC7" s="7">
        <f t="shared" si="2"/>
        <v>0</v>
      </c>
      <c r="AD7" s="7">
        <f t="shared" si="3"/>
        <v>0</v>
      </c>
      <c r="AE7" s="7">
        <f t="shared" si="4"/>
        <v>24</v>
      </c>
      <c r="AF7" s="7">
        <f t="shared" si="5"/>
        <v>0</v>
      </c>
    </row>
    <row r="8" spans="1:34" x14ac:dyDescent="0.25">
      <c r="A8" s="36">
        <v>45217</v>
      </c>
      <c r="B8">
        <v>42</v>
      </c>
      <c r="C8">
        <v>47</v>
      </c>
      <c r="D8">
        <v>10</v>
      </c>
      <c r="E8">
        <v>2</v>
      </c>
      <c r="F8" s="2">
        <v>36</v>
      </c>
      <c r="G8" s="2">
        <v>18</v>
      </c>
      <c r="H8">
        <v>15</v>
      </c>
      <c r="I8">
        <v>13</v>
      </c>
      <c r="J8" s="2">
        <v>0</v>
      </c>
      <c r="K8">
        <v>4</v>
      </c>
      <c r="L8">
        <v>0</v>
      </c>
      <c r="M8" s="5">
        <v>0</v>
      </c>
      <c r="N8">
        <v>5</v>
      </c>
      <c r="O8">
        <v>0</v>
      </c>
      <c r="P8" s="5">
        <v>0</v>
      </c>
      <c r="Q8">
        <v>5</v>
      </c>
      <c r="R8">
        <v>0</v>
      </c>
      <c r="S8" s="5">
        <v>0</v>
      </c>
      <c r="T8">
        <v>6</v>
      </c>
      <c r="U8">
        <v>0</v>
      </c>
      <c r="V8" s="5">
        <v>0</v>
      </c>
      <c r="W8">
        <v>6</v>
      </c>
      <c r="X8">
        <v>0</v>
      </c>
      <c r="Y8" s="5">
        <v>6</v>
      </c>
      <c r="AA8" s="44">
        <f t="shared" si="0"/>
        <v>0</v>
      </c>
      <c r="AB8" s="47">
        <f t="shared" si="1"/>
        <v>5.2</v>
      </c>
      <c r="AC8" s="7">
        <f t="shared" si="2"/>
        <v>0</v>
      </c>
      <c r="AD8" s="7">
        <f t="shared" si="3"/>
        <v>0</v>
      </c>
      <c r="AE8" s="7">
        <f t="shared" si="4"/>
        <v>26</v>
      </c>
      <c r="AF8" s="7">
        <f t="shared" si="5"/>
        <v>0</v>
      </c>
    </row>
    <row r="9" spans="1:34" x14ac:dyDescent="0.25">
      <c r="A9" s="36">
        <v>45217</v>
      </c>
      <c r="B9">
        <v>42</v>
      </c>
      <c r="C9">
        <v>48</v>
      </c>
      <c r="D9">
        <v>10</v>
      </c>
      <c r="E9">
        <v>3</v>
      </c>
      <c r="F9" s="2">
        <v>35</v>
      </c>
      <c r="G9" s="2">
        <v>17</v>
      </c>
      <c r="H9">
        <v>17</v>
      </c>
      <c r="I9">
        <v>14</v>
      </c>
      <c r="J9" s="2">
        <v>0</v>
      </c>
      <c r="K9">
        <v>6</v>
      </c>
      <c r="L9">
        <v>0</v>
      </c>
      <c r="M9" s="5">
        <v>2</v>
      </c>
      <c r="N9">
        <v>1</v>
      </c>
      <c r="O9">
        <v>0</v>
      </c>
      <c r="P9" s="5">
        <v>0</v>
      </c>
      <c r="Q9">
        <v>5</v>
      </c>
      <c r="R9">
        <v>0</v>
      </c>
      <c r="S9" s="5">
        <v>0</v>
      </c>
      <c r="T9">
        <v>3</v>
      </c>
      <c r="U9">
        <v>0</v>
      </c>
      <c r="V9" s="5">
        <v>0</v>
      </c>
      <c r="W9">
        <v>3</v>
      </c>
      <c r="X9">
        <v>0</v>
      </c>
      <c r="Y9" s="5">
        <v>7</v>
      </c>
      <c r="AA9" s="44">
        <f t="shared" si="0"/>
        <v>0.4</v>
      </c>
      <c r="AB9" s="47">
        <f t="shared" si="1"/>
        <v>3.6</v>
      </c>
      <c r="AC9" s="7">
        <f t="shared" si="2"/>
        <v>0</v>
      </c>
      <c r="AD9" s="7">
        <f t="shared" si="3"/>
        <v>2</v>
      </c>
      <c r="AE9" s="7">
        <f t="shared" si="4"/>
        <v>18</v>
      </c>
      <c r="AF9" s="7">
        <f t="shared" si="5"/>
        <v>0</v>
      </c>
    </row>
    <row r="10" spans="1:34" x14ac:dyDescent="0.25">
      <c r="A10" s="36">
        <v>45217</v>
      </c>
      <c r="B10">
        <v>42</v>
      </c>
      <c r="C10">
        <v>49</v>
      </c>
      <c r="D10">
        <v>10</v>
      </c>
      <c r="E10">
        <v>4</v>
      </c>
      <c r="F10" s="2">
        <v>34</v>
      </c>
      <c r="G10" s="2">
        <v>17</v>
      </c>
      <c r="H10">
        <v>17</v>
      </c>
      <c r="I10">
        <v>14</v>
      </c>
      <c r="J10" s="2">
        <v>0</v>
      </c>
      <c r="K10">
        <v>4</v>
      </c>
      <c r="L10">
        <v>0</v>
      </c>
      <c r="M10" s="5">
        <v>0</v>
      </c>
      <c r="N10">
        <v>4</v>
      </c>
      <c r="O10">
        <v>0</v>
      </c>
      <c r="P10" s="5">
        <v>0</v>
      </c>
      <c r="Q10">
        <v>8</v>
      </c>
      <c r="R10">
        <v>0</v>
      </c>
      <c r="S10" s="5">
        <v>0</v>
      </c>
      <c r="T10">
        <v>2</v>
      </c>
      <c r="U10">
        <v>0</v>
      </c>
      <c r="V10" s="5">
        <v>0</v>
      </c>
      <c r="W10">
        <v>3</v>
      </c>
      <c r="X10">
        <v>0</v>
      </c>
      <c r="Y10" s="5">
        <v>8</v>
      </c>
      <c r="AA10" s="44">
        <f t="shared" si="0"/>
        <v>0</v>
      </c>
      <c r="AB10" s="47">
        <f t="shared" si="1"/>
        <v>4.2</v>
      </c>
      <c r="AC10" s="7">
        <f t="shared" si="2"/>
        <v>0</v>
      </c>
      <c r="AD10" s="7">
        <f t="shared" si="3"/>
        <v>0</v>
      </c>
      <c r="AE10" s="7">
        <f t="shared" si="4"/>
        <v>21</v>
      </c>
      <c r="AF10" s="7">
        <f t="shared" si="5"/>
        <v>0</v>
      </c>
    </row>
    <row r="11" spans="1:34" x14ac:dyDescent="0.25">
      <c r="A11" s="36">
        <v>45217</v>
      </c>
      <c r="B11">
        <v>42</v>
      </c>
      <c r="C11">
        <v>50</v>
      </c>
      <c r="D11">
        <v>10</v>
      </c>
      <c r="E11">
        <v>5</v>
      </c>
      <c r="F11" s="2">
        <v>44</v>
      </c>
      <c r="G11" s="2">
        <v>20</v>
      </c>
      <c r="H11">
        <v>18</v>
      </c>
      <c r="I11">
        <v>16</v>
      </c>
      <c r="J11" s="2">
        <v>0</v>
      </c>
      <c r="K11">
        <v>2</v>
      </c>
      <c r="L11">
        <v>0</v>
      </c>
      <c r="M11" s="5">
        <v>0</v>
      </c>
      <c r="N11">
        <v>5</v>
      </c>
      <c r="O11">
        <v>0</v>
      </c>
      <c r="P11" s="5">
        <v>0</v>
      </c>
      <c r="Q11">
        <v>3</v>
      </c>
      <c r="R11">
        <v>0</v>
      </c>
      <c r="S11" s="5">
        <v>0</v>
      </c>
      <c r="T11">
        <v>6</v>
      </c>
      <c r="U11">
        <v>0</v>
      </c>
      <c r="V11" s="5">
        <v>1</v>
      </c>
      <c r="W11">
        <v>6</v>
      </c>
      <c r="X11">
        <v>0</v>
      </c>
      <c r="Y11" s="5">
        <v>11</v>
      </c>
      <c r="AA11" s="44">
        <f t="shared" si="0"/>
        <v>0.2</v>
      </c>
      <c r="AB11" s="47">
        <f t="shared" si="1"/>
        <v>4.4000000000000004</v>
      </c>
      <c r="AC11" s="7">
        <f t="shared" si="2"/>
        <v>0</v>
      </c>
      <c r="AD11" s="7">
        <f t="shared" si="3"/>
        <v>1</v>
      </c>
      <c r="AE11" s="7">
        <f t="shared" si="4"/>
        <v>22</v>
      </c>
      <c r="AF11" s="7">
        <f t="shared" si="5"/>
        <v>0</v>
      </c>
    </row>
    <row r="12" spans="1:34" x14ac:dyDescent="0.25">
      <c r="A12" s="36">
        <v>45217</v>
      </c>
      <c r="B12">
        <v>42</v>
      </c>
      <c r="C12">
        <v>51</v>
      </c>
      <c r="D12">
        <v>11</v>
      </c>
      <c r="E12">
        <v>1</v>
      </c>
      <c r="F12" s="2">
        <v>27</v>
      </c>
      <c r="G12" s="2">
        <v>15</v>
      </c>
      <c r="H12">
        <v>12</v>
      </c>
      <c r="I12">
        <v>12</v>
      </c>
      <c r="J12" s="2">
        <v>0</v>
      </c>
      <c r="K12">
        <v>4</v>
      </c>
      <c r="L12">
        <v>0</v>
      </c>
      <c r="M12" s="5">
        <v>0</v>
      </c>
      <c r="N12">
        <v>4</v>
      </c>
      <c r="O12">
        <v>0</v>
      </c>
      <c r="P12" s="5">
        <v>0</v>
      </c>
      <c r="Q12">
        <v>2</v>
      </c>
      <c r="R12">
        <v>0</v>
      </c>
      <c r="S12" s="5">
        <v>0</v>
      </c>
      <c r="T12">
        <v>3</v>
      </c>
      <c r="U12">
        <v>0</v>
      </c>
      <c r="V12" s="5">
        <v>0</v>
      </c>
      <c r="W12">
        <v>2</v>
      </c>
      <c r="X12">
        <v>0</v>
      </c>
      <c r="Y12" s="5">
        <v>7</v>
      </c>
      <c r="AA12" s="44">
        <f t="shared" si="0"/>
        <v>0</v>
      </c>
      <c r="AB12" s="47">
        <f t="shared" si="1"/>
        <v>3</v>
      </c>
      <c r="AC12" s="7">
        <f t="shared" si="2"/>
        <v>0</v>
      </c>
      <c r="AD12" s="7">
        <f t="shared" si="3"/>
        <v>0</v>
      </c>
      <c r="AE12" s="7">
        <f t="shared" si="4"/>
        <v>15</v>
      </c>
      <c r="AF12" s="7">
        <f t="shared" si="5"/>
        <v>0</v>
      </c>
    </row>
    <row r="13" spans="1:34" x14ac:dyDescent="0.25">
      <c r="A13" s="36">
        <v>45217</v>
      </c>
      <c r="B13">
        <v>42</v>
      </c>
      <c r="C13">
        <v>52</v>
      </c>
      <c r="D13">
        <v>11</v>
      </c>
      <c r="E13">
        <v>2</v>
      </c>
      <c r="F13" s="2">
        <v>30</v>
      </c>
      <c r="G13" s="2">
        <v>14</v>
      </c>
      <c r="H13">
        <v>12</v>
      </c>
      <c r="I13">
        <v>11</v>
      </c>
      <c r="J13" s="2">
        <v>0</v>
      </c>
      <c r="K13">
        <v>5</v>
      </c>
      <c r="L13">
        <v>0</v>
      </c>
      <c r="M13" s="5">
        <v>0</v>
      </c>
      <c r="N13">
        <v>6</v>
      </c>
      <c r="O13">
        <v>0</v>
      </c>
      <c r="P13" s="5">
        <v>0</v>
      </c>
      <c r="Q13">
        <v>6</v>
      </c>
      <c r="R13">
        <v>0</v>
      </c>
      <c r="S13" s="5">
        <v>0</v>
      </c>
      <c r="T13">
        <v>4</v>
      </c>
      <c r="U13">
        <v>0</v>
      </c>
      <c r="V13" s="5">
        <v>0</v>
      </c>
      <c r="W13">
        <v>3</v>
      </c>
      <c r="X13">
        <v>0</v>
      </c>
      <c r="Y13" s="5">
        <v>7</v>
      </c>
      <c r="AA13" s="44">
        <f t="shared" si="0"/>
        <v>0</v>
      </c>
      <c r="AB13" s="47">
        <f t="shared" si="1"/>
        <v>4.8</v>
      </c>
      <c r="AC13" s="7">
        <f t="shared" si="2"/>
        <v>0</v>
      </c>
      <c r="AD13" s="7">
        <f t="shared" si="3"/>
        <v>0</v>
      </c>
      <c r="AE13" s="7">
        <f t="shared" si="4"/>
        <v>24</v>
      </c>
      <c r="AF13" s="7">
        <f t="shared" si="5"/>
        <v>0</v>
      </c>
    </row>
    <row r="14" spans="1:34" x14ac:dyDescent="0.25">
      <c r="A14" s="36">
        <v>45217</v>
      </c>
      <c r="B14">
        <v>42</v>
      </c>
      <c r="C14">
        <v>53</v>
      </c>
      <c r="D14">
        <v>11</v>
      </c>
      <c r="E14">
        <v>3</v>
      </c>
      <c r="F14" s="2">
        <v>31</v>
      </c>
      <c r="G14" s="2">
        <v>19</v>
      </c>
      <c r="H14">
        <v>15</v>
      </c>
      <c r="I14">
        <v>12</v>
      </c>
      <c r="J14" s="2">
        <v>0</v>
      </c>
      <c r="K14">
        <v>6</v>
      </c>
      <c r="L14">
        <v>0</v>
      </c>
      <c r="M14" s="5">
        <v>0</v>
      </c>
      <c r="N14">
        <v>5</v>
      </c>
      <c r="O14">
        <v>0</v>
      </c>
      <c r="P14" s="5">
        <v>0</v>
      </c>
      <c r="Q14">
        <v>5</v>
      </c>
      <c r="R14">
        <v>0</v>
      </c>
      <c r="S14" s="5">
        <v>0</v>
      </c>
      <c r="T14">
        <v>5</v>
      </c>
      <c r="U14">
        <v>0</v>
      </c>
      <c r="V14" s="5">
        <v>0</v>
      </c>
      <c r="W14">
        <v>5</v>
      </c>
      <c r="X14">
        <v>0</v>
      </c>
      <c r="Y14" s="5">
        <v>7</v>
      </c>
      <c r="AA14" s="44">
        <f t="shared" si="0"/>
        <v>0</v>
      </c>
      <c r="AB14" s="47">
        <f t="shared" si="1"/>
        <v>5.2</v>
      </c>
      <c r="AC14" s="7">
        <f t="shared" si="2"/>
        <v>0</v>
      </c>
      <c r="AD14" s="7">
        <f t="shared" si="3"/>
        <v>0</v>
      </c>
      <c r="AE14" s="7">
        <f t="shared" si="4"/>
        <v>26</v>
      </c>
      <c r="AF14" s="7">
        <f t="shared" si="5"/>
        <v>0</v>
      </c>
    </row>
    <row r="15" spans="1:34" x14ac:dyDescent="0.25">
      <c r="A15" s="36">
        <v>45217</v>
      </c>
      <c r="B15">
        <v>42</v>
      </c>
      <c r="C15">
        <v>54</v>
      </c>
      <c r="D15">
        <v>11</v>
      </c>
      <c r="E15">
        <v>4</v>
      </c>
      <c r="F15" s="2">
        <v>30</v>
      </c>
      <c r="G15" s="2">
        <v>16</v>
      </c>
      <c r="H15">
        <v>14</v>
      </c>
      <c r="I15">
        <v>13</v>
      </c>
      <c r="J15" s="2">
        <v>0</v>
      </c>
      <c r="K15">
        <v>4</v>
      </c>
      <c r="L15">
        <v>0</v>
      </c>
      <c r="M15" s="5">
        <v>0</v>
      </c>
      <c r="N15">
        <v>5</v>
      </c>
      <c r="O15">
        <v>0</v>
      </c>
      <c r="P15" s="5">
        <v>0</v>
      </c>
      <c r="Q15">
        <v>4</v>
      </c>
      <c r="R15">
        <v>0</v>
      </c>
      <c r="S15" s="5">
        <v>0</v>
      </c>
      <c r="T15">
        <v>3</v>
      </c>
      <c r="U15">
        <v>0</v>
      </c>
      <c r="V15" s="5">
        <v>0</v>
      </c>
      <c r="W15">
        <v>3</v>
      </c>
      <c r="X15">
        <v>0</v>
      </c>
      <c r="Y15" s="5">
        <v>5</v>
      </c>
      <c r="Z15" s="50"/>
      <c r="AA15" s="44">
        <f t="shared" si="0"/>
        <v>0</v>
      </c>
      <c r="AB15" s="47">
        <f t="shared" si="1"/>
        <v>3.8</v>
      </c>
      <c r="AC15" s="7">
        <f t="shared" si="2"/>
        <v>0</v>
      </c>
      <c r="AD15" s="7">
        <f t="shared" si="3"/>
        <v>0</v>
      </c>
      <c r="AE15" s="7">
        <f t="shared" si="4"/>
        <v>19</v>
      </c>
      <c r="AF15" s="7">
        <f t="shared" si="5"/>
        <v>0</v>
      </c>
    </row>
    <row r="16" spans="1:34" x14ac:dyDescent="0.25">
      <c r="A16" s="36">
        <v>45217</v>
      </c>
      <c r="B16">
        <v>42</v>
      </c>
      <c r="C16">
        <v>55</v>
      </c>
      <c r="D16">
        <v>11</v>
      </c>
      <c r="E16">
        <v>5</v>
      </c>
      <c r="F16" s="2">
        <v>38</v>
      </c>
      <c r="G16" s="2">
        <v>18</v>
      </c>
      <c r="H16">
        <v>16</v>
      </c>
      <c r="I16">
        <v>13</v>
      </c>
      <c r="J16" s="2">
        <v>0</v>
      </c>
      <c r="K16">
        <v>5</v>
      </c>
      <c r="L16">
        <v>0</v>
      </c>
      <c r="M16" s="5">
        <v>0</v>
      </c>
      <c r="N16">
        <v>3</v>
      </c>
      <c r="O16">
        <v>0</v>
      </c>
      <c r="P16" s="5">
        <v>0</v>
      </c>
      <c r="Q16">
        <v>5</v>
      </c>
      <c r="R16">
        <v>0</v>
      </c>
      <c r="S16" s="5">
        <v>0</v>
      </c>
      <c r="T16">
        <v>3</v>
      </c>
      <c r="U16">
        <v>0</v>
      </c>
      <c r="V16" s="5">
        <v>0</v>
      </c>
      <c r="W16">
        <v>5</v>
      </c>
      <c r="X16">
        <v>0</v>
      </c>
      <c r="Y16" s="5">
        <v>7</v>
      </c>
      <c r="AA16" s="44">
        <f t="shared" si="0"/>
        <v>0</v>
      </c>
      <c r="AB16" s="47">
        <f t="shared" si="1"/>
        <v>4.2</v>
      </c>
      <c r="AC16" s="7">
        <f t="shared" si="2"/>
        <v>0</v>
      </c>
      <c r="AD16" s="7">
        <f t="shared" si="3"/>
        <v>0</v>
      </c>
      <c r="AE16" s="7">
        <f t="shared" si="4"/>
        <v>21</v>
      </c>
      <c r="AF16" s="7">
        <f t="shared" si="5"/>
        <v>0</v>
      </c>
    </row>
    <row r="17" spans="1:32" x14ac:dyDescent="0.25">
      <c r="A17" s="36">
        <v>45217</v>
      </c>
      <c r="B17">
        <v>42</v>
      </c>
      <c r="C17">
        <v>56</v>
      </c>
      <c r="D17">
        <v>12</v>
      </c>
      <c r="E17">
        <v>1</v>
      </c>
      <c r="F17" s="2">
        <v>31</v>
      </c>
      <c r="G17" s="2">
        <v>18</v>
      </c>
      <c r="H17">
        <v>14.5</v>
      </c>
      <c r="I17">
        <v>12.5</v>
      </c>
      <c r="J17" s="2">
        <v>0</v>
      </c>
      <c r="K17">
        <v>4</v>
      </c>
      <c r="L17">
        <v>0</v>
      </c>
      <c r="M17" s="5">
        <v>0</v>
      </c>
      <c r="N17">
        <v>6</v>
      </c>
      <c r="O17">
        <v>0</v>
      </c>
      <c r="P17" s="5">
        <v>0</v>
      </c>
      <c r="Q17">
        <v>5</v>
      </c>
      <c r="R17">
        <v>0</v>
      </c>
      <c r="S17" s="5">
        <v>0</v>
      </c>
      <c r="T17">
        <v>2</v>
      </c>
      <c r="U17">
        <v>0</v>
      </c>
      <c r="V17" s="5">
        <v>0</v>
      </c>
      <c r="W17">
        <v>5</v>
      </c>
      <c r="X17">
        <v>0</v>
      </c>
      <c r="Y17" s="5">
        <v>6</v>
      </c>
      <c r="AA17" s="44">
        <f t="shared" si="0"/>
        <v>0</v>
      </c>
      <c r="AB17" s="47">
        <f t="shared" si="1"/>
        <v>4.4000000000000004</v>
      </c>
      <c r="AC17" s="7">
        <f t="shared" si="2"/>
        <v>0</v>
      </c>
      <c r="AD17" s="7">
        <f t="shared" si="3"/>
        <v>0</v>
      </c>
      <c r="AE17" s="7">
        <f t="shared" si="4"/>
        <v>22</v>
      </c>
      <c r="AF17" s="7">
        <f t="shared" si="5"/>
        <v>0</v>
      </c>
    </row>
    <row r="18" spans="1:32" x14ac:dyDescent="0.25">
      <c r="A18" s="36">
        <v>45217</v>
      </c>
      <c r="B18">
        <v>42</v>
      </c>
      <c r="C18">
        <v>57</v>
      </c>
      <c r="D18">
        <v>12</v>
      </c>
      <c r="E18">
        <v>2</v>
      </c>
      <c r="F18" s="2">
        <v>33</v>
      </c>
      <c r="G18" s="2">
        <v>19</v>
      </c>
      <c r="H18">
        <v>14</v>
      </c>
      <c r="I18">
        <v>12</v>
      </c>
      <c r="J18" s="2">
        <v>0</v>
      </c>
      <c r="K18">
        <v>6</v>
      </c>
      <c r="L18">
        <v>0</v>
      </c>
      <c r="M18" s="5">
        <v>1</v>
      </c>
      <c r="N18">
        <v>4</v>
      </c>
      <c r="O18">
        <v>0</v>
      </c>
      <c r="P18" s="5">
        <v>0</v>
      </c>
      <c r="Q18">
        <v>3</v>
      </c>
      <c r="R18">
        <v>0</v>
      </c>
      <c r="S18" s="5">
        <v>0</v>
      </c>
      <c r="T18">
        <v>7</v>
      </c>
      <c r="U18">
        <v>0</v>
      </c>
      <c r="V18" s="5">
        <v>0</v>
      </c>
      <c r="W18">
        <v>4</v>
      </c>
      <c r="X18">
        <v>0</v>
      </c>
      <c r="Y18" s="5">
        <v>10</v>
      </c>
      <c r="AA18" s="44">
        <f t="shared" si="0"/>
        <v>0.2</v>
      </c>
      <c r="AB18" s="47">
        <f t="shared" si="1"/>
        <v>4.8</v>
      </c>
      <c r="AC18" s="7">
        <f t="shared" si="2"/>
        <v>0</v>
      </c>
      <c r="AD18" s="7">
        <f t="shared" si="3"/>
        <v>1</v>
      </c>
      <c r="AE18" s="7">
        <f t="shared" si="4"/>
        <v>24</v>
      </c>
      <c r="AF18" s="7">
        <f t="shared" si="5"/>
        <v>0</v>
      </c>
    </row>
    <row r="19" spans="1:32" x14ac:dyDescent="0.25">
      <c r="A19" s="36">
        <v>45217</v>
      </c>
      <c r="B19">
        <v>42</v>
      </c>
      <c r="C19">
        <v>58</v>
      </c>
      <c r="D19">
        <v>12</v>
      </c>
      <c r="E19">
        <v>3</v>
      </c>
      <c r="F19" s="2">
        <v>36</v>
      </c>
      <c r="G19" s="2">
        <v>18</v>
      </c>
      <c r="H19">
        <v>15</v>
      </c>
      <c r="I19">
        <v>15.5</v>
      </c>
      <c r="J19" s="2">
        <v>0</v>
      </c>
      <c r="K19">
        <v>3</v>
      </c>
      <c r="L19">
        <v>0</v>
      </c>
      <c r="M19" s="5">
        <v>0</v>
      </c>
      <c r="N19">
        <v>7</v>
      </c>
      <c r="O19">
        <v>0</v>
      </c>
      <c r="P19" s="5">
        <v>0</v>
      </c>
      <c r="Q19">
        <v>11</v>
      </c>
      <c r="R19">
        <v>0</v>
      </c>
      <c r="S19" s="5">
        <v>0</v>
      </c>
      <c r="T19">
        <v>5</v>
      </c>
      <c r="U19">
        <v>0</v>
      </c>
      <c r="V19" s="5">
        <v>2</v>
      </c>
      <c r="W19">
        <v>3</v>
      </c>
      <c r="X19">
        <v>0</v>
      </c>
      <c r="Y19" s="5">
        <v>5</v>
      </c>
      <c r="AA19" s="44">
        <f t="shared" si="0"/>
        <v>0.4</v>
      </c>
      <c r="AB19" s="47">
        <f t="shared" si="1"/>
        <v>5.8</v>
      </c>
      <c r="AC19" s="7">
        <f t="shared" si="2"/>
        <v>0</v>
      </c>
      <c r="AD19" s="7">
        <f t="shared" si="3"/>
        <v>2</v>
      </c>
      <c r="AE19" s="7">
        <f t="shared" si="4"/>
        <v>29</v>
      </c>
      <c r="AF19" s="7">
        <f t="shared" si="5"/>
        <v>0</v>
      </c>
    </row>
    <row r="20" spans="1:32" x14ac:dyDescent="0.25">
      <c r="A20" s="36">
        <v>45217</v>
      </c>
      <c r="B20">
        <v>42</v>
      </c>
      <c r="C20">
        <v>59</v>
      </c>
      <c r="D20">
        <v>12</v>
      </c>
      <c r="E20">
        <v>4</v>
      </c>
      <c r="F20" s="2">
        <v>32</v>
      </c>
      <c r="G20" s="2">
        <v>18</v>
      </c>
      <c r="H20">
        <v>15</v>
      </c>
      <c r="I20">
        <v>13</v>
      </c>
      <c r="J20" s="2">
        <v>0</v>
      </c>
      <c r="K20">
        <v>7</v>
      </c>
      <c r="L20">
        <v>0</v>
      </c>
      <c r="M20" s="5">
        <v>0</v>
      </c>
      <c r="N20">
        <v>6</v>
      </c>
      <c r="O20">
        <v>0</v>
      </c>
      <c r="P20" s="5">
        <v>0</v>
      </c>
      <c r="Q20">
        <v>6</v>
      </c>
      <c r="R20">
        <v>0</v>
      </c>
      <c r="S20" s="5">
        <v>0</v>
      </c>
      <c r="T20">
        <v>4</v>
      </c>
      <c r="U20">
        <v>0</v>
      </c>
      <c r="V20" s="5">
        <v>0</v>
      </c>
      <c r="W20">
        <v>1</v>
      </c>
      <c r="X20">
        <v>0</v>
      </c>
      <c r="Y20" s="5">
        <v>5</v>
      </c>
      <c r="AA20" s="44">
        <f t="shared" si="0"/>
        <v>0</v>
      </c>
      <c r="AB20" s="47">
        <f t="shared" si="1"/>
        <v>4.8</v>
      </c>
      <c r="AC20" s="7">
        <f t="shared" si="2"/>
        <v>0</v>
      </c>
      <c r="AD20" s="7">
        <f t="shared" si="3"/>
        <v>0</v>
      </c>
      <c r="AE20" s="7">
        <f t="shared" si="4"/>
        <v>24</v>
      </c>
      <c r="AF20" s="7">
        <f t="shared" si="5"/>
        <v>0</v>
      </c>
    </row>
    <row r="21" spans="1:32" x14ac:dyDescent="0.25">
      <c r="A21" s="36">
        <v>45217</v>
      </c>
      <c r="B21">
        <v>42</v>
      </c>
      <c r="C21">
        <v>60</v>
      </c>
      <c r="D21">
        <v>12</v>
      </c>
      <c r="E21">
        <v>5</v>
      </c>
      <c r="F21" s="2">
        <v>37</v>
      </c>
      <c r="G21" s="2">
        <v>19</v>
      </c>
      <c r="H21">
        <v>14</v>
      </c>
      <c r="I21">
        <v>13</v>
      </c>
      <c r="J21" s="2">
        <v>0</v>
      </c>
      <c r="K21">
        <v>6</v>
      </c>
      <c r="L21">
        <v>0</v>
      </c>
      <c r="M21" s="5">
        <v>0</v>
      </c>
      <c r="N21">
        <v>7</v>
      </c>
      <c r="O21">
        <v>0</v>
      </c>
      <c r="P21" s="5">
        <v>0</v>
      </c>
      <c r="Q21">
        <v>4</v>
      </c>
      <c r="R21">
        <v>0</v>
      </c>
      <c r="S21" s="5">
        <v>0</v>
      </c>
      <c r="T21">
        <v>5</v>
      </c>
      <c r="U21">
        <v>0</v>
      </c>
      <c r="V21" s="5">
        <v>0</v>
      </c>
      <c r="W21">
        <v>4</v>
      </c>
      <c r="X21">
        <v>0</v>
      </c>
      <c r="Y21" s="5">
        <v>9</v>
      </c>
      <c r="AA21" s="44">
        <f t="shared" si="0"/>
        <v>0</v>
      </c>
      <c r="AB21" s="47">
        <f t="shared" si="1"/>
        <v>5.2</v>
      </c>
      <c r="AC21" s="7">
        <f t="shared" si="2"/>
        <v>0</v>
      </c>
      <c r="AD21" s="7">
        <f t="shared" si="3"/>
        <v>0</v>
      </c>
      <c r="AE21" s="7">
        <f t="shared" si="4"/>
        <v>26</v>
      </c>
      <c r="AF21" s="7">
        <f t="shared" si="5"/>
        <v>0</v>
      </c>
    </row>
    <row r="22" spans="1:32" x14ac:dyDescent="0.25">
      <c r="A22" s="36">
        <v>45217</v>
      </c>
      <c r="B22">
        <v>42</v>
      </c>
      <c r="C22">
        <v>61</v>
      </c>
      <c r="D22">
        <v>13</v>
      </c>
      <c r="E22">
        <v>1</v>
      </c>
      <c r="F22" s="2">
        <v>23</v>
      </c>
      <c r="G22" s="2">
        <v>12</v>
      </c>
      <c r="H22">
        <v>13</v>
      </c>
      <c r="I22">
        <v>10</v>
      </c>
      <c r="J22" s="2">
        <v>0</v>
      </c>
      <c r="K22">
        <v>4</v>
      </c>
      <c r="L22">
        <v>0</v>
      </c>
      <c r="M22" s="5">
        <v>0</v>
      </c>
      <c r="N22">
        <v>5</v>
      </c>
      <c r="O22">
        <v>0</v>
      </c>
      <c r="P22" s="5">
        <v>0</v>
      </c>
      <c r="Q22">
        <v>5</v>
      </c>
      <c r="R22">
        <v>0</v>
      </c>
      <c r="S22" s="5">
        <v>0</v>
      </c>
      <c r="T22">
        <v>4</v>
      </c>
      <c r="U22">
        <v>0</v>
      </c>
      <c r="V22" s="5"/>
      <c r="Y22" s="5">
        <v>4</v>
      </c>
      <c r="Z22" s="50"/>
      <c r="AA22" s="44">
        <f t="shared" si="0"/>
        <v>0</v>
      </c>
      <c r="AB22" s="47">
        <f t="shared" si="1"/>
        <v>4.5</v>
      </c>
      <c r="AC22" s="7">
        <f t="shared" si="2"/>
        <v>0</v>
      </c>
      <c r="AD22" s="7">
        <f t="shared" si="3"/>
        <v>0</v>
      </c>
      <c r="AE22" s="7">
        <f t="shared" si="4"/>
        <v>18</v>
      </c>
      <c r="AF22" s="7">
        <f t="shared" si="5"/>
        <v>0</v>
      </c>
    </row>
    <row r="23" spans="1:32" x14ac:dyDescent="0.25">
      <c r="A23" s="36">
        <v>45217</v>
      </c>
      <c r="B23">
        <v>42</v>
      </c>
      <c r="C23">
        <v>62</v>
      </c>
      <c r="D23">
        <v>13</v>
      </c>
      <c r="E23">
        <v>2</v>
      </c>
      <c r="F23" s="2">
        <v>36</v>
      </c>
      <c r="G23" s="2">
        <v>19</v>
      </c>
      <c r="H23">
        <v>15.5</v>
      </c>
      <c r="I23">
        <v>14</v>
      </c>
      <c r="J23" s="2">
        <v>0</v>
      </c>
      <c r="K23">
        <v>5</v>
      </c>
      <c r="L23">
        <v>0</v>
      </c>
      <c r="M23" s="5">
        <v>0</v>
      </c>
      <c r="N23">
        <v>6</v>
      </c>
      <c r="O23">
        <v>0</v>
      </c>
      <c r="P23" s="5">
        <v>0</v>
      </c>
      <c r="Q23">
        <v>3</v>
      </c>
      <c r="R23">
        <v>0</v>
      </c>
      <c r="S23" s="5">
        <v>0</v>
      </c>
      <c r="T23">
        <v>5</v>
      </c>
      <c r="U23">
        <v>0</v>
      </c>
      <c r="V23" s="5">
        <v>0</v>
      </c>
      <c r="W23">
        <v>4</v>
      </c>
      <c r="X23">
        <v>0</v>
      </c>
      <c r="Y23" s="5">
        <v>8</v>
      </c>
      <c r="AA23" s="44">
        <f t="shared" si="0"/>
        <v>0</v>
      </c>
      <c r="AB23" s="47">
        <f t="shared" si="1"/>
        <v>4.5999999999999996</v>
      </c>
      <c r="AC23" s="7">
        <f t="shared" si="2"/>
        <v>0</v>
      </c>
      <c r="AD23" s="7">
        <f t="shared" si="3"/>
        <v>0</v>
      </c>
      <c r="AE23" s="7">
        <f t="shared" si="4"/>
        <v>23</v>
      </c>
      <c r="AF23" s="7">
        <f t="shared" si="5"/>
        <v>0</v>
      </c>
    </row>
    <row r="24" spans="1:32" x14ac:dyDescent="0.25">
      <c r="A24" s="36">
        <v>45217</v>
      </c>
      <c r="B24">
        <v>42</v>
      </c>
      <c r="C24">
        <v>63</v>
      </c>
      <c r="D24">
        <v>13</v>
      </c>
      <c r="E24">
        <v>3</v>
      </c>
      <c r="F24" s="2">
        <v>36</v>
      </c>
      <c r="G24" s="2">
        <v>19</v>
      </c>
      <c r="H24">
        <v>15</v>
      </c>
      <c r="I24">
        <v>14.5</v>
      </c>
      <c r="J24" s="2">
        <v>0</v>
      </c>
      <c r="K24">
        <v>6</v>
      </c>
      <c r="L24">
        <v>0</v>
      </c>
      <c r="M24" s="5">
        <v>0</v>
      </c>
      <c r="N24">
        <v>6</v>
      </c>
      <c r="O24">
        <v>0</v>
      </c>
      <c r="P24" s="5">
        <v>0</v>
      </c>
      <c r="Q24">
        <v>5</v>
      </c>
      <c r="R24">
        <v>0</v>
      </c>
      <c r="S24" s="5">
        <v>0</v>
      </c>
      <c r="T24">
        <v>5</v>
      </c>
      <c r="U24">
        <v>0</v>
      </c>
      <c r="V24" s="5">
        <v>0</v>
      </c>
      <c r="W24">
        <v>3</v>
      </c>
      <c r="X24">
        <v>0</v>
      </c>
      <c r="Y24" s="5">
        <v>9</v>
      </c>
      <c r="AA24" s="44">
        <f t="shared" si="0"/>
        <v>0</v>
      </c>
      <c r="AB24" s="47">
        <f t="shared" si="1"/>
        <v>5</v>
      </c>
      <c r="AC24" s="7">
        <f t="shared" si="2"/>
        <v>0</v>
      </c>
      <c r="AD24" s="7">
        <f t="shared" si="3"/>
        <v>0</v>
      </c>
      <c r="AE24" s="7">
        <f t="shared" si="4"/>
        <v>25</v>
      </c>
      <c r="AF24" s="7">
        <f t="shared" si="5"/>
        <v>0</v>
      </c>
    </row>
    <row r="25" spans="1:32" x14ac:dyDescent="0.25">
      <c r="A25" s="36">
        <v>45217</v>
      </c>
      <c r="B25">
        <v>42</v>
      </c>
      <c r="C25">
        <v>64</v>
      </c>
      <c r="D25">
        <v>13</v>
      </c>
      <c r="E25">
        <v>4</v>
      </c>
      <c r="F25" s="2">
        <v>15</v>
      </c>
      <c r="G25" s="2">
        <v>5</v>
      </c>
      <c r="H25">
        <v>6</v>
      </c>
      <c r="I25">
        <v>6</v>
      </c>
      <c r="J25" s="2">
        <v>0</v>
      </c>
      <c r="K25">
        <v>1</v>
      </c>
      <c r="L25">
        <v>0</v>
      </c>
      <c r="M25" s="5"/>
      <c r="P25" s="5"/>
      <c r="S25" s="5"/>
      <c r="V25" s="5"/>
      <c r="Y25" s="5">
        <v>1</v>
      </c>
      <c r="Z25" t="s">
        <v>160</v>
      </c>
      <c r="AA25" s="44">
        <f t="shared" si="0"/>
        <v>0</v>
      </c>
      <c r="AB25" s="47">
        <f t="shared" si="1"/>
        <v>1</v>
      </c>
      <c r="AC25" s="7">
        <f t="shared" si="2"/>
        <v>0</v>
      </c>
      <c r="AD25" s="7">
        <f t="shared" si="3"/>
        <v>0</v>
      </c>
      <c r="AE25" s="7">
        <f t="shared" si="4"/>
        <v>1</v>
      </c>
      <c r="AF25" s="7">
        <f t="shared" si="5"/>
        <v>0</v>
      </c>
    </row>
    <row r="26" spans="1:32" x14ac:dyDescent="0.25">
      <c r="A26" s="36">
        <v>45217</v>
      </c>
      <c r="B26">
        <v>42</v>
      </c>
      <c r="C26">
        <v>65</v>
      </c>
      <c r="D26">
        <v>13</v>
      </c>
      <c r="E26">
        <v>5</v>
      </c>
      <c r="F26" s="2">
        <v>34.5</v>
      </c>
      <c r="G26" s="2">
        <v>23</v>
      </c>
      <c r="H26">
        <v>15.5</v>
      </c>
      <c r="I26">
        <v>13</v>
      </c>
      <c r="J26" s="2">
        <v>0</v>
      </c>
      <c r="K26">
        <v>6</v>
      </c>
      <c r="L26">
        <v>0</v>
      </c>
      <c r="M26" s="5">
        <v>0</v>
      </c>
      <c r="N26">
        <v>4</v>
      </c>
      <c r="O26">
        <v>0</v>
      </c>
      <c r="P26" s="5">
        <v>0</v>
      </c>
      <c r="Q26">
        <v>5</v>
      </c>
      <c r="R26">
        <v>0</v>
      </c>
      <c r="S26" s="5">
        <v>0</v>
      </c>
      <c r="T26">
        <v>10</v>
      </c>
      <c r="U26">
        <v>0</v>
      </c>
      <c r="V26" s="5">
        <v>0</v>
      </c>
      <c r="W26">
        <v>6</v>
      </c>
      <c r="X26">
        <v>0</v>
      </c>
      <c r="Y26" s="5">
        <v>6</v>
      </c>
      <c r="AA26" s="44">
        <f t="shared" si="0"/>
        <v>0</v>
      </c>
      <c r="AB26" s="47">
        <f t="shared" si="1"/>
        <v>6.2</v>
      </c>
      <c r="AC26" s="7">
        <f t="shared" si="2"/>
        <v>0</v>
      </c>
      <c r="AD26" s="7">
        <f t="shared" si="3"/>
        <v>0</v>
      </c>
      <c r="AE26" s="7">
        <f t="shared" si="4"/>
        <v>31</v>
      </c>
      <c r="AF26" s="7">
        <f t="shared" si="5"/>
        <v>0</v>
      </c>
    </row>
    <row r="27" spans="1:32" x14ac:dyDescent="0.25">
      <c r="A27" s="36">
        <v>45217</v>
      </c>
      <c r="B27">
        <v>42</v>
      </c>
      <c r="C27">
        <v>66</v>
      </c>
      <c r="D27">
        <v>14</v>
      </c>
      <c r="E27">
        <v>1</v>
      </c>
      <c r="F27" s="2">
        <v>35</v>
      </c>
      <c r="G27" s="2">
        <v>21</v>
      </c>
      <c r="H27">
        <v>16</v>
      </c>
      <c r="I27">
        <v>12</v>
      </c>
      <c r="J27" s="2">
        <v>0</v>
      </c>
      <c r="K27">
        <v>4</v>
      </c>
      <c r="L27">
        <v>0</v>
      </c>
      <c r="M27" s="5">
        <v>0</v>
      </c>
      <c r="N27">
        <v>5</v>
      </c>
      <c r="O27">
        <v>0</v>
      </c>
      <c r="P27" s="5">
        <v>0</v>
      </c>
      <c r="Q27">
        <v>5</v>
      </c>
      <c r="R27">
        <v>0</v>
      </c>
      <c r="S27" s="5">
        <v>0</v>
      </c>
      <c r="T27">
        <v>5</v>
      </c>
      <c r="U27">
        <v>0</v>
      </c>
      <c r="V27" s="5">
        <v>0</v>
      </c>
      <c r="W27">
        <v>8</v>
      </c>
      <c r="X27">
        <v>0</v>
      </c>
      <c r="Y27" s="5">
        <v>6</v>
      </c>
      <c r="AA27" s="44">
        <f t="shared" si="0"/>
        <v>0</v>
      </c>
      <c r="AB27" s="47">
        <f t="shared" si="1"/>
        <v>5.4</v>
      </c>
      <c r="AC27" s="7">
        <f t="shared" si="2"/>
        <v>0</v>
      </c>
      <c r="AD27" s="7">
        <f t="shared" si="3"/>
        <v>0</v>
      </c>
      <c r="AE27" s="7">
        <f t="shared" si="4"/>
        <v>27</v>
      </c>
      <c r="AF27" s="7">
        <f t="shared" si="5"/>
        <v>0</v>
      </c>
    </row>
    <row r="28" spans="1:32" x14ac:dyDescent="0.25">
      <c r="A28" s="36">
        <v>45217</v>
      </c>
      <c r="B28">
        <v>42</v>
      </c>
      <c r="C28">
        <v>67</v>
      </c>
      <c r="D28">
        <v>14</v>
      </c>
      <c r="E28">
        <v>2</v>
      </c>
      <c r="F28" s="2">
        <v>32.5</v>
      </c>
      <c r="G28" s="2">
        <v>17</v>
      </c>
      <c r="H28">
        <v>12</v>
      </c>
      <c r="I28">
        <v>13</v>
      </c>
      <c r="J28" s="2">
        <v>0</v>
      </c>
      <c r="K28">
        <v>5</v>
      </c>
      <c r="L28">
        <v>0</v>
      </c>
      <c r="M28" s="5">
        <v>0</v>
      </c>
      <c r="N28">
        <v>6</v>
      </c>
      <c r="O28">
        <v>0</v>
      </c>
      <c r="P28" s="5">
        <v>0</v>
      </c>
      <c r="Q28">
        <v>4</v>
      </c>
      <c r="R28">
        <v>0</v>
      </c>
      <c r="S28" s="5">
        <v>0</v>
      </c>
      <c r="T28">
        <v>4</v>
      </c>
      <c r="U28">
        <v>0</v>
      </c>
      <c r="V28" s="5">
        <v>0</v>
      </c>
      <c r="W28">
        <v>7</v>
      </c>
      <c r="X28">
        <v>0</v>
      </c>
      <c r="Y28" s="5">
        <v>6</v>
      </c>
      <c r="AA28" s="44">
        <f t="shared" si="0"/>
        <v>0</v>
      </c>
      <c r="AB28" s="47">
        <f t="shared" si="1"/>
        <v>5.2</v>
      </c>
      <c r="AC28" s="7">
        <f t="shared" si="2"/>
        <v>0</v>
      </c>
      <c r="AD28" s="7">
        <f t="shared" si="3"/>
        <v>0</v>
      </c>
      <c r="AE28" s="7">
        <f t="shared" si="4"/>
        <v>26</v>
      </c>
      <c r="AF28" s="7">
        <f t="shared" si="5"/>
        <v>0</v>
      </c>
    </row>
    <row r="29" spans="1:32" x14ac:dyDescent="0.25">
      <c r="A29" s="36">
        <v>45217</v>
      </c>
      <c r="B29">
        <v>42</v>
      </c>
      <c r="C29">
        <v>68</v>
      </c>
      <c r="D29">
        <v>14</v>
      </c>
      <c r="E29">
        <v>3</v>
      </c>
      <c r="F29" s="2">
        <v>37</v>
      </c>
      <c r="G29" s="2">
        <v>21</v>
      </c>
      <c r="H29">
        <v>13</v>
      </c>
      <c r="I29">
        <v>9</v>
      </c>
      <c r="J29" s="2">
        <v>0</v>
      </c>
      <c r="K29">
        <v>6</v>
      </c>
      <c r="L29">
        <v>0</v>
      </c>
      <c r="M29" s="5">
        <v>0</v>
      </c>
      <c r="N29">
        <v>4</v>
      </c>
      <c r="O29">
        <v>0</v>
      </c>
      <c r="P29" s="5">
        <v>0</v>
      </c>
      <c r="Q29">
        <v>4</v>
      </c>
      <c r="R29">
        <v>0</v>
      </c>
      <c r="S29" s="5">
        <v>0</v>
      </c>
      <c r="T29">
        <v>5</v>
      </c>
      <c r="U29">
        <v>0</v>
      </c>
      <c r="V29" s="5">
        <v>0</v>
      </c>
      <c r="W29">
        <v>4</v>
      </c>
      <c r="X29">
        <v>0</v>
      </c>
      <c r="Y29" s="5">
        <v>7</v>
      </c>
      <c r="AA29" s="44">
        <f t="shared" si="0"/>
        <v>0</v>
      </c>
      <c r="AB29" s="47">
        <f t="shared" si="1"/>
        <v>4.5999999999999996</v>
      </c>
      <c r="AC29" s="7">
        <f t="shared" si="2"/>
        <v>0</v>
      </c>
      <c r="AD29" s="7">
        <f t="shared" si="3"/>
        <v>0</v>
      </c>
      <c r="AE29" s="7">
        <f t="shared" si="4"/>
        <v>23</v>
      </c>
      <c r="AF29" s="7">
        <f t="shared" si="5"/>
        <v>0</v>
      </c>
    </row>
    <row r="30" spans="1:32" x14ac:dyDescent="0.25">
      <c r="A30" s="36">
        <v>45217</v>
      </c>
      <c r="B30">
        <v>42</v>
      </c>
      <c r="C30">
        <v>69</v>
      </c>
      <c r="D30">
        <v>14</v>
      </c>
      <c r="E30">
        <v>4</v>
      </c>
      <c r="F30" s="2">
        <v>33.5</v>
      </c>
      <c r="G30" s="2">
        <v>14</v>
      </c>
      <c r="H30">
        <v>14</v>
      </c>
      <c r="I30">
        <v>11.5</v>
      </c>
      <c r="J30" s="2">
        <v>0</v>
      </c>
      <c r="K30">
        <v>7</v>
      </c>
      <c r="L30">
        <v>0</v>
      </c>
      <c r="M30" s="5">
        <v>0</v>
      </c>
      <c r="N30">
        <v>8</v>
      </c>
      <c r="O30">
        <v>0</v>
      </c>
      <c r="P30" s="5">
        <v>0</v>
      </c>
      <c r="Q30">
        <v>2</v>
      </c>
      <c r="R30">
        <v>0</v>
      </c>
      <c r="S30" s="5">
        <v>0</v>
      </c>
      <c r="T30">
        <v>3</v>
      </c>
      <c r="U30">
        <v>0</v>
      </c>
      <c r="V30" s="5"/>
      <c r="Y30" s="5">
        <v>4</v>
      </c>
      <c r="AA30" s="44">
        <f t="shared" si="0"/>
        <v>0</v>
      </c>
      <c r="AB30" s="47">
        <f t="shared" si="1"/>
        <v>5</v>
      </c>
      <c r="AC30" s="7">
        <f t="shared" si="2"/>
        <v>0</v>
      </c>
      <c r="AD30" s="7">
        <f t="shared" si="3"/>
        <v>0</v>
      </c>
      <c r="AE30" s="7">
        <f t="shared" si="4"/>
        <v>20</v>
      </c>
      <c r="AF30" s="7">
        <f t="shared" si="5"/>
        <v>0</v>
      </c>
    </row>
    <row r="31" spans="1:32" x14ac:dyDescent="0.25">
      <c r="A31" s="36">
        <v>45217</v>
      </c>
      <c r="B31">
        <v>42</v>
      </c>
      <c r="C31">
        <v>70</v>
      </c>
      <c r="D31">
        <v>14</v>
      </c>
      <c r="E31">
        <v>5</v>
      </c>
      <c r="F31" s="2">
        <v>33</v>
      </c>
      <c r="G31" s="2">
        <v>20</v>
      </c>
      <c r="H31">
        <v>12.5</v>
      </c>
      <c r="I31">
        <v>12.5</v>
      </c>
      <c r="J31" s="2">
        <v>0</v>
      </c>
      <c r="K31">
        <v>6</v>
      </c>
      <c r="L31">
        <v>0</v>
      </c>
      <c r="M31" s="5">
        <v>0</v>
      </c>
      <c r="N31">
        <v>5</v>
      </c>
      <c r="O31">
        <v>0</v>
      </c>
      <c r="P31" s="5">
        <v>0</v>
      </c>
      <c r="Q31">
        <v>3</v>
      </c>
      <c r="R31">
        <v>0</v>
      </c>
      <c r="S31" s="5">
        <v>0</v>
      </c>
      <c r="T31">
        <v>5</v>
      </c>
      <c r="U31">
        <v>0</v>
      </c>
      <c r="V31" s="5">
        <v>0</v>
      </c>
      <c r="W31">
        <v>7</v>
      </c>
      <c r="X31">
        <v>0</v>
      </c>
      <c r="Y31" s="5">
        <v>8</v>
      </c>
      <c r="AA31" s="44">
        <f t="shared" si="0"/>
        <v>0</v>
      </c>
      <c r="AB31" s="47">
        <f t="shared" si="1"/>
        <v>5.2</v>
      </c>
      <c r="AC31" s="7">
        <f t="shared" si="2"/>
        <v>0</v>
      </c>
      <c r="AD31" s="7">
        <f t="shared" si="3"/>
        <v>0</v>
      </c>
      <c r="AE31" s="7">
        <f t="shared" si="4"/>
        <v>26</v>
      </c>
      <c r="AF31" s="7">
        <f t="shared" si="5"/>
        <v>0</v>
      </c>
    </row>
    <row r="32" spans="1:32" x14ac:dyDescent="0.25">
      <c r="A32" s="36">
        <v>45217</v>
      </c>
      <c r="B32">
        <v>42</v>
      </c>
      <c r="C32">
        <v>71</v>
      </c>
      <c r="D32">
        <v>15</v>
      </c>
      <c r="E32">
        <v>1</v>
      </c>
      <c r="F32" s="2">
        <v>39</v>
      </c>
      <c r="G32" s="2">
        <v>17</v>
      </c>
      <c r="H32">
        <v>15</v>
      </c>
      <c r="I32">
        <v>10</v>
      </c>
      <c r="J32" s="2">
        <v>0</v>
      </c>
      <c r="K32">
        <v>4</v>
      </c>
      <c r="L32">
        <v>0</v>
      </c>
      <c r="M32" s="5">
        <v>0</v>
      </c>
      <c r="N32">
        <v>4</v>
      </c>
      <c r="O32">
        <v>0</v>
      </c>
      <c r="P32" s="5">
        <v>0</v>
      </c>
      <c r="Q32">
        <v>5</v>
      </c>
      <c r="R32">
        <v>0</v>
      </c>
      <c r="S32" s="5">
        <v>0</v>
      </c>
      <c r="T32">
        <v>8</v>
      </c>
      <c r="U32">
        <v>0</v>
      </c>
      <c r="V32" s="5">
        <v>0</v>
      </c>
      <c r="W32">
        <v>1</v>
      </c>
      <c r="X32">
        <v>0</v>
      </c>
      <c r="Y32" s="5">
        <v>5</v>
      </c>
      <c r="AA32" s="44">
        <f t="shared" si="0"/>
        <v>0</v>
      </c>
      <c r="AB32" s="47">
        <f t="shared" si="1"/>
        <v>4.4000000000000004</v>
      </c>
      <c r="AC32" s="7">
        <f t="shared" si="2"/>
        <v>0</v>
      </c>
      <c r="AD32" s="7">
        <f t="shared" si="3"/>
        <v>0</v>
      </c>
      <c r="AE32" s="7">
        <f t="shared" si="4"/>
        <v>22</v>
      </c>
      <c r="AF32" s="7">
        <f t="shared" si="5"/>
        <v>0</v>
      </c>
    </row>
    <row r="33" spans="1:32" x14ac:dyDescent="0.25">
      <c r="A33" s="36">
        <v>45217</v>
      </c>
      <c r="B33">
        <v>42</v>
      </c>
      <c r="C33">
        <v>72</v>
      </c>
      <c r="D33">
        <v>15</v>
      </c>
      <c r="E33">
        <v>2</v>
      </c>
      <c r="F33" s="2">
        <v>33</v>
      </c>
      <c r="G33" s="2">
        <v>14</v>
      </c>
      <c r="H33">
        <v>14</v>
      </c>
      <c r="I33">
        <v>12</v>
      </c>
      <c r="J33" s="2">
        <v>0</v>
      </c>
      <c r="K33">
        <v>5</v>
      </c>
      <c r="L33">
        <v>0</v>
      </c>
      <c r="M33" s="5">
        <v>0</v>
      </c>
      <c r="N33">
        <v>4</v>
      </c>
      <c r="O33">
        <v>0</v>
      </c>
      <c r="P33" s="5">
        <v>0</v>
      </c>
      <c r="Q33">
        <v>5</v>
      </c>
      <c r="R33">
        <v>0</v>
      </c>
      <c r="S33" s="5">
        <v>0</v>
      </c>
      <c r="T33">
        <v>3</v>
      </c>
      <c r="U33">
        <v>0</v>
      </c>
      <c r="V33" s="5"/>
      <c r="Y33" s="5">
        <v>4</v>
      </c>
      <c r="AA33" s="44">
        <f t="shared" si="0"/>
        <v>0</v>
      </c>
      <c r="AB33" s="47">
        <f t="shared" si="1"/>
        <v>4.25</v>
      </c>
      <c r="AC33" s="7">
        <f t="shared" si="2"/>
        <v>0</v>
      </c>
      <c r="AD33" s="7">
        <f t="shared" si="3"/>
        <v>0</v>
      </c>
      <c r="AE33" s="7">
        <f t="shared" si="4"/>
        <v>17</v>
      </c>
      <c r="AF33" s="7">
        <f t="shared" si="5"/>
        <v>0</v>
      </c>
    </row>
    <row r="34" spans="1:32" x14ac:dyDescent="0.25">
      <c r="A34" s="36">
        <v>45217</v>
      </c>
      <c r="B34">
        <v>42</v>
      </c>
      <c r="C34">
        <v>73</v>
      </c>
      <c r="D34">
        <v>15</v>
      </c>
      <c r="E34">
        <v>3</v>
      </c>
      <c r="F34" s="2">
        <v>29</v>
      </c>
      <c r="G34" s="2">
        <v>15</v>
      </c>
      <c r="H34">
        <v>15.5</v>
      </c>
      <c r="I34">
        <v>12</v>
      </c>
      <c r="J34" s="2">
        <v>0</v>
      </c>
      <c r="K34">
        <v>3</v>
      </c>
      <c r="L34">
        <v>0</v>
      </c>
      <c r="M34" s="5">
        <v>0</v>
      </c>
      <c r="N34">
        <v>3</v>
      </c>
      <c r="O34">
        <v>0</v>
      </c>
      <c r="P34" s="5">
        <v>0</v>
      </c>
      <c r="Q34">
        <v>4</v>
      </c>
      <c r="R34">
        <v>0</v>
      </c>
      <c r="S34" s="5">
        <v>0</v>
      </c>
      <c r="T34">
        <v>5</v>
      </c>
      <c r="U34">
        <v>0</v>
      </c>
      <c r="V34" s="5">
        <v>0</v>
      </c>
      <c r="W34">
        <v>7</v>
      </c>
      <c r="X34">
        <v>0</v>
      </c>
      <c r="Y34" s="5">
        <v>5</v>
      </c>
      <c r="AA34" s="44">
        <f t="shared" si="0"/>
        <v>0</v>
      </c>
      <c r="AB34" s="47">
        <f t="shared" si="1"/>
        <v>4.4000000000000004</v>
      </c>
      <c r="AC34" s="7">
        <f t="shared" si="2"/>
        <v>0</v>
      </c>
      <c r="AD34" s="7">
        <f t="shared" si="3"/>
        <v>0</v>
      </c>
      <c r="AE34" s="7">
        <f t="shared" si="4"/>
        <v>22</v>
      </c>
      <c r="AF34" s="7">
        <f t="shared" si="5"/>
        <v>0</v>
      </c>
    </row>
    <row r="35" spans="1:32" x14ac:dyDescent="0.25">
      <c r="A35" s="36">
        <v>45217</v>
      </c>
      <c r="B35">
        <v>42</v>
      </c>
      <c r="C35">
        <v>74</v>
      </c>
      <c r="D35">
        <v>15</v>
      </c>
      <c r="E35">
        <v>4</v>
      </c>
      <c r="F35" s="2">
        <v>32</v>
      </c>
      <c r="G35" s="2">
        <v>17</v>
      </c>
      <c r="H35">
        <v>14</v>
      </c>
      <c r="I35">
        <v>10</v>
      </c>
      <c r="J35" s="2">
        <v>0</v>
      </c>
      <c r="K35">
        <v>3</v>
      </c>
      <c r="L35">
        <v>0</v>
      </c>
      <c r="M35" s="5">
        <v>0</v>
      </c>
      <c r="N35">
        <v>4</v>
      </c>
      <c r="O35">
        <v>0</v>
      </c>
      <c r="P35" s="5">
        <v>0</v>
      </c>
      <c r="Q35">
        <v>4</v>
      </c>
      <c r="R35">
        <v>0</v>
      </c>
      <c r="S35" s="5">
        <v>1</v>
      </c>
      <c r="T35">
        <v>0</v>
      </c>
      <c r="U35">
        <v>0</v>
      </c>
      <c r="V35" s="5">
        <v>1</v>
      </c>
      <c r="W35">
        <v>0</v>
      </c>
      <c r="X35">
        <v>0</v>
      </c>
      <c r="Y35" s="5">
        <v>5</v>
      </c>
      <c r="AA35" s="44">
        <f t="shared" si="0"/>
        <v>0.4</v>
      </c>
      <c r="AB35" s="47">
        <f t="shared" si="1"/>
        <v>2.2000000000000002</v>
      </c>
      <c r="AC35" s="7">
        <f t="shared" si="2"/>
        <v>0</v>
      </c>
      <c r="AD35" s="7">
        <f t="shared" si="3"/>
        <v>2</v>
      </c>
      <c r="AE35" s="7">
        <f t="shared" si="4"/>
        <v>11</v>
      </c>
      <c r="AF35" s="7">
        <f t="shared" si="5"/>
        <v>0</v>
      </c>
    </row>
    <row r="36" spans="1:32" x14ac:dyDescent="0.25">
      <c r="A36" s="36">
        <v>45217</v>
      </c>
      <c r="B36">
        <v>42</v>
      </c>
      <c r="C36">
        <v>75</v>
      </c>
      <c r="D36">
        <v>15</v>
      </c>
      <c r="E36">
        <v>5</v>
      </c>
      <c r="F36" s="2">
        <v>28</v>
      </c>
      <c r="G36" s="2">
        <v>14</v>
      </c>
      <c r="H36">
        <v>13</v>
      </c>
      <c r="I36">
        <v>11</v>
      </c>
      <c r="J36" s="2">
        <v>0</v>
      </c>
      <c r="K36">
        <v>4</v>
      </c>
      <c r="L36">
        <v>0</v>
      </c>
      <c r="M36" s="5">
        <v>0</v>
      </c>
      <c r="N36">
        <v>3</v>
      </c>
      <c r="O36">
        <v>0</v>
      </c>
      <c r="P36" s="5">
        <v>0</v>
      </c>
      <c r="Q36">
        <v>4</v>
      </c>
      <c r="R36">
        <v>0</v>
      </c>
      <c r="S36" s="5">
        <v>0</v>
      </c>
      <c r="T36">
        <v>4</v>
      </c>
      <c r="U36">
        <v>0</v>
      </c>
      <c r="V36" s="5">
        <v>0</v>
      </c>
      <c r="W36">
        <v>1</v>
      </c>
      <c r="X36">
        <v>0</v>
      </c>
      <c r="Y36" s="5">
        <v>5</v>
      </c>
      <c r="AA36" s="44">
        <f t="shared" si="0"/>
        <v>0</v>
      </c>
      <c r="AB36" s="47">
        <f t="shared" si="1"/>
        <v>3.2</v>
      </c>
      <c r="AC36" s="7">
        <f t="shared" si="2"/>
        <v>0</v>
      </c>
      <c r="AD36" s="7">
        <f t="shared" si="3"/>
        <v>0</v>
      </c>
      <c r="AE36" s="7">
        <f t="shared" si="4"/>
        <v>16</v>
      </c>
      <c r="AF36" s="7">
        <f t="shared" si="5"/>
        <v>0</v>
      </c>
    </row>
    <row r="37" spans="1:32" x14ac:dyDescent="0.25">
      <c r="A37" s="36">
        <v>45217</v>
      </c>
      <c r="B37">
        <v>42</v>
      </c>
      <c r="C37">
        <v>76</v>
      </c>
      <c r="D37">
        <v>16</v>
      </c>
      <c r="E37">
        <v>1</v>
      </c>
      <c r="F37" s="2">
        <v>35</v>
      </c>
      <c r="G37" s="2">
        <v>15</v>
      </c>
      <c r="H37">
        <v>13</v>
      </c>
      <c r="I37">
        <v>10</v>
      </c>
      <c r="J37" s="2">
        <v>0</v>
      </c>
      <c r="K37">
        <v>5</v>
      </c>
      <c r="L37">
        <v>0</v>
      </c>
      <c r="M37" s="5">
        <v>0</v>
      </c>
      <c r="N37">
        <v>5</v>
      </c>
      <c r="O37">
        <v>0</v>
      </c>
      <c r="P37" s="5">
        <v>0</v>
      </c>
      <c r="Q37">
        <v>4</v>
      </c>
      <c r="R37">
        <v>0</v>
      </c>
      <c r="S37" s="5">
        <v>0</v>
      </c>
      <c r="T37">
        <v>5</v>
      </c>
      <c r="U37">
        <v>0</v>
      </c>
      <c r="V37" s="5">
        <v>0</v>
      </c>
      <c r="W37">
        <v>5</v>
      </c>
      <c r="X37">
        <v>0</v>
      </c>
      <c r="Y37" s="5">
        <v>8</v>
      </c>
      <c r="AA37" s="44">
        <f t="shared" si="0"/>
        <v>0</v>
      </c>
      <c r="AB37" s="47">
        <f t="shared" si="1"/>
        <v>4.8</v>
      </c>
      <c r="AC37" s="7">
        <f t="shared" si="2"/>
        <v>0</v>
      </c>
      <c r="AD37" s="7">
        <f t="shared" si="3"/>
        <v>0</v>
      </c>
      <c r="AE37" s="7">
        <f t="shared" si="4"/>
        <v>24</v>
      </c>
      <c r="AF37" s="7">
        <f t="shared" si="5"/>
        <v>0</v>
      </c>
    </row>
    <row r="38" spans="1:32" x14ac:dyDescent="0.25">
      <c r="A38" s="36">
        <v>45217</v>
      </c>
      <c r="B38">
        <v>42</v>
      </c>
      <c r="C38">
        <v>77</v>
      </c>
      <c r="D38">
        <v>16</v>
      </c>
      <c r="E38">
        <v>2</v>
      </c>
      <c r="F38" s="2">
        <v>30</v>
      </c>
      <c r="G38" s="2">
        <v>14</v>
      </c>
      <c r="H38">
        <v>14</v>
      </c>
      <c r="I38">
        <v>12</v>
      </c>
      <c r="J38" s="2">
        <v>0</v>
      </c>
      <c r="K38">
        <v>5</v>
      </c>
      <c r="L38">
        <v>0</v>
      </c>
      <c r="M38" s="5">
        <v>0</v>
      </c>
      <c r="N38">
        <v>6</v>
      </c>
      <c r="O38">
        <v>0</v>
      </c>
      <c r="P38" s="5">
        <v>0</v>
      </c>
      <c r="Q38">
        <v>4</v>
      </c>
      <c r="R38">
        <v>0</v>
      </c>
      <c r="S38" s="5">
        <v>2</v>
      </c>
      <c r="T38">
        <v>3</v>
      </c>
      <c r="U38">
        <v>0</v>
      </c>
      <c r="V38" s="5">
        <v>2</v>
      </c>
      <c r="W38">
        <v>0</v>
      </c>
      <c r="X38">
        <v>0</v>
      </c>
      <c r="Y38" s="5">
        <v>5</v>
      </c>
      <c r="AA38" s="44">
        <f t="shared" si="0"/>
        <v>0.8</v>
      </c>
      <c r="AB38" s="47">
        <f t="shared" si="1"/>
        <v>3.6</v>
      </c>
      <c r="AC38" s="7">
        <f t="shared" si="2"/>
        <v>0</v>
      </c>
      <c r="AD38" s="7">
        <f t="shared" si="3"/>
        <v>4</v>
      </c>
      <c r="AE38" s="7">
        <f t="shared" si="4"/>
        <v>18</v>
      </c>
      <c r="AF38" s="7">
        <f t="shared" si="5"/>
        <v>0</v>
      </c>
    </row>
    <row r="39" spans="1:32" x14ac:dyDescent="0.25">
      <c r="A39" s="36">
        <v>45217</v>
      </c>
      <c r="B39">
        <v>42</v>
      </c>
      <c r="C39">
        <v>78</v>
      </c>
      <c r="D39">
        <v>16</v>
      </c>
      <c r="E39">
        <v>3</v>
      </c>
      <c r="F39" s="2">
        <v>37.5</v>
      </c>
      <c r="G39" s="2">
        <v>21</v>
      </c>
      <c r="H39">
        <v>15</v>
      </c>
      <c r="I39">
        <v>15</v>
      </c>
      <c r="J39" s="2">
        <v>0</v>
      </c>
      <c r="K39">
        <v>2</v>
      </c>
      <c r="L39">
        <v>0</v>
      </c>
      <c r="M39" s="5">
        <v>0</v>
      </c>
      <c r="N39">
        <v>3</v>
      </c>
      <c r="O39">
        <v>0</v>
      </c>
      <c r="P39" s="5">
        <v>0</v>
      </c>
      <c r="Q39">
        <v>5</v>
      </c>
      <c r="R39">
        <v>0</v>
      </c>
      <c r="S39" s="5">
        <v>0</v>
      </c>
      <c r="T39">
        <v>5</v>
      </c>
      <c r="U39">
        <v>0</v>
      </c>
      <c r="V39" s="5">
        <v>4</v>
      </c>
      <c r="W39">
        <v>3</v>
      </c>
      <c r="X39">
        <v>0</v>
      </c>
      <c r="Y39" s="5">
        <v>9</v>
      </c>
      <c r="AA39" s="44">
        <f t="shared" si="0"/>
        <v>0.8</v>
      </c>
      <c r="AB39" s="47">
        <f t="shared" si="1"/>
        <v>3.6</v>
      </c>
      <c r="AC39" s="7">
        <f t="shared" si="2"/>
        <v>0</v>
      </c>
      <c r="AD39" s="7">
        <f t="shared" si="3"/>
        <v>4</v>
      </c>
      <c r="AE39" s="7">
        <f t="shared" si="4"/>
        <v>18</v>
      </c>
      <c r="AF39" s="7">
        <f t="shared" si="5"/>
        <v>0</v>
      </c>
    </row>
    <row r="40" spans="1:32" x14ac:dyDescent="0.25">
      <c r="A40" s="36">
        <v>45217</v>
      </c>
      <c r="B40">
        <v>42</v>
      </c>
      <c r="C40">
        <v>79</v>
      </c>
      <c r="D40">
        <v>16</v>
      </c>
      <c r="E40">
        <v>4</v>
      </c>
      <c r="F40" s="2">
        <v>36</v>
      </c>
      <c r="G40" s="2">
        <v>17</v>
      </c>
      <c r="H40">
        <v>16</v>
      </c>
      <c r="I40">
        <v>14</v>
      </c>
      <c r="J40" s="2">
        <v>0</v>
      </c>
      <c r="K40">
        <v>5</v>
      </c>
      <c r="L40">
        <v>0</v>
      </c>
      <c r="M40" s="5">
        <v>0</v>
      </c>
      <c r="N40">
        <v>6</v>
      </c>
      <c r="O40">
        <v>0</v>
      </c>
      <c r="P40" s="5">
        <v>0</v>
      </c>
      <c r="Q40">
        <v>3</v>
      </c>
      <c r="R40">
        <v>0</v>
      </c>
      <c r="S40" s="5">
        <v>0</v>
      </c>
      <c r="T40">
        <v>8</v>
      </c>
      <c r="U40">
        <v>0</v>
      </c>
      <c r="V40" s="5">
        <v>2</v>
      </c>
      <c r="W40">
        <v>0</v>
      </c>
      <c r="X40">
        <v>0</v>
      </c>
      <c r="Y40" s="5">
        <v>7</v>
      </c>
      <c r="AA40" s="44">
        <f t="shared" si="0"/>
        <v>0.4</v>
      </c>
      <c r="AB40" s="47">
        <f t="shared" si="1"/>
        <v>4.4000000000000004</v>
      </c>
      <c r="AC40" s="7">
        <f t="shared" si="2"/>
        <v>0</v>
      </c>
      <c r="AD40" s="7">
        <f t="shared" si="3"/>
        <v>2</v>
      </c>
      <c r="AE40" s="7">
        <f t="shared" si="4"/>
        <v>22</v>
      </c>
      <c r="AF40" s="7">
        <f t="shared" si="5"/>
        <v>0</v>
      </c>
    </row>
    <row r="41" spans="1:32" x14ac:dyDescent="0.25">
      <c r="A41" s="36">
        <v>45217</v>
      </c>
      <c r="B41">
        <v>42</v>
      </c>
      <c r="C41">
        <v>80</v>
      </c>
      <c r="D41">
        <v>16</v>
      </c>
      <c r="E41">
        <v>5</v>
      </c>
      <c r="F41" s="43">
        <v>34</v>
      </c>
      <c r="G41" s="2">
        <v>20</v>
      </c>
      <c r="H41">
        <v>13.5</v>
      </c>
      <c r="I41">
        <v>13.5</v>
      </c>
      <c r="J41" s="2">
        <v>0</v>
      </c>
      <c r="K41">
        <v>5</v>
      </c>
      <c r="L41">
        <v>0</v>
      </c>
      <c r="M41" s="5">
        <v>2</v>
      </c>
      <c r="N41">
        <v>4</v>
      </c>
      <c r="O41">
        <v>0</v>
      </c>
      <c r="P41" s="5">
        <v>0</v>
      </c>
      <c r="Q41">
        <v>2</v>
      </c>
      <c r="R41">
        <v>0</v>
      </c>
      <c r="S41" s="5">
        <v>1</v>
      </c>
      <c r="T41">
        <v>1</v>
      </c>
      <c r="U41">
        <v>0</v>
      </c>
      <c r="V41" s="5">
        <v>2</v>
      </c>
      <c r="W41">
        <v>0</v>
      </c>
      <c r="X41">
        <v>0</v>
      </c>
      <c r="Y41" s="2">
        <v>5</v>
      </c>
      <c r="AA41" s="44">
        <f t="shared" si="0"/>
        <v>1</v>
      </c>
      <c r="AB41" s="47">
        <f t="shared" si="1"/>
        <v>2.4</v>
      </c>
      <c r="AC41" s="7">
        <f t="shared" si="2"/>
        <v>0</v>
      </c>
      <c r="AD41" s="7">
        <f t="shared" si="3"/>
        <v>5</v>
      </c>
      <c r="AE41" s="7">
        <f t="shared" si="4"/>
        <v>12</v>
      </c>
      <c r="AF41" s="7">
        <f t="shared" si="5"/>
        <v>0</v>
      </c>
    </row>
  </sheetData>
  <conditionalFormatting sqref="J42:K1048576 M42:N1048576 P42:Q1048576 S42:T1048576 V42:W1048576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595C-DC14-40C0-B8CF-1587ACE2F4E1}">
  <dimension ref="A1:AR41"/>
  <sheetViews>
    <sheetView workbookViewId="0">
      <pane ySplit="1" topLeftCell="A2" activePane="bottomLeft" state="frozen"/>
      <selection activeCell="O151" sqref="O151"/>
      <selection pane="bottomLeft" activeCell="J49" sqref="J49"/>
    </sheetView>
  </sheetViews>
  <sheetFormatPr defaultColWidth="8.85546875" defaultRowHeight="15" x14ac:dyDescent="0.25"/>
  <cols>
    <col min="6" max="6" width="20.42578125" bestFit="1" customWidth="1"/>
    <col min="7" max="7" width="8.140625" bestFit="1" customWidth="1"/>
    <col min="8" max="8" width="10.85546875" bestFit="1" customWidth="1"/>
    <col min="9" max="9" width="10.28515625" bestFit="1" customWidth="1"/>
    <col min="10" max="10" width="10.42578125" customWidth="1"/>
    <col min="11" max="11" width="6.7109375" customWidth="1"/>
    <col min="12" max="12" width="6.85546875" customWidth="1"/>
    <col min="13" max="13" width="7" customWidth="1"/>
    <col min="14" max="14" width="7.85546875" customWidth="1"/>
    <col min="15" max="15" width="10.140625" customWidth="1"/>
    <col min="16" max="16" width="7.42578125" customWidth="1"/>
    <col min="17" max="17" width="8.7109375" customWidth="1"/>
    <col min="18" max="18" width="5.85546875" customWidth="1"/>
    <col min="19" max="19" width="6.85546875" customWidth="1"/>
    <col min="20" max="20" width="10.140625" customWidth="1"/>
    <col min="21" max="21" width="7.7109375" customWidth="1"/>
    <col min="22" max="22" width="6.7109375" customWidth="1"/>
    <col min="23" max="23" width="6.140625" customWidth="1"/>
    <col min="24" max="24" width="6.42578125" customWidth="1"/>
    <col min="25" max="25" width="9.85546875" customWidth="1"/>
    <col min="26" max="26" width="6.28515625" customWidth="1"/>
    <col min="27" max="27" width="7.42578125" customWidth="1"/>
    <col min="28" max="28" width="9.140625" customWidth="1"/>
    <col min="29" max="29" width="7.42578125" customWidth="1"/>
    <col min="30" max="30" width="10.7109375" customWidth="1"/>
    <col min="31" max="31" width="6.42578125" customWidth="1"/>
    <col min="32" max="32" width="6.28515625" customWidth="1"/>
    <col min="34" max="34" width="6.42578125" customWidth="1"/>
    <col min="37" max="37" width="9.7109375" customWidth="1"/>
    <col min="39" max="39" width="9.85546875" customWidth="1"/>
    <col min="40" max="40" width="11.28515625" customWidth="1"/>
  </cols>
  <sheetData>
    <row r="1" spans="1:44" ht="66.75" customHeight="1" x14ac:dyDescent="0.25">
      <c r="A1" s="23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42</v>
      </c>
      <c r="G1" s="51" t="s">
        <v>16</v>
      </c>
      <c r="H1" s="51" t="s">
        <v>117</v>
      </c>
      <c r="I1" s="51" t="s">
        <v>118</v>
      </c>
      <c r="J1" s="9" t="s">
        <v>19</v>
      </c>
      <c r="K1" s="10" t="s">
        <v>121</v>
      </c>
      <c r="L1" s="10" t="s">
        <v>161</v>
      </c>
      <c r="M1" s="10" t="s">
        <v>166</v>
      </c>
      <c r="N1" s="10" t="s">
        <v>167</v>
      </c>
      <c r="O1" s="9" t="s">
        <v>21</v>
      </c>
      <c r="P1" s="10" t="s">
        <v>122</v>
      </c>
      <c r="Q1" s="10" t="s">
        <v>162</v>
      </c>
      <c r="R1" s="10" t="s">
        <v>168</v>
      </c>
      <c r="S1" s="10" t="s">
        <v>169</v>
      </c>
      <c r="T1" s="9" t="s">
        <v>22</v>
      </c>
      <c r="U1" s="10" t="s">
        <v>123</v>
      </c>
      <c r="V1" s="10" t="s">
        <v>163</v>
      </c>
      <c r="W1" s="10" t="s">
        <v>170</v>
      </c>
      <c r="X1" s="10" t="s">
        <v>171</v>
      </c>
      <c r="Y1" s="9" t="s">
        <v>155</v>
      </c>
      <c r="Z1" s="10" t="s">
        <v>154</v>
      </c>
      <c r="AA1" s="10" t="s">
        <v>161</v>
      </c>
      <c r="AB1" s="10" t="s">
        <v>166</v>
      </c>
      <c r="AC1" s="10" t="s">
        <v>172</v>
      </c>
      <c r="AD1" s="9" t="s">
        <v>120</v>
      </c>
      <c r="AE1" s="10" t="s">
        <v>28</v>
      </c>
      <c r="AF1" s="10" t="s">
        <v>161</v>
      </c>
      <c r="AG1" s="10" t="s">
        <v>166</v>
      </c>
      <c r="AH1" s="10" t="s">
        <v>167</v>
      </c>
      <c r="AI1" s="11" t="s">
        <v>112</v>
      </c>
      <c r="AJ1" s="41" t="s">
        <v>109</v>
      </c>
      <c r="AK1" s="12" t="s">
        <v>126</v>
      </c>
      <c r="AL1" s="45" t="s">
        <v>127</v>
      </c>
      <c r="AM1" s="45" t="s">
        <v>128</v>
      </c>
      <c r="AN1" s="45" t="s">
        <v>132</v>
      </c>
      <c r="AO1" s="45" t="s">
        <v>133</v>
      </c>
      <c r="AP1" s="45" t="s">
        <v>134</v>
      </c>
      <c r="AR1" s="10"/>
    </row>
    <row r="2" spans="1:44" x14ac:dyDescent="0.25">
      <c r="A2" s="36">
        <v>45224</v>
      </c>
      <c r="B2">
        <v>43</v>
      </c>
      <c r="C2">
        <v>41</v>
      </c>
      <c r="D2">
        <v>9</v>
      </c>
      <c r="E2">
        <v>1</v>
      </c>
      <c r="F2" s="2">
        <v>31.5</v>
      </c>
      <c r="G2" s="52"/>
      <c r="H2" s="53"/>
      <c r="I2" s="53"/>
      <c r="J2" s="5">
        <v>0</v>
      </c>
      <c r="K2">
        <v>7</v>
      </c>
      <c r="L2">
        <v>0</v>
      </c>
      <c r="M2">
        <v>0</v>
      </c>
      <c r="N2">
        <v>0</v>
      </c>
      <c r="O2" s="5">
        <v>0</v>
      </c>
      <c r="P2">
        <v>5</v>
      </c>
      <c r="Q2">
        <v>0</v>
      </c>
      <c r="R2">
        <v>0</v>
      </c>
      <c r="S2">
        <v>0</v>
      </c>
      <c r="T2" s="5">
        <v>0</v>
      </c>
      <c r="U2">
        <v>5</v>
      </c>
      <c r="V2">
        <v>0</v>
      </c>
      <c r="W2">
        <v>0</v>
      </c>
      <c r="X2">
        <v>0</v>
      </c>
      <c r="Y2" s="5">
        <v>0</v>
      </c>
      <c r="Z2">
        <v>5</v>
      </c>
      <c r="AA2">
        <v>0</v>
      </c>
      <c r="AB2">
        <v>0</v>
      </c>
      <c r="AC2">
        <v>0</v>
      </c>
      <c r="AD2" s="5">
        <v>0</v>
      </c>
      <c r="AE2">
        <v>6</v>
      </c>
      <c r="AF2">
        <v>0</v>
      </c>
      <c r="AG2">
        <v>0</v>
      </c>
      <c r="AH2">
        <v>0</v>
      </c>
      <c r="AI2" s="5">
        <v>10</v>
      </c>
      <c r="AK2" s="44">
        <f t="shared" ref="AK2" si="0">AVERAGE(J2,O2,T2,Y2,AD2)</f>
        <v>0</v>
      </c>
      <c r="AL2" s="47">
        <f t="shared" ref="AL2" si="1">AVERAGE(K2,P2,U2,Z2,AE2)</f>
        <v>5.6</v>
      </c>
      <c r="AM2" s="7">
        <f t="shared" ref="AM2" si="2">AVERAGE(N2,S2,X2,AC2,AH2)</f>
        <v>0</v>
      </c>
      <c r="AN2" s="7">
        <f t="shared" ref="AN2" si="3">SUM(J2,O2,T2,Y2,AD2)</f>
        <v>0</v>
      </c>
      <c r="AO2" s="7">
        <f t="shared" ref="AO2" si="4">SUM(K2,P2,U2,Z2,AE2)</f>
        <v>28</v>
      </c>
      <c r="AP2" s="7">
        <f t="shared" ref="AP2" si="5">SUM(N2,S2,X2,AC2,AH2)</f>
        <v>0</v>
      </c>
    </row>
    <row r="3" spans="1:44" x14ac:dyDescent="0.25">
      <c r="A3" s="36">
        <v>45224</v>
      </c>
      <c r="B3">
        <v>43</v>
      </c>
      <c r="C3">
        <v>42</v>
      </c>
      <c r="D3">
        <v>9</v>
      </c>
      <c r="E3">
        <v>2</v>
      </c>
      <c r="F3" s="2">
        <v>24.5</v>
      </c>
      <c r="G3" s="52"/>
      <c r="H3" s="53"/>
      <c r="I3" s="53"/>
      <c r="J3" s="5">
        <v>0</v>
      </c>
      <c r="K3">
        <v>6</v>
      </c>
      <c r="L3">
        <v>0</v>
      </c>
      <c r="M3">
        <v>0</v>
      </c>
      <c r="N3">
        <v>0</v>
      </c>
      <c r="O3" s="5">
        <v>0</v>
      </c>
      <c r="P3">
        <v>5</v>
      </c>
      <c r="Q3">
        <v>1</v>
      </c>
      <c r="R3">
        <v>0</v>
      </c>
      <c r="S3">
        <v>0</v>
      </c>
      <c r="T3" s="5">
        <v>0</v>
      </c>
      <c r="U3">
        <v>4</v>
      </c>
      <c r="V3">
        <v>0</v>
      </c>
      <c r="W3">
        <v>0</v>
      </c>
      <c r="X3">
        <v>0</v>
      </c>
      <c r="Y3" s="5">
        <v>0</v>
      </c>
      <c r="Z3">
        <v>6</v>
      </c>
      <c r="AA3">
        <v>0</v>
      </c>
      <c r="AB3">
        <v>0</v>
      </c>
      <c r="AC3">
        <v>0</v>
      </c>
      <c r="AD3" s="5">
        <v>0</v>
      </c>
      <c r="AE3">
        <v>8</v>
      </c>
      <c r="AF3">
        <v>0</v>
      </c>
      <c r="AG3">
        <v>0</v>
      </c>
      <c r="AH3">
        <v>0</v>
      </c>
      <c r="AI3" s="5">
        <v>7</v>
      </c>
      <c r="AK3" s="44">
        <f t="shared" ref="AK3:AK41" si="6">AVERAGE(J3,O3,T3,Y3,AD3)</f>
        <v>0</v>
      </c>
      <c r="AL3" s="47">
        <f t="shared" ref="AL3:AL41" si="7">AVERAGE(K3,P3,U3,Z3,AE3)</f>
        <v>5.8</v>
      </c>
      <c r="AM3" s="7">
        <f t="shared" ref="AM3:AM41" si="8">AVERAGE(N3,S3,X3,AC3,AH3)</f>
        <v>0</v>
      </c>
      <c r="AN3" s="7">
        <f t="shared" ref="AN3:AN41" si="9">SUM(J3,O3,T3,Y3,AD3)</f>
        <v>0</v>
      </c>
      <c r="AO3" s="7">
        <f t="shared" ref="AO3:AO41" si="10">SUM(K3,P3,U3,Z3,AE3)</f>
        <v>29</v>
      </c>
      <c r="AP3" s="7">
        <f t="shared" ref="AP3:AP41" si="11">SUM(N3,S3,X3,AC3,AH3)</f>
        <v>0</v>
      </c>
    </row>
    <row r="4" spans="1:44" x14ac:dyDescent="0.25">
      <c r="A4" s="36">
        <v>45224</v>
      </c>
      <c r="B4">
        <v>43</v>
      </c>
      <c r="C4">
        <v>43</v>
      </c>
      <c r="D4">
        <v>9</v>
      </c>
      <c r="E4">
        <v>3</v>
      </c>
      <c r="F4" s="2">
        <v>33</v>
      </c>
      <c r="G4" s="52"/>
      <c r="H4" s="53"/>
      <c r="I4" s="53"/>
      <c r="J4" s="5">
        <v>0</v>
      </c>
      <c r="K4">
        <v>7</v>
      </c>
      <c r="L4">
        <v>0</v>
      </c>
      <c r="M4">
        <v>0</v>
      </c>
      <c r="N4">
        <v>0</v>
      </c>
      <c r="O4" s="5">
        <v>0</v>
      </c>
      <c r="P4">
        <v>6</v>
      </c>
      <c r="Q4">
        <v>0</v>
      </c>
      <c r="R4">
        <v>0</v>
      </c>
      <c r="S4">
        <v>0</v>
      </c>
      <c r="T4" s="5">
        <v>0</v>
      </c>
      <c r="U4">
        <v>5</v>
      </c>
      <c r="V4">
        <v>0</v>
      </c>
      <c r="W4">
        <v>0</v>
      </c>
      <c r="X4">
        <v>0</v>
      </c>
      <c r="Y4" s="5">
        <v>0</v>
      </c>
      <c r="Z4">
        <v>4</v>
      </c>
      <c r="AA4">
        <v>0</v>
      </c>
      <c r="AB4">
        <v>0</v>
      </c>
      <c r="AC4">
        <v>0</v>
      </c>
      <c r="AD4" s="5">
        <v>0</v>
      </c>
      <c r="AE4">
        <v>3</v>
      </c>
      <c r="AF4">
        <v>0</v>
      </c>
      <c r="AG4">
        <v>0</v>
      </c>
      <c r="AH4">
        <v>0</v>
      </c>
      <c r="AI4" s="5">
        <v>9</v>
      </c>
      <c r="AK4" s="44">
        <f t="shared" si="6"/>
        <v>0</v>
      </c>
      <c r="AL4" s="47">
        <f t="shared" si="7"/>
        <v>5</v>
      </c>
      <c r="AM4" s="7">
        <f t="shared" si="8"/>
        <v>0</v>
      </c>
      <c r="AN4" s="7">
        <f t="shared" si="9"/>
        <v>0</v>
      </c>
      <c r="AO4" s="7">
        <f t="shared" si="10"/>
        <v>25</v>
      </c>
      <c r="AP4" s="7">
        <f t="shared" si="11"/>
        <v>0</v>
      </c>
    </row>
    <row r="5" spans="1:44" x14ac:dyDescent="0.25">
      <c r="A5" s="36">
        <v>45224</v>
      </c>
      <c r="B5">
        <v>43</v>
      </c>
      <c r="C5">
        <v>44</v>
      </c>
      <c r="D5">
        <v>9</v>
      </c>
      <c r="E5">
        <v>4</v>
      </c>
      <c r="F5" s="2">
        <v>35</v>
      </c>
      <c r="G5" s="52"/>
      <c r="H5" s="53"/>
      <c r="I5" s="53"/>
      <c r="J5" s="5">
        <v>0</v>
      </c>
      <c r="K5">
        <v>5</v>
      </c>
      <c r="L5">
        <v>0</v>
      </c>
      <c r="M5">
        <v>0</v>
      </c>
      <c r="N5">
        <v>0</v>
      </c>
      <c r="O5" s="5">
        <v>0</v>
      </c>
      <c r="P5">
        <v>6</v>
      </c>
      <c r="Q5">
        <v>0</v>
      </c>
      <c r="R5">
        <v>0</v>
      </c>
      <c r="S5">
        <v>0</v>
      </c>
      <c r="T5" s="5">
        <v>0</v>
      </c>
      <c r="U5">
        <v>5</v>
      </c>
      <c r="V5">
        <v>0</v>
      </c>
      <c r="W5">
        <v>0</v>
      </c>
      <c r="X5">
        <v>0</v>
      </c>
      <c r="Y5" s="5">
        <v>0</v>
      </c>
      <c r="Z5">
        <v>6</v>
      </c>
      <c r="AA5">
        <v>0</v>
      </c>
      <c r="AB5">
        <v>0</v>
      </c>
      <c r="AC5">
        <v>0</v>
      </c>
      <c r="AD5" s="5">
        <v>0</v>
      </c>
      <c r="AE5">
        <v>6</v>
      </c>
      <c r="AF5">
        <v>0</v>
      </c>
      <c r="AG5">
        <v>0</v>
      </c>
      <c r="AH5">
        <v>0</v>
      </c>
      <c r="AI5" s="5">
        <v>7</v>
      </c>
      <c r="AJ5" s="50"/>
      <c r="AK5" s="44">
        <f t="shared" si="6"/>
        <v>0</v>
      </c>
      <c r="AL5" s="47">
        <f t="shared" si="7"/>
        <v>5.6</v>
      </c>
      <c r="AM5" s="7">
        <f t="shared" si="8"/>
        <v>0</v>
      </c>
      <c r="AN5" s="7">
        <f t="shared" si="9"/>
        <v>0</v>
      </c>
      <c r="AO5" s="7">
        <f t="shared" si="10"/>
        <v>28</v>
      </c>
      <c r="AP5" s="7">
        <f t="shared" si="11"/>
        <v>0</v>
      </c>
    </row>
    <row r="6" spans="1:44" x14ac:dyDescent="0.25">
      <c r="A6" s="36">
        <v>45224</v>
      </c>
      <c r="B6">
        <v>43</v>
      </c>
      <c r="C6">
        <v>45</v>
      </c>
      <c r="D6">
        <v>9</v>
      </c>
      <c r="E6">
        <v>5</v>
      </c>
      <c r="F6" s="2">
        <v>30</v>
      </c>
      <c r="G6" s="52"/>
      <c r="H6" s="53"/>
      <c r="I6" s="53"/>
      <c r="J6" s="2">
        <v>0</v>
      </c>
      <c r="K6">
        <v>5</v>
      </c>
      <c r="L6">
        <v>0</v>
      </c>
      <c r="M6">
        <v>0</v>
      </c>
      <c r="N6">
        <v>0</v>
      </c>
      <c r="O6" s="5">
        <v>0</v>
      </c>
      <c r="P6">
        <v>7</v>
      </c>
      <c r="Q6">
        <v>0</v>
      </c>
      <c r="R6">
        <v>0</v>
      </c>
      <c r="S6">
        <v>0</v>
      </c>
      <c r="T6" s="5">
        <v>0</v>
      </c>
      <c r="U6">
        <v>5</v>
      </c>
      <c r="V6">
        <v>0</v>
      </c>
      <c r="W6">
        <v>0</v>
      </c>
      <c r="X6">
        <v>0</v>
      </c>
      <c r="Y6" s="5">
        <v>0</v>
      </c>
      <c r="Z6">
        <v>6</v>
      </c>
      <c r="AA6">
        <v>0</v>
      </c>
      <c r="AB6">
        <v>0</v>
      </c>
      <c r="AC6">
        <v>0</v>
      </c>
      <c r="AD6" s="5">
        <v>0</v>
      </c>
      <c r="AE6">
        <v>5</v>
      </c>
      <c r="AF6">
        <v>0</v>
      </c>
      <c r="AG6">
        <v>0</v>
      </c>
      <c r="AH6">
        <v>0</v>
      </c>
      <c r="AI6" s="5">
        <v>9</v>
      </c>
      <c r="AK6" s="44">
        <f t="shared" si="6"/>
        <v>0</v>
      </c>
      <c r="AL6" s="47">
        <f t="shared" si="7"/>
        <v>5.6</v>
      </c>
      <c r="AM6" s="7">
        <f t="shared" si="8"/>
        <v>0</v>
      </c>
      <c r="AN6" s="7">
        <f t="shared" si="9"/>
        <v>0</v>
      </c>
      <c r="AO6" s="7">
        <f t="shared" si="10"/>
        <v>28</v>
      </c>
      <c r="AP6" s="7">
        <f t="shared" si="11"/>
        <v>0</v>
      </c>
    </row>
    <row r="7" spans="1:44" x14ac:dyDescent="0.25">
      <c r="A7" s="36">
        <v>45224</v>
      </c>
      <c r="B7">
        <v>43</v>
      </c>
      <c r="C7">
        <v>46</v>
      </c>
      <c r="D7">
        <v>10</v>
      </c>
      <c r="E7">
        <v>1</v>
      </c>
      <c r="F7" s="2">
        <v>33.5</v>
      </c>
      <c r="G7" s="52"/>
      <c r="H7" s="53"/>
      <c r="I7" s="53"/>
      <c r="J7" s="2">
        <v>0</v>
      </c>
      <c r="K7">
        <v>8</v>
      </c>
      <c r="L7">
        <v>0</v>
      </c>
      <c r="M7">
        <v>0</v>
      </c>
      <c r="N7">
        <v>0</v>
      </c>
      <c r="O7" s="5">
        <v>0</v>
      </c>
      <c r="P7">
        <v>6</v>
      </c>
      <c r="Q7">
        <v>0</v>
      </c>
      <c r="R7">
        <v>0</v>
      </c>
      <c r="S7">
        <v>0</v>
      </c>
      <c r="T7" s="5">
        <v>0</v>
      </c>
      <c r="U7">
        <v>6</v>
      </c>
      <c r="V7">
        <v>0</v>
      </c>
      <c r="W7">
        <v>0</v>
      </c>
      <c r="X7">
        <v>0</v>
      </c>
      <c r="Y7" s="5">
        <v>0</v>
      </c>
      <c r="Z7">
        <v>5</v>
      </c>
      <c r="AA7">
        <v>0</v>
      </c>
      <c r="AB7">
        <v>0</v>
      </c>
      <c r="AC7">
        <v>0</v>
      </c>
      <c r="AD7" s="5">
        <v>0</v>
      </c>
      <c r="AE7">
        <v>3</v>
      </c>
      <c r="AF7">
        <v>0</v>
      </c>
      <c r="AG7">
        <v>0</v>
      </c>
      <c r="AH7">
        <v>0</v>
      </c>
      <c r="AI7" s="5">
        <v>8</v>
      </c>
      <c r="AK7" s="44">
        <f t="shared" si="6"/>
        <v>0</v>
      </c>
      <c r="AL7" s="47">
        <f t="shared" si="7"/>
        <v>5.6</v>
      </c>
      <c r="AM7" s="7">
        <f t="shared" si="8"/>
        <v>0</v>
      </c>
      <c r="AN7" s="7">
        <f t="shared" si="9"/>
        <v>0</v>
      </c>
      <c r="AO7" s="7">
        <f t="shared" si="10"/>
        <v>28</v>
      </c>
      <c r="AP7" s="7">
        <f t="shared" si="11"/>
        <v>0</v>
      </c>
    </row>
    <row r="8" spans="1:44" x14ac:dyDescent="0.25">
      <c r="A8" s="36">
        <v>45224</v>
      </c>
      <c r="B8">
        <v>43</v>
      </c>
      <c r="C8">
        <v>47</v>
      </c>
      <c r="D8">
        <v>10</v>
      </c>
      <c r="E8">
        <v>2</v>
      </c>
      <c r="F8" s="2">
        <v>35</v>
      </c>
      <c r="G8" s="52"/>
      <c r="H8" s="53"/>
      <c r="I8" s="53"/>
      <c r="J8" s="2">
        <v>0</v>
      </c>
      <c r="K8">
        <v>6</v>
      </c>
      <c r="L8">
        <v>0</v>
      </c>
      <c r="M8">
        <v>0</v>
      </c>
      <c r="N8">
        <v>0</v>
      </c>
      <c r="O8" s="5">
        <v>0</v>
      </c>
      <c r="P8">
        <v>5</v>
      </c>
      <c r="Q8">
        <v>0</v>
      </c>
      <c r="R8">
        <v>0</v>
      </c>
      <c r="S8">
        <v>0</v>
      </c>
      <c r="T8" s="5">
        <v>0</v>
      </c>
      <c r="U8">
        <v>6</v>
      </c>
      <c r="V8">
        <v>0</v>
      </c>
      <c r="W8">
        <v>0</v>
      </c>
      <c r="X8">
        <v>0</v>
      </c>
      <c r="Y8" s="5">
        <v>0</v>
      </c>
      <c r="Z8">
        <v>6</v>
      </c>
      <c r="AA8">
        <v>0</v>
      </c>
      <c r="AB8">
        <v>0</v>
      </c>
      <c r="AC8">
        <v>0</v>
      </c>
      <c r="AD8" s="5">
        <v>0</v>
      </c>
      <c r="AE8">
        <v>13</v>
      </c>
      <c r="AF8">
        <v>0</v>
      </c>
      <c r="AG8">
        <v>0</v>
      </c>
      <c r="AH8">
        <v>0</v>
      </c>
      <c r="AI8" s="5">
        <v>7</v>
      </c>
      <c r="AK8" s="44">
        <f t="shared" si="6"/>
        <v>0</v>
      </c>
      <c r="AL8" s="47">
        <f t="shared" si="7"/>
        <v>7.2</v>
      </c>
      <c r="AM8" s="7">
        <f t="shared" si="8"/>
        <v>0</v>
      </c>
      <c r="AN8" s="7">
        <f t="shared" si="9"/>
        <v>0</v>
      </c>
      <c r="AO8" s="7">
        <f t="shared" si="10"/>
        <v>36</v>
      </c>
      <c r="AP8" s="7">
        <f t="shared" si="11"/>
        <v>0</v>
      </c>
    </row>
    <row r="9" spans="1:44" x14ac:dyDescent="0.25">
      <c r="A9" s="36">
        <v>45224</v>
      </c>
      <c r="B9">
        <v>43</v>
      </c>
      <c r="C9">
        <v>48</v>
      </c>
      <c r="D9">
        <v>10</v>
      </c>
      <c r="E9">
        <v>3</v>
      </c>
      <c r="F9" s="2">
        <v>34.5</v>
      </c>
      <c r="G9" s="52"/>
      <c r="H9" s="53"/>
      <c r="I9" s="53"/>
      <c r="J9" s="2">
        <v>0</v>
      </c>
      <c r="K9">
        <v>6</v>
      </c>
      <c r="L9">
        <v>0</v>
      </c>
      <c r="M9">
        <v>0</v>
      </c>
      <c r="N9">
        <v>0</v>
      </c>
      <c r="O9" s="5">
        <v>0</v>
      </c>
      <c r="P9">
        <v>6</v>
      </c>
      <c r="Q9">
        <v>0</v>
      </c>
      <c r="R9">
        <v>0</v>
      </c>
      <c r="S9">
        <v>0</v>
      </c>
      <c r="T9" s="5">
        <v>0</v>
      </c>
      <c r="U9">
        <v>7</v>
      </c>
      <c r="V9">
        <v>0</v>
      </c>
      <c r="W9">
        <v>0</v>
      </c>
      <c r="X9">
        <v>0</v>
      </c>
      <c r="Y9" s="5">
        <v>0</v>
      </c>
      <c r="Z9">
        <v>5</v>
      </c>
      <c r="AA9">
        <v>0</v>
      </c>
      <c r="AB9">
        <v>0</v>
      </c>
      <c r="AC9">
        <v>0</v>
      </c>
      <c r="AD9" s="5">
        <v>0</v>
      </c>
      <c r="AE9">
        <v>4</v>
      </c>
      <c r="AF9">
        <v>0</v>
      </c>
      <c r="AG9">
        <v>0</v>
      </c>
      <c r="AH9">
        <v>0</v>
      </c>
      <c r="AI9" s="5">
        <v>9</v>
      </c>
      <c r="AK9" s="44">
        <f t="shared" si="6"/>
        <v>0</v>
      </c>
      <c r="AL9" s="47">
        <f t="shared" si="7"/>
        <v>5.6</v>
      </c>
      <c r="AM9" s="7">
        <f t="shared" si="8"/>
        <v>0</v>
      </c>
      <c r="AN9" s="7">
        <f t="shared" si="9"/>
        <v>0</v>
      </c>
      <c r="AO9" s="7">
        <f t="shared" si="10"/>
        <v>28</v>
      </c>
      <c r="AP9" s="7">
        <f t="shared" si="11"/>
        <v>0</v>
      </c>
    </row>
    <row r="10" spans="1:44" x14ac:dyDescent="0.25">
      <c r="A10" s="36">
        <v>45224</v>
      </c>
      <c r="B10">
        <v>43</v>
      </c>
      <c r="C10">
        <v>49</v>
      </c>
      <c r="D10">
        <v>10</v>
      </c>
      <c r="E10">
        <v>4</v>
      </c>
      <c r="F10" s="2">
        <v>27</v>
      </c>
      <c r="G10" s="52"/>
      <c r="H10" s="53"/>
      <c r="I10" s="53"/>
      <c r="J10" s="2">
        <v>0</v>
      </c>
      <c r="K10">
        <v>5</v>
      </c>
      <c r="L10">
        <v>0</v>
      </c>
      <c r="M10">
        <v>0</v>
      </c>
      <c r="N10">
        <v>0</v>
      </c>
      <c r="O10" s="5">
        <v>0</v>
      </c>
      <c r="P10">
        <v>5</v>
      </c>
      <c r="Q10">
        <v>0</v>
      </c>
      <c r="R10">
        <v>0</v>
      </c>
      <c r="S10">
        <v>0</v>
      </c>
      <c r="T10" s="5">
        <v>0</v>
      </c>
      <c r="U10">
        <v>11</v>
      </c>
      <c r="V10">
        <v>0</v>
      </c>
      <c r="W10">
        <v>0</v>
      </c>
      <c r="X10">
        <v>0</v>
      </c>
      <c r="Y10" s="5">
        <v>0</v>
      </c>
      <c r="Z10">
        <v>4</v>
      </c>
      <c r="AA10">
        <v>0</v>
      </c>
      <c r="AB10">
        <v>0</v>
      </c>
      <c r="AC10">
        <v>0</v>
      </c>
      <c r="AD10" s="5">
        <v>0</v>
      </c>
      <c r="AE10">
        <v>5</v>
      </c>
      <c r="AF10">
        <v>0</v>
      </c>
      <c r="AG10">
        <v>0</v>
      </c>
      <c r="AH10">
        <v>0</v>
      </c>
      <c r="AI10" s="5">
        <v>8</v>
      </c>
      <c r="AK10" s="44">
        <f t="shared" si="6"/>
        <v>0</v>
      </c>
      <c r="AL10" s="47">
        <f t="shared" si="7"/>
        <v>6</v>
      </c>
      <c r="AM10" s="7">
        <f t="shared" si="8"/>
        <v>0</v>
      </c>
      <c r="AN10" s="7">
        <f t="shared" si="9"/>
        <v>0</v>
      </c>
      <c r="AO10" s="7">
        <f t="shared" si="10"/>
        <v>30</v>
      </c>
      <c r="AP10" s="7">
        <f t="shared" si="11"/>
        <v>0</v>
      </c>
    </row>
    <row r="11" spans="1:44" x14ac:dyDescent="0.25">
      <c r="A11" s="36">
        <v>45224</v>
      </c>
      <c r="B11">
        <v>43</v>
      </c>
      <c r="C11">
        <v>50</v>
      </c>
      <c r="D11">
        <v>10</v>
      </c>
      <c r="E11">
        <v>5</v>
      </c>
      <c r="F11" s="2">
        <v>45.5</v>
      </c>
      <c r="G11" s="52"/>
      <c r="H11" s="53"/>
      <c r="I11" s="53"/>
      <c r="J11" s="2">
        <v>0</v>
      </c>
      <c r="K11">
        <v>4</v>
      </c>
      <c r="L11">
        <v>0</v>
      </c>
      <c r="M11">
        <v>0</v>
      </c>
      <c r="N11">
        <v>0</v>
      </c>
      <c r="O11" s="5">
        <v>0</v>
      </c>
      <c r="P11">
        <v>5</v>
      </c>
      <c r="Q11">
        <v>0</v>
      </c>
      <c r="R11">
        <v>0</v>
      </c>
      <c r="S11">
        <v>0</v>
      </c>
      <c r="T11" s="5">
        <v>0</v>
      </c>
      <c r="U11">
        <v>3</v>
      </c>
      <c r="V11">
        <v>0</v>
      </c>
      <c r="W11">
        <v>0</v>
      </c>
      <c r="X11">
        <v>0</v>
      </c>
      <c r="Y11" s="5">
        <v>0</v>
      </c>
      <c r="Z11">
        <v>7</v>
      </c>
      <c r="AA11">
        <v>0</v>
      </c>
      <c r="AB11">
        <v>0</v>
      </c>
      <c r="AC11">
        <v>0</v>
      </c>
      <c r="AD11" s="5">
        <v>0</v>
      </c>
      <c r="AE11">
        <v>8</v>
      </c>
      <c r="AF11">
        <v>0</v>
      </c>
      <c r="AG11">
        <v>0</v>
      </c>
      <c r="AH11">
        <v>0</v>
      </c>
      <c r="AI11" s="5">
        <v>14</v>
      </c>
      <c r="AK11" s="44">
        <f t="shared" si="6"/>
        <v>0</v>
      </c>
      <c r="AL11" s="47">
        <f t="shared" si="7"/>
        <v>5.4</v>
      </c>
      <c r="AM11" s="7">
        <f t="shared" si="8"/>
        <v>0</v>
      </c>
      <c r="AN11" s="7">
        <f t="shared" si="9"/>
        <v>0</v>
      </c>
      <c r="AO11" s="7">
        <f t="shared" si="10"/>
        <v>27</v>
      </c>
      <c r="AP11" s="7">
        <f t="shared" si="11"/>
        <v>0</v>
      </c>
    </row>
    <row r="12" spans="1:44" x14ac:dyDescent="0.25">
      <c r="A12" s="36">
        <v>45224</v>
      </c>
      <c r="B12">
        <v>43</v>
      </c>
      <c r="C12">
        <v>51</v>
      </c>
      <c r="D12">
        <v>11</v>
      </c>
      <c r="E12">
        <v>1</v>
      </c>
      <c r="F12" s="2">
        <v>28</v>
      </c>
      <c r="G12" s="52"/>
      <c r="H12" s="53"/>
      <c r="I12" s="53"/>
      <c r="J12" s="2">
        <v>0</v>
      </c>
      <c r="K12">
        <v>6</v>
      </c>
      <c r="L12">
        <v>0</v>
      </c>
      <c r="M12">
        <v>0</v>
      </c>
      <c r="N12">
        <v>0</v>
      </c>
      <c r="O12" s="5">
        <v>0</v>
      </c>
      <c r="P12">
        <v>6</v>
      </c>
      <c r="Q12">
        <v>0</v>
      </c>
      <c r="R12">
        <v>0</v>
      </c>
      <c r="S12">
        <v>0</v>
      </c>
      <c r="T12" s="5">
        <v>0</v>
      </c>
      <c r="U12">
        <v>5</v>
      </c>
      <c r="V12">
        <v>0</v>
      </c>
      <c r="W12">
        <v>0</v>
      </c>
      <c r="X12">
        <v>0</v>
      </c>
      <c r="Y12" s="5">
        <v>0</v>
      </c>
      <c r="Z12">
        <v>5</v>
      </c>
      <c r="AA12">
        <v>0</v>
      </c>
      <c r="AB12">
        <v>0</v>
      </c>
      <c r="AC12">
        <v>0</v>
      </c>
      <c r="AD12" s="5">
        <v>0</v>
      </c>
      <c r="AE12">
        <v>8</v>
      </c>
      <c r="AF12">
        <v>0</v>
      </c>
      <c r="AG12">
        <v>0</v>
      </c>
      <c r="AH12">
        <v>0</v>
      </c>
      <c r="AI12" s="5">
        <v>5</v>
      </c>
      <c r="AK12" s="44">
        <f t="shared" si="6"/>
        <v>0</v>
      </c>
      <c r="AL12" s="47">
        <f t="shared" si="7"/>
        <v>6</v>
      </c>
      <c r="AM12" s="7">
        <f t="shared" si="8"/>
        <v>0</v>
      </c>
      <c r="AN12" s="7">
        <f t="shared" si="9"/>
        <v>0</v>
      </c>
      <c r="AO12" s="7">
        <f t="shared" si="10"/>
        <v>30</v>
      </c>
      <c r="AP12" s="7">
        <f t="shared" si="11"/>
        <v>0</v>
      </c>
    </row>
    <row r="13" spans="1:44" x14ac:dyDescent="0.25">
      <c r="A13" s="36">
        <v>45224</v>
      </c>
      <c r="B13">
        <v>43</v>
      </c>
      <c r="C13">
        <v>52</v>
      </c>
      <c r="D13">
        <v>11</v>
      </c>
      <c r="E13">
        <v>2</v>
      </c>
      <c r="F13" s="2">
        <v>31</v>
      </c>
      <c r="G13" s="52"/>
      <c r="H13" s="53"/>
      <c r="I13" s="53"/>
      <c r="J13" s="2">
        <v>0</v>
      </c>
      <c r="K13">
        <v>5</v>
      </c>
      <c r="L13">
        <v>0</v>
      </c>
      <c r="M13">
        <v>0</v>
      </c>
      <c r="N13">
        <v>0</v>
      </c>
      <c r="O13" s="5">
        <v>0</v>
      </c>
      <c r="P13">
        <v>6</v>
      </c>
      <c r="Q13">
        <v>0</v>
      </c>
      <c r="R13">
        <v>0</v>
      </c>
      <c r="S13">
        <v>0</v>
      </c>
      <c r="T13" s="5">
        <v>0</v>
      </c>
      <c r="U13">
        <v>5</v>
      </c>
      <c r="V13">
        <v>0</v>
      </c>
      <c r="W13">
        <v>0</v>
      </c>
      <c r="X13">
        <v>0</v>
      </c>
      <c r="Y13" s="5">
        <v>0</v>
      </c>
      <c r="Z13">
        <v>6</v>
      </c>
      <c r="AA13">
        <v>0</v>
      </c>
      <c r="AB13">
        <v>0</v>
      </c>
      <c r="AC13">
        <v>0</v>
      </c>
      <c r="AD13" s="5">
        <v>0</v>
      </c>
      <c r="AE13">
        <v>3</v>
      </c>
      <c r="AF13">
        <v>0</v>
      </c>
      <c r="AG13">
        <v>0</v>
      </c>
      <c r="AH13">
        <v>0</v>
      </c>
      <c r="AI13" s="5">
        <v>7</v>
      </c>
      <c r="AK13" s="44">
        <f t="shared" si="6"/>
        <v>0</v>
      </c>
      <c r="AL13" s="47">
        <f t="shared" si="7"/>
        <v>5</v>
      </c>
      <c r="AM13" s="7">
        <f t="shared" si="8"/>
        <v>0</v>
      </c>
      <c r="AN13" s="7">
        <f t="shared" si="9"/>
        <v>0</v>
      </c>
      <c r="AO13" s="7">
        <f t="shared" si="10"/>
        <v>25</v>
      </c>
      <c r="AP13" s="7">
        <f t="shared" si="11"/>
        <v>0</v>
      </c>
    </row>
    <row r="14" spans="1:44" x14ac:dyDescent="0.25">
      <c r="A14" s="36">
        <v>45224</v>
      </c>
      <c r="B14">
        <v>43</v>
      </c>
      <c r="C14">
        <v>53</v>
      </c>
      <c r="D14">
        <v>11</v>
      </c>
      <c r="E14">
        <v>3</v>
      </c>
      <c r="F14" s="2">
        <v>29</v>
      </c>
      <c r="G14" s="52"/>
      <c r="H14" s="53"/>
      <c r="I14" s="53"/>
      <c r="J14" s="2">
        <v>0</v>
      </c>
      <c r="K14">
        <v>5</v>
      </c>
      <c r="L14">
        <v>0</v>
      </c>
      <c r="M14">
        <v>0</v>
      </c>
      <c r="N14">
        <v>0</v>
      </c>
      <c r="O14" s="5">
        <v>0</v>
      </c>
      <c r="P14">
        <v>5</v>
      </c>
      <c r="Q14">
        <v>0</v>
      </c>
      <c r="R14">
        <v>0</v>
      </c>
      <c r="S14">
        <v>0</v>
      </c>
      <c r="T14" s="5">
        <v>0</v>
      </c>
      <c r="U14">
        <v>5</v>
      </c>
      <c r="V14">
        <v>0</v>
      </c>
      <c r="W14">
        <v>0</v>
      </c>
      <c r="X14">
        <v>0</v>
      </c>
      <c r="Y14" s="5">
        <v>0</v>
      </c>
      <c r="Z14">
        <v>7</v>
      </c>
      <c r="AA14">
        <v>0</v>
      </c>
      <c r="AB14">
        <v>0</v>
      </c>
      <c r="AC14">
        <v>0</v>
      </c>
      <c r="AD14" s="5">
        <v>0</v>
      </c>
      <c r="AE14">
        <v>5</v>
      </c>
      <c r="AF14">
        <v>0</v>
      </c>
      <c r="AG14">
        <v>0</v>
      </c>
      <c r="AH14">
        <v>0</v>
      </c>
      <c r="AI14" s="5">
        <v>8</v>
      </c>
      <c r="AK14" s="44">
        <f t="shared" si="6"/>
        <v>0</v>
      </c>
      <c r="AL14" s="47">
        <f t="shared" si="7"/>
        <v>5.4</v>
      </c>
      <c r="AM14" s="7">
        <f t="shared" si="8"/>
        <v>0</v>
      </c>
      <c r="AN14" s="7">
        <f t="shared" si="9"/>
        <v>0</v>
      </c>
      <c r="AO14" s="7">
        <f t="shared" si="10"/>
        <v>27</v>
      </c>
      <c r="AP14" s="7">
        <f t="shared" si="11"/>
        <v>0</v>
      </c>
    </row>
    <row r="15" spans="1:44" x14ac:dyDescent="0.25">
      <c r="A15" s="36">
        <v>45224</v>
      </c>
      <c r="B15">
        <v>43</v>
      </c>
      <c r="C15">
        <v>54</v>
      </c>
      <c r="D15">
        <v>11</v>
      </c>
      <c r="E15">
        <v>4</v>
      </c>
      <c r="F15" s="2">
        <v>38.5</v>
      </c>
      <c r="G15" s="52"/>
      <c r="H15" s="53"/>
      <c r="I15" s="53"/>
      <c r="J15" s="2">
        <v>0</v>
      </c>
      <c r="K15">
        <v>5</v>
      </c>
      <c r="L15">
        <v>0</v>
      </c>
      <c r="M15">
        <v>0</v>
      </c>
      <c r="N15">
        <v>0</v>
      </c>
      <c r="O15" s="5">
        <v>0</v>
      </c>
      <c r="P15">
        <v>5</v>
      </c>
      <c r="Q15">
        <v>0</v>
      </c>
      <c r="R15">
        <v>0</v>
      </c>
      <c r="S15">
        <v>0</v>
      </c>
      <c r="T15" s="5">
        <v>0</v>
      </c>
      <c r="U15">
        <v>6</v>
      </c>
      <c r="V15">
        <v>0</v>
      </c>
      <c r="W15">
        <v>0</v>
      </c>
      <c r="X15">
        <v>0</v>
      </c>
      <c r="Y15" s="5">
        <v>0</v>
      </c>
      <c r="Z15">
        <v>10</v>
      </c>
      <c r="AA15">
        <v>0</v>
      </c>
      <c r="AB15">
        <v>0</v>
      </c>
      <c r="AC15">
        <v>0</v>
      </c>
      <c r="AD15" s="5">
        <v>0</v>
      </c>
      <c r="AE15">
        <v>5</v>
      </c>
      <c r="AF15">
        <v>0</v>
      </c>
      <c r="AG15">
        <v>0</v>
      </c>
      <c r="AH15">
        <v>0</v>
      </c>
      <c r="AI15" s="5">
        <v>6</v>
      </c>
      <c r="AJ15" s="50"/>
      <c r="AK15" s="44">
        <f t="shared" si="6"/>
        <v>0</v>
      </c>
      <c r="AL15" s="47">
        <f t="shared" si="7"/>
        <v>6.2</v>
      </c>
      <c r="AM15" s="7">
        <f t="shared" si="8"/>
        <v>0</v>
      </c>
      <c r="AN15" s="7">
        <f t="shared" si="9"/>
        <v>0</v>
      </c>
      <c r="AO15" s="7">
        <f t="shared" si="10"/>
        <v>31</v>
      </c>
      <c r="AP15" s="7">
        <f t="shared" si="11"/>
        <v>0</v>
      </c>
    </row>
    <row r="16" spans="1:44" x14ac:dyDescent="0.25">
      <c r="A16" s="36">
        <v>45224</v>
      </c>
      <c r="B16">
        <v>43</v>
      </c>
      <c r="C16">
        <v>55</v>
      </c>
      <c r="D16">
        <v>11</v>
      </c>
      <c r="E16">
        <v>5</v>
      </c>
      <c r="F16" s="2">
        <v>38</v>
      </c>
      <c r="G16" s="52"/>
      <c r="H16" s="53"/>
      <c r="I16" s="53"/>
      <c r="J16" s="2">
        <v>0</v>
      </c>
      <c r="K16">
        <v>6</v>
      </c>
      <c r="L16">
        <v>0</v>
      </c>
      <c r="M16">
        <v>0</v>
      </c>
      <c r="N16">
        <v>0</v>
      </c>
      <c r="O16" s="5">
        <v>0</v>
      </c>
      <c r="P16">
        <v>4</v>
      </c>
      <c r="Q16">
        <v>0</v>
      </c>
      <c r="R16">
        <v>0</v>
      </c>
      <c r="S16">
        <v>0</v>
      </c>
      <c r="T16" s="5">
        <v>0</v>
      </c>
      <c r="U16">
        <v>8</v>
      </c>
      <c r="V16">
        <v>0</v>
      </c>
      <c r="W16">
        <v>0</v>
      </c>
      <c r="X16">
        <v>0</v>
      </c>
      <c r="Y16" s="5">
        <v>0</v>
      </c>
      <c r="Z16">
        <v>6</v>
      </c>
      <c r="AA16">
        <v>0</v>
      </c>
      <c r="AB16">
        <v>0</v>
      </c>
      <c r="AC16">
        <v>0</v>
      </c>
      <c r="AD16" s="5">
        <v>0</v>
      </c>
      <c r="AE16">
        <v>3</v>
      </c>
      <c r="AF16">
        <v>0</v>
      </c>
      <c r="AG16">
        <v>0</v>
      </c>
      <c r="AH16">
        <v>0</v>
      </c>
      <c r="AI16" s="5">
        <v>7</v>
      </c>
      <c r="AK16" s="44">
        <f t="shared" si="6"/>
        <v>0</v>
      </c>
      <c r="AL16" s="47">
        <f t="shared" si="7"/>
        <v>5.4</v>
      </c>
      <c r="AM16" s="7">
        <f t="shared" si="8"/>
        <v>0</v>
      </c>
      <c r="AN16" s="7">
        <f t="shared" si="9"/>
        <v>0</v>
      </c>
      <c r="AO16" s="7">
        <f t="shared" si="10"/>
        <v>27</v>
      </c>
      <c r="AP16" s="7">
        <f t="shared" si="11"/>
        <v>0</v>
      </c>
    </row>
    <row r="17" spans="1:42" x14ac:dyDescent="0.25">
      <c r="A17" s="36">
        <v>45224</v>
      </c>
      <c r="B17">
        <v>43</v>
      </c>
      <c r="C17">
        <v>56</v>
      </c>
      <c r="D17">
        <v>12</v>
      </c>
      <c r="E17">
        <v>1</v>
      </c>
      <c r="F17" s="2">
        <v>30</v>
      </c>
      <c r="G17" s="52"/>
      <c r="H17" s="53"/>
      <c r="I17" s="53"/>
      <c r="J17" s="2">
        <v>0</v>
      </c>
      <c r="K17">
        <v>6</v>
      </c>
      <c r="L17">
        <v>0</v>
      </c>
      <c r="M17">
        <v>0</v>
      </c>
      <c r="N17">
        <v>0</v>
      </c>
      <c r="O17" s="5">
        <v>0</v>
      </c>
      <c r="P17">
        <v>6</v>
      </c>
      <c r="Q17">
        <v>0</v>
      </c>
      <c r="R17">
        <v>0</v>
      </c>
      <c r="S17">
        <v>0</v>
      </c>
      <c r="T17" s="5">
        <v>0</v>
      </c>
      <c r="U17">
        <v>6</v>
      </c>
      <c r="V17">
        <v>0</v>
      </c>
      <c r="W17">
        <v>0</v>
      </c>
      <c r="X17">
        <v>0</v>
      </c>
      <c r="Y17" s="5">
        <v>0</v>
      </c>
      <c r="Z17">
        <v>7</v>
      </c>
      <c r="AA17">
        <v>0</v>
      </c>
      <c r="AB17">
        <v>0</v>
      </c>
      <c r="AC17">
        <v>0</v>
      </c>
      <c r="AD17" s="5">
        <v>0</v>
      </c>
      <c r="AE17">
        <v>6</v>
      </c>
      <c r="AF17">
        <v>0</v>
      </c>
      <c r="AG17">
        <v>0</v>
      </c>
      <c r="AH17">
        <v>0</v>
      </c>
      <c r="AI17" s="5">
        <v>8</v>
      </c>
      <c r="AK17" s="44">
        <f t="shared" si="6"/>
        <v>0</v>
      </c>
      <c r="AL17" s="47">
        <f t="shared" si="7"/>
        <v>6.2</v>
      </c>
      <c r="AM17" s="7">
        <f t="shared" si="8"/>
        <v>0</v>
      </c>
      <c r="AN17" s="7">
        <f t="shared" si="9"/>
        <v>0</v>
      </c>
      <c r="AO17" s="7">
        <f t="shared" si="10"/>
        <v>31</v>
      </c>
      <c r="AP17" s="7">
        <f t="shared" si="11"/>
        <v>0</v>
      </c>
    </row>
    <row r="18" spans="1:42" x14ac:dyDescent="0.25">
      <c r="A18" s="36">
        <v>45224</v>
      </c>
      <c r="B18">
        <v>43</v>
      </c>
      <c r="C18">
        <v>57</v>
      </c>
      <c r="D18">
        <v>12</v>
      </c>
      <c r="E18">
        <v>2</v>
      </c>
      <c r="F18" s="2">
        <v>32</v>
      </c>
      <c r="G18" s="52"/>
      <c r="H18" s="53"/>
      <c r="I18" s="53"/>
      <c r="J18" s="2">
        <v>0</v>
      </c>
      <c r="K18">
        <v>6</v>
      </c>
      <c r="L18">
        <v>0</v>
      </c>
      <c r="M18">
        <v>0</v>
      </c>
      <c r="N18">
        <v>0</v>
      </c>
      <c r="O18" s="5">
        <v>0</v>
      </c>
      <c r="P18">
        <v>5</v>
      </c>
      <c r="Q18">
        <v>0</v>
      </c>
      <c r="R18">
        <v>0</v>
      </c>
      <c r="S18">
        <v>0</v>
      </c>
      <c r="T18" s="5">
        <v>0</v>
      </c>
      <c r="U18">
        <v>10</v>
      </c>
      <c r="V18">
        <v>0</v>
      </c>
      <c r="W18">
        <v>0</v>
      </c>
      <c r="X18">
        <v>0</v>
      </c>
      <c r="Y18" s="5">
        <v>0</v>
      </c>
      <c r="Z18">
        <v>6</v>
      </c>
      <c r="AA18">
        <v>0</v>
      </c>
      <c r="AB18">
        <v>0</v>
      </c>
      <c r="AC18">
        <v>0</v>
      </c>
      <c r="AD18" s="5">
        <v>0</v>
      </c>
      <c r="AE18">
        <v>4</v>
      </c>
      <c r="AF18">
        <v>0</v>
      </c>
      <c r="AG18">
        <v>0</v>
      </c>
      <c r="AH18">
        <v>0</v>
      </c>
      <c r="AI18" s="5">
        <v>9</v>
      </c>
      <c r="AK18" s="44">
        <f t="shared" si="6"/>
        <v>0</v>
      </c>
      <c r="AL18" s="47">
        <f t="shared" si="7"/>
        <v>6.2</v>
      </c>
      <c r="AM18" s="7">
        <f t="shared" si="8"/>
        <v>0</v>
      </c>
      <c r="AN18" s="7">
        <f t="shared" si="9"/>
        <v>0</v>
      </c>
      <c r="AO18" s="7">
        <f t="shared" si="10"/>
        <v>31</v>
      </c>
      <c r="AP18" s="7">
        <f t="shared" si="11"/>
        <v>0</v>
      </c>
    </row>
    <row r="19" spans="1:42" x14ac:dyDescent="0.25">
      <c r="A19" s="36">
        <v>45224</v>
      </c>
      <c r="B19">
        <v>43</v>
      </c>
      <c r="C19">
        <v>58</v>
      </c>
      <c r="D19">
        <v>12</v>
      </c>
      <c r="E19">
        <v>3</v>
      </c>
      <c r="F19" s="2">
        <v>35</v>
      </c>
      <c r="G19" s="52"/>
      <c r="H19" s="53"/>
      <c r="I19" s="53"/>
      <c r="J19" s="2">
        <v>0</v>
      </c>
      <c r="K19">
        <v>6</v>
      </c>
      <c r="L19">
        <v>0</v>
      </c>
      <c r="M19">
        <v>0</v>
      </c>
      <c r="N19">
        <v>0</v>
      </c>
      <c r="O19" s="5">
        <v>0</v>
      </c>
      <c r="P19">
        <v>10</v>
      </c>
      <c r="Q19">
        <v>0</v>
      </c>
      <c r="R19">
        <v>0</v>
      </c>
      <c r="S19">
        <v>0</v>
      </c>
      <c r="T19" s="5">
        <v>0</v>
      </c>
      <c r="U19">
        <v>6</v>
      </c>
      <c r="V19">
        <v>0</v>
      </c>
      <c r="W19">
        <v>0</v>
      </c>
      <c r="X19">
        <v>0</v>
      </c>
      <c r="Y19" s="5">
        <v>0</v>
      </c>
      <c r="Z19">
        <v>9</v>
      </c>
      <c r="AA19">
        <v>0</v>
      </c>
      <c r="AB19">
        <v>0</v>
      </c>
      <c r="AC19">
        <v>0</v>
      </c>
      <c r="AD19" s="5">
        <v>0</v>
      </c>
      <c r="AE19">
        <v>6</v>
      </c>
      <c r="AF19">
        <v>0</v>
      </c>
      <c r="AG19">
        <v>0</v>
      </c>
      <c r="AH19">
        <v>0</v>
      </c>
      <c r="AI19" s="5">
        <v>7</v>
      </c>
      <c r="AK19" s="44">
        <f t="shared" si="6"/>
        <v>0</v>
      </c>
      <c r="AL19" s="47">
        <f t="shared" si="7"/>
        <v>7.4</v>
      </c>
      <c r="AM19" s="7">
        <f t="shared" si="8"/>
        <v>0</v>
      </c>
      <c r="AN19" s="7">
        <f t="shared" si="9"/>
        <v>0</v>
      </c>
      <c r="AO19" s="7">
        <f t="shared" si="10"/>
        <v>37</v>
      </c>
      <c r="AP19" s="7">
        <f t="shared" si="11"/>
        <v>0</v>
      </c>
    </row>
    <row r="20" spans="1:42" x14ac:dyDescent="0.25">
      <c r="A20" s="36">
        <v>45224</v>
      </c>
      <c r="B20">
        <v>43</v>
      </c>
      <c r="C20">
        <v>59</v>
      </c>
      <c r="D20">
        <v>12</v>
      </c>
      <c r="E20">
        <v>4</v>
      </c>
      <c r="F20" s="2">
        <v>34</v>
      </c>
      <c r="G20" s="52"/>
      <c r="H20" s="53"/>
      <c r="I20" s="53"/>
      <c r="J20" s="2">
        <v>0</v>
      </c>
      <c r="K20">
        <v>7</v>
      </c>
      <c r="L20">
        <v>0</v>
      </c>
      <c r="M20">
        <v>0</v>
      </c>
      <c r="N20">
        <v>0</v>
      </c>
      <c r="O20" s="5">
        <v>0</v>
      </c>
      <c r="P20">
        <v>6</v>
      </c>
      <c r="Q20">
        <v>0</v>
      </c>
      <c r="R20">
        <v>0</v>
      </c>
      <c r="S20">
        <v>0</v>
      </c>
      <c r="T20" s="5">
        <v>0</v>
      </c>
      <c r="U20">
        <v>6</v>
      </c>
      <c r="V20">
        <v>0</v>
      </c>
      <c r="W20">
        <v>0</v>
      </c>
      <c r="X20">
        <v>0</v>
      </c>
      <c r="Y20" s="5">
        <v>0</v>
      </c>
      <c r="Z20">
        <v>6</v>
      </c>
      <c r="AA20">
        <v>0</v>
      </c>
      <c r="AB20">
        <v>0</v>
      </c>
      <c r="AC20">
        <v>0</v>
      </c>
      <c r="AD20" s="5">
        <v>0</v>
      </c>
      <c r="AE20">
        <v>6</v>
      </c>
      <c r="AF20">
        <v>0</v>
      </c>
      <c r="AG20">
        <v>0</v>
      </c>
      <c r="AH20">
        <v>0</v>
      </c>
      <c r="AI20" s="5">
        <v>7</v>
      </c>
      <c r="AK20" s="44">
        <f t="shared" si="6"/>
        <v>0</v>
      </c>
      <c r="AL20" s="47">
        <f t="shared" si="7"/>
        <v>6.2</v>
      </c>
      <c r="AM20" s="7">
        <f t="shared" si="8"/>
        <v>0</v>
      </c>
      <c r="AN20" s="7">
        <f t="shared" si="9"/>
        <v>0</v>
      </c>
      <c r="AO20" s="7">
        <f t="shared" si="10"/>
        <v>31</v>
      </c>
      <c r="AP20" s="7">
        <f t="shared" si="11"/>
        <v>0</v>
      </c>
    </row>
    <row r="21" spans="1:42" x14ac:dyDescent="0.25">
      <c r="A21" s="36">
        <v>45224</v>
      </c>
      <c r="B21">
        <v>43</v>
      </c>
      <c r="C21">
        <v>60</v>
      </c>
      <c r="D21">
        <v>12</v>
      </c>
      <c r="E21">
        <v>5</v>
      </c>
      <c r="F21" s="2">
        <v>35.5</v>
      </c>
      <c r="G21" s="52"/>
      <c r="H21" s="53"/>
      <c r="I21" s="53"/>
      <c r="J21" s="2">
        <v>0</v>
      </c>
      <c r="K21">
        <v>8</v>
      </c>
      <c r="L21">
        <v>0</v>
      </c>
      <c r="M21">
        <v>0</v>
      </c>
      <c r="N21">
        <v>0</v>
      </c>
      <c r="O21" s="5">
        <v>0</v>
      </c>
      <c r="P21">
        <v>8</v>
      </c>
      <c r="Q21">
        <v>0</v>
      </c>
      <c r="R21">
        <v>0</v>
      </c>
      <c r="S21">
        <v>0</v>
      </c>
      <c r="T21" s="5">
        <v>0</v>
      </c>
      <c r="U21">
        <v>6</v>
      </c>
      <c r="V21">
        <v>0</v>
      </c>
      <c r="W21">
        <v>0</v>
      </c>
      <c r="X21">
        <v>0</v>
      </c>
      <c r="Y21" s="5">
        <v>0</v>
      </c>
      <c r="Z21">
        <v>8</v>
      </c>
      <c r="AA21">
        <v>0</v>
      </c>
      <c r="AB21">
        <v>0</v>
      </c>
      <c r="AC21">
        <v>0</v>
      </c>
      <c r="AD21" s="5">
        <v>0</v>
      </c>
      <c r="AE21">
        <v>7</v>
      </c>
      <c r="AF21">
        <v>0</v>
      </c>
      <c r="AG21">
        <v>0</v>
      </c>
      <c r="AH21">
        <v>0</v>
      </c>
      <c r="AI21" s="5">
        <v>10</v>
      </c>
      <c r="AK21" s="44">
        <f t="shared" si="6"/>
        <v>0</v>
      </c>
      <c r="AL21" s="47">
        <f t="shared" si="7"/>
        <v>7.4</v>
      </c>
      <c r="AM21" s="7">
        <f t="shared" si="8"/>
        <v>0</v>
      </c>
      <c r="AN21" s="7">
        <f t="shared" si="9"/>
        <v>0</v>
      </c>
      <c r="AO21" s="7">
        <f t="shared" si="10"/>
        <v>37</v>
      </c>
      <c r="AP21" s="7">
        <f t="shared" si="11"/>
        <v>0</v>
      </c>
    </row>
    <row r="22" spans="1:42" x14ac:dyDescent="0.25">
      <c r="A22" s="36">
        <v>45224</v>
      </c>
      <c r="B22">
        <v>43</v>
      </c>
      <c r="C22">
        <v>61</v>
      </c>
      <c r="D22">
        <v>13</v>
      </c>
      <c r="E22">
        <v>1</v>
      </c>
      <c r="F22" s="2">
        <v>24.5</v>
      </c>
      <c r="G22" s="52"/>
      <c r="H22" s="53"/>
      <c r="I22" s="53"/>
      <c r="J22" s="2">
        <v>0</v>
      </c>
      <c r="K22">
        <v>5</v>
      </c>
      <c r="L22">
        <v>0</v>
      </c>
      <c r="M22">
        <v>1</v>
      </c>
      <c r="N22">
        <v>0</v>
      </c>
      <c r="O22" s="5">
        <v>0</v>
      </c>
      <c r="P22">
        <v>6</v>
      </c>
      <c r="Q22">
        <v>0</v>
      </c>
      <c r="R22">
        <v>0</v>
      </c>
      <c r="S22">
        <v>0</v>
      </c>
      <c r="T22" s="5">
        <v>0</v>
      </c>
      <c r="U22">
        <v>4</v>
      </c>
      <c r="V22">
        <v>0</v>
      </c>
      <c r="W22">
        <v>1</v>
      </c>
      <c r="X22">
        <v>0</v>
      </c>
      <c r="Y22" s="5">
        <v>0</v>
      </c>
      <c r="Z22">
        <v>4</v>
      </c>
      <c r="AA22">
        <v>0</v>
      </c>
      <c r="AB22">
        <v>0</v>
      </c>
      <c r="AC22">
        <v>0</v>
      </c>
      <c r="AD22" s="5">
        <v>0</v>
      </c>
      <c r="AE22">
        <v>4</v>
      </c>
      <c r="AF22">
        <v>0</v>
      </c>
      <c r="AG22">
        <v>0</v>
      </c>
      <c r="AH22">
        <v>0</v>
      </c>
      <c r="AI22" s="5">
        <v>8</v>
      </c>
      <c r="AJ22" s="50"/>
      <c r="AK22" s="44">
        <f t="shared" si="6"/>
        <v>0</v>
      </c>
      <c r="AL22" s="47">
        <f t="shared" si="7"/>
        <v>4.5999999999999996</v>
      </c>
      <c r="AM22" s="7">
        <f t="shared" si="8"/>
        <v>0</v>
      </c>
      <c r="AN22" s="7">
        <f t="shared" si="9"/>
        <v>0</v>
      </c>
      <c r="AO22" s="7">
        <f t="shared" si="10"/>
        <v>23</v>
      </c>
      <c r="AP22" s="7">
        <f t="shared" si="11"/>
        <v>0</v>
      </c>
    </row>
    <row r="23" spans="1:42" x14ac:dyDescent="0.25">
      <c r="A23" s="36">
        <v>45224</v>
      </c>
      <c r="B23">
        <v>43</v>
      </c>
      <c r="C23">
        <v>62</v>
      </c>
      <c r="D23">
        <v>13</v>
      </c>
      <c r="E23">
        <v>2</v>
      </c>
      <c r="F23" s="2">
        <v>34</v>
      </c>
      <c r="G23" s="52"/>
      <c r="H23" s="53"/>
      <c r="I23" s="53"/>
      <c r="J23" s="2">
        <v>0</v>
      </c>
      <c r="K23">
        <v>7</v>
      </c>
      <c r="L23">
        <v>0</v>
      </c>
      <c r="M23">
        <v>0</v>
      </c>
      <c r="N23">
        <v>0</v>
      </c>
      <c r="O23" s="5">
        <v>0</v>
      </c>
      <c r="P23">
        <v>5</v>
      </c>
      <c r="Q23">
        <v>0</v>
      </c>
      <c r="R23">
        <v>0</v>
      </c>
      <c r="S23">
        <v>0</v>
      </c>
      <c r="T23" s="5">
        <v>0</v>
      </c>
      <c r="U23">
        <v>4</v>
      </c>
      <c r="V23">
        <v>0</v>
      </c>
      <c r="W23">
        <v>0</v>
      </c>
      <c r="X23">
        <v>0</v>
      </c>
      <c r="Y23" s="5">
        <v>0</v>
      </c>
      <c r="Z23">
        <v>5</v>
      </c>
      <c r="AA23">
        <v>0</v>
      </c>
      <c r="AB23">
        <v>0</v>
      </c>
      <c r="AC23">
        <v>0</v>
      </c>
      <c r="AD23" s="5">
        <v>0</v>
      </c>
      <c r="AE23">
        <v>6</v>
      </c>
      <c r="AF23">
        <v>0</v>
      </c>
      <c r="AG23">
        <v>0</v>
      </c>
      <c r="AH23">
        <v>0</v>
      </c>
      <c r="AI23" s="5">
        <v>10</v>
      </c>
      <c r="AK23" s="44">
        <f t="shared" si="6"/>
        <v>0</v>
      </c>
      <c r="AL23" s="47">
        <f t="shared" si="7"/>
        <v>5.4</v>
      </c>
      <c r="AM23" s="7">
        <f t="shared" si="8"/>
        <v>0</v>
      </c>
      <c r="AN23" s="7">
        <f t="shared" si="9"/>
        <v>0</v>
      </c>
      <c r="AO23" s="7">
        <f t="shared" si="10"/>
        <v>27</v>
      </c>
      <c r="AP23" s="7">
        <f t="shared" si="11"/>
        <v>0</v>
      </c>
    </row>
    <row r="24" spans="1:42" x14ac:dyDescent="0.25">
      <c r="A24" s="36">
        <v>45224</v>
      </c>
      <c r="B24">
        <v>43</v>
      </c>
      <c r="C24">
        <v>63</v>
      </c>
      <c r="D24">
        <v>13</v>
      </c>
      <c r="E24">
        <v>3</v>
      </c>
      <c r="F24" s="2">
        <v>34.5</v>
      </c>
      <c r="G24" s="52"/>
      <c r="H24" s="53"/>
      <c r="I24" s="53"/>
      <c r="J24" s="2">
        <v>0</v>
      </c>
      <c r="K24">
        <v>4</v>
      </c>
      <c r="L24">
        <v>0</v>
      </c>
      <c r="M24">
        <v>1</v>
      </c>
      <c r="N24">
        <v>1</v>
      </c>
      <c r="O24" s="5">
        <v>0</v>
      </c>
      <c r="P24">
        <v>6</v>
      </c>
      <c r="Q24">
        <v>0</v>
      </c>
      <c r="R24">
        <v>0</v>
      </c>
      <c r="S24">
        <v>0</v>
      </c>
      <c r="T24" s="5">
        <v>0</v>
      </c>
      <c r="U24">
        <v>7</v>
      </c>
      <c r="V24">
        <v>0</v>
      </c>
      <c r="W24">
        <v>0</v>
      </c>
      <c r="X24">
        <v>0</v>
      </c>
      <c r="Y24" s="5">
        <v>0</v>
      </c>
      <c r="Z24">
        <v>6</v>
      </c>
      <c r="AA24">
        <v>0</v>
      </c>
      <c r="AB24">
        <v>0</v>
      </c>
      <c r="AC24">
        <v>0</v>
      </c>
      <c r="AD24" s="5">
        <v>0</v>
      </c>
      <c r="AE24">
        <v>4</v>
      </c>
      <c r="AF24">
        <v>0</v>
      </c>
      <c r="AG24">
        <v>0</v>
      </c>
      <c r="AH24">
        <v>0</v>
      </c>
      <c r="AI24" s="5">
        <v>10</v>
      </c>
      <c r="AK24" s="44">
        <f t="shared" si="6"/>
        <v>0</v>
      </c>
      <c r="AL24" s="47">
        <f t="shared" si="7"/>
        <v>5.4</v>
      </c>
      <c r="AM24" s="7">
        <f t="shared" si="8"/>
        <v>0.2</v>
      </c>
      <c r="AN24" s="7">
        <f t="shared" si="9"/>
        <v>0</v>
      </c>
      <c r="AO24" s="7">
        <f t="shared" si="10"/>
        <v>27</v>
      </c>
      <c r="AP24" s="7">
        <f t="shared" si="11"/>
        <v>1</v>
      </c>
    </row>
    <row r="25" spans="1:42" x14ac:dyDescent="0.25">
      <c r="A25" s="36">
        <v>45224</v>
      </c>
      <c r="B25">
        <v>43</v>
      </c>
      <c r="C25">
        <v>64</v>
      </c>
      <c r="D25">
        <v>13</v>
      </c>
      <c r="E25">
        <v>4</v>
      </c>
      <c r="F25" s="2">
        <v>15</v>
      </c>
      <c r="G25" s="52"/>
      <c r="H25" s="53"/>
      <c r="I25" s="53"/>
      <c r="J25" s="2">
        <v>0</v>
      </c>
      <c r="K25">
        <v>2</v>
      </c>
      <c r="L25">
        <v>1</v>
      </c>
      <c r="M25">
        <v>0</v>
      </c>
      <c r="N25">
        <v>0</v>
      </c>
      <c r="O25" s="5"/>
      <c r="P25">
        <v>3</v>
      </c>
      <c r="Q25">
        <v>0</v>
      </c>
      <c r="R25">
        <v>0</v>
      </c>
      <c r="S25">
        <v>0</v>
      </c>
      <c r="T25" s="5"/>
      <c r="V25">
        <v>0</v>
      </c>
      <c r="W25">
        <v>0</v>
      </c>
      <c r="X25">
        <v>0</v>
      </c>
      <c r="Y25" s="5"/>
      <c r="AA25">
        <v>0</v>
      </c>
      <c r="AB25">
        <v>0</v>
      </c>
      <c r="AC25">
        <v>0</v>
      </c>
      <c r="AD25" s="5"/>
      <c r="AF25">
        <v>0</v>
      </c>
      <c r="AG25">
        <v>0</v>
      </c>
      <c r="AH25">
        <v>0</v>
      </c>
      <c r="AI25" s="5">
        <v>2</v>
      </c>
      <c r="AJ25" t="s">
        <v>160</v>
      </c>
      <c r="AK25" s="44">
        <f t="shared" si="6"/>
        <v>0</v>
      </c>
      <c r="AL25" s="47">
        <f t="shared" si="7"/>
        <v>2.5</v>
      </c>
      <c r="AM25" s="7">
        <f t="shared" si="8"/>
        <v>0</v>
      </c>
      <c r="AN25" s="7">
        <f t="shared" si="9"/>
        <v>0</v>
      </c>
      <c r="AO25" s="7">
        <f t="shared" si="10"/>
        <v>5</v>
      </c>
      <c r="AP25" s="7">
        <f t="shared" si="11"/>
        <v>0</v>
      </c>
    </row>
    <row r="26" spans="1:42" x14ac:dyDescent="0.25">
      <c r="A26" s="36">
        <v>45224</v>
      </c>
      <c r="B26">
        <v>43</v>
      </c>
      <c r="C26">
        <v>65</v>
      </c>
      <c r="D26">
        <v>13</v>
      </c>
      <c r="E26">
        <v>5</v>
      </c>
      <c r="F26" s="2">
        <v>33</v>
      </c>
      <c r="G26" s="52"/>
      <c r="H26" s="53"/>
      <c r="I26" s="53"/>
      <c r="J26" s="2">
        <v>0</v>
      </c>
      <c r="K26">
        <v>6</v>
      </c>
      <c r="L26">
        <v>0</v>
      </c>
      <c r="M26">
        <v>0</v>
      </c>
      <c r="N26">
        <v>0</v>
      </c>
      <c r="O26" s="5">
        <v>0</v>
      </c>
      <c r="P26">
        <v>5</v>
      </c>
      <c r="Q26">
        <v>0</v>
      </c>
      <c r="R26">
        <v>0</v>
      </c>
      <c r="S26">
        <v>0</v>
      </c>
      <c r="T26" s="5">
        <v>0</v>
      </c>
      <c r="U26">
        <v>8</v>
      </c>
      <c r="V26">
        <v>0</v>
      </c>
      <c r="W26">
        <v>0</v>
      </c>
      <c r="X26">
        <v>0</v>
      </c>
      <c r="Y26" s="5">
        <v>0</v>
      </c>
      <c r="Z26">
        <v>6</v>
      </c>
      <c r="AA26">
        <v>0</v>
      </c>
      <c r="AB26">
        <v>0</v>
      </c>
      <c r="AC26">
        <v>0</v>
      </c>
      <c r="AD26" s="5">
        <v>0</v>
      </c>
      <c r="AE26">
        <v>5</v>
      </c>
      <c r="AF26">
        <v>0</v>
      </c>
      <c r="AG26">
        <v>0</v>
      </c>
      <c r="AH26">
        <v>0</v>
      </c>
      <c r="AI26" s="5">
        <v>8</v>
      </c>
      <c r="AK26" s="44">
        <f t="shared" si="6"/>
        <v>0</v>
      </c>
      <c r="AL26" s="47">
        <f t="shared" si="7"/>
        <v>6</v>
      </c>
      <c r="AM26" s="7">
        <f t="shared" si="8"/>
        <v>0</v>
      </c>
      <c r="AN26" s="7">
        <f t="shared" si="9"/>
        <v>0</v>
      </c>
      <c r="AO26" s="7">
        <f t="shared" si="10"/>
        <v>30</v>
      </c>
      <c r="AP26" s="7">
        <f t="shared" si="11"/>
        <v>0</v>
      </c>
    </row>
    <row r="27" spans="1:42" x14ac:dyDescent="0.25">
      <c r="A27" s="36">
        <v>45224</v>
      </c>
      <c r="B27">
        <v>43</v>
      </c>
      <c r="C27">
        <v>66</v>
      </c>
      <c r="D27">
        <v>14</v>
      </c>
      <c r="E27">
        <v>1</v>
      </c>
      <c r="F27" s="2">
        <v>33.5</v>
      </c>
      <c r="G27" s="52"/>
      <c r="H27" s="53"/>
      <c r="I27" s="53"/>
      <c r="J27" s="2">
        <v>0</v>
      </c>
      <c r="K27">
        <v>6</v>
      </c>
      <c r="L27">
        <v>0</v>
      </c>
      <c r="M27">
        <v>0</v>
      </c>
      <c r="N27">
        <v>0</v>
      </c>
      <c r="O27" s="5">
        <v>0</v>
      </c>
      <c r="P27">
        <v>9</v>
      </c>
      <c r="Q27">
        <v>0</v>
      </c>
      <c r="R27">
        <v>0</v>
      </c>
      <c r="S27">
        <v>0</v>
      </c>
      <c r="T27" s="5">
        <v>0</v>
      </c>
      <c r="U27">
        <v>7</v>
      </c>
      <c r="V27">
        <v>0</v>
      </c>
      <c r="W27">
        <v>0</v>
      </c>
      <c r="X27">
        <v>0</v>
      </c>
      <c r="Y27" s="5">
        <v>0</v>
      </c>
      <c r="Z27">
        <v>7</v>
      </c>
      <c r="AA27">
        <v>0</v>
      </c>
      <c r="AB27">
        <v>0</v>
      </c>
      <c r="AC27">
        <v>0</v>
      </c>
      <c r="AD27" s="5">
        <v>0</v>
      </c>
      <c r="AE27">
        <v>5</v>
      </c>
      <c r="AF27">
        <v>0</v>
      </c>
      <c r="AG27">
        <v>0</v>
      </c>
      <c r="AH27">
        <v>0</v>
      </c>
      <c r="AI27" s="5">
        <v>13</v>
      </c>
      <c r="AK27" s="44">
        <f t="shared" si="6"/>
        <v>0</v>
      </c>
      <c r="AL27" s="47">
        <f t="shared" si="7"/>
        <v>6.8</v>
      </c>
      <c r="AM27" s="7">
        <f t="shared" si="8"/>
        <v>0</v>
      </c>
      <c r="AN27" s="7">
        <f t="shared" si="9"/>
        <v>0</v>
      </c>
      <c r="AO27" s="7">
        <f t="shared" si="10"/>
        <v>34</v>
      </c>
      <c r="AP27" s="7">
        <f t="shared" si="11"/>
        <v>0</v>
      </c>
    </row>
    <row r="28" spans="1:42" x14ac:dyDescent="0.25">
      <c r="A28" s="36">
        <v>45224</v>
      </c>
      <c r="B28">
        <v>43</v>
      </c>
      <c r="C28">
        <v>67</v>
      </c>
      <c r="D28">
        <v>14</v>
      </c>
      <c r="E28">
        <v>2</v>
      </c>
      <c r="F28" s="2">
        <v>30</v>
      </c>
      <c r="G28" s="52"/>
      <c r="H28" s="53"/>
      <c r="I28" s="53"/>
      <c r="J28" s="2">
        <v>0</v>
      </c>
      <c r="K28">
        <v>5</v>
      </c>
      <c r="L28">
        <v>0</v>
      </c>
      <c r="M28">
        <v>1</v>
      </c>
      <c r="N28">
        <v>0</v>
      </c>
      <c r="O28" s="5">
        <v>0</v>
      </c>
      <c r="P28">
        <v>6</v>
      </c>
      <c r="Q28">
        <v>0</v>
      </c>
      <c r="R28">
        <v>0</v>
      </c>
      <c r="S28">
        <v>0</v>
      </c>
      <c r="T28" s="5">
        <v>0</v>
      </c>
      <c r="U28">
        <v>4</v>
      </c>
      <c r="V28">
        <v>0</v>
      </c>
      <c r="W28">
        <v>0</v>
      </c>
      <c r="X28">
        <v>0</v>
      </c>
      <c r="Y28" s="5">
        <v>0</v>
      </c>
      <c r="Z28">
        <v>8</v>
      </c>
      <c r="AA28">
        <v>0</v>
      </c>
      <c r="AB28">
        <v>0</v>
      </c>
      <c r="AC28">
        <v>0</v>
      </c>
      <c r="AD28" s="5">
        <v>0</v>
      </c>
      <c r="AE28">
        <v>4</v>
      </c>
      <c r="AF28">
        <v>0</v>
      </c>
      <c r="AG28">
        <v>0</v>
      </c>
      <c r="AH28">
        <v>0</v>
      </c>
      <c r="AI28" s="5">
        <v>7</v>
      </c>
      <c r="AK28" s="44">
        <f t="shared" si="6"/>
        <v>0</v>
      </c>
      <c r="AL28" s="47">
        <f t="shared" si="7"/>
        <v>5.4</v>
      </c>
      <c r="AM28" s="7">
        <f t="shared" si="8"/>
        <v>0</v>
      </c>
      <c r="AN28" s="7">
        <f t="shared" si="9"/>
        <v>0</v>
      </c>
      <c r="AO28" s="7">
        <f t="shared" si="10"/>
        <v>27</v>
      </c>
      <c r="AP28" s="7">
        <f t="shared" si="11"/>
        <v>0</v>
      </c>
    </row>
    <row r="29" spans="1:42" x14ac:dyDescent="0.25">
      <c r="A29" s="36">
        <v>45224</v>
      </c>
      <c r="B29">
        <v>43</v>
      </c>
      <c r="C29">
        <v>68</v>
      </c>
      <c r="D29">
        <v>14</v>
      </c>
      <c r="E29">
        <v>3</v>
      </c>
      <c r="F29" s="2">
        <v>34.5</v>
      </c>
      <c r="G29" s="52"/>
      <c r="H29" s="53"/>
      <c r="I29" s="53"/>
      <c r="J29" s="2">
        <v>0</v>
      </c>
      <c r="K29">
        <v>6</v>
      </c>
      <c r="L29">
        <v>0</v>
      </c>
      <c r="M29">
        <v>0</v>
      </c>
      <c r="N29">
        <v>0</v>
      </c>
      <c r="O29" s="5">
        <v>0</v>
      </c>
      <c r="P29">
        <v>4</v>
      </c>
      <c r="Q29">
        <v>0</v>
      </c>
      <c r="R29">
        <v>0</v>
      </c>
      <c r="S29">
        <v>0</v>
      </c>
      <c r="T29" s="5">
        <v>0</v>
      </c>
      <c r="U29">
        <v>5</v>
      </c>
      <c r="V29">
        <v>0</v>
      </c>
      <c r="W29">
        <v>0</v>
      </c>
      <c r="X29">
        <v>0</v>
      </c>
      <c r="Y29" s="5">
        <v>0</v>
      </c>
      <c r="Z29">
        <v>4</v>
      </c>
      <c r="AA29">
        <v>0</v>
      </c>
      <c r="AB29">
        <v>0</v>
      </c>
      <c r="AC29">
        <v>0</v>
      </c>
      <c r="AD29" s="5">
        <v>0</v>
      </c>
      <c r="AE29">
        <v>6</v>
      </c>
      <c r="AF29">
        <v>0</v>
      </c>
      <c r="AG29">
        <v>0</v>
      </c>
      <c r="AH29">
        <v>0</v>
      </c>
      <c r="AI29" s="5">
        <v>11</v>
      </c>
      <c r="AK29" s="44">
        <f t="shared" si="6"/>
        <v>0</v>
      </c>
      <c r="AL29" s="47">
        <f t="shared" si="7"/>
        <v>5</v>
      </c>
      <c r="AM29" s="7">
        <f t="shared" si="8"/>
        <v>0</v>
      </c>
      <c r="AN29" s="7">
        <f t="shared" si="9"/>
        <v>0</v>
      </c>
      <c r="AO29" s="7">
        <f t="shared" si="10"/>
        <v>25</v>
      </c>
      <c r="AP29" s="7">
        <f t="shared" si="11"/>
        <v>0</v>
      </c>
    </row>
    <row r="30" spans="1:42" x14ac:dyDescent="0.25">
      <c r="A30" s="36">
        <v>45224</v>
      </c>
      <c r="B30">
        <v>43</v>
      </c>
      <c r="C30">
        <v>69</v>
      </c>
      <c r="D30">
        <v>14</v>
      </c>
      <c r="E30">
        <v>4</v>
      </c>
      <c r="F30" s="2">
        <v>34</v>
      </c>
      <c r="G30" s="52"/>
      <c r="H30" s="53"/>
      <c r="I30" s="53"/>
      <c r="J30" s="2">
        <v>0</v>
      </c>
      <c r="K30">
        <v>7</v>
      </c>
      <c r="L30">
        <v>0</v>
      </c>
      <c r="M30">
        <v>0</v>
      </c>
      <c r="N30">
        <v>0</v>
      </c>
      <c r="O30" s="5">
        <v>0</v>
      </c>
      <c r="P30">
        <v>6</v>
      </c>
      <c r="Q30">
        <v>0</v>
      </c>
      <c r="R30">
        <v>0</v>
      </c>
      <c r="S30">
        <v>0</v>
      </c>
      <c r="T30" s="5">
        <v>0</v>
      </c>
      <c r="U30">
        <v>6</v>
      </c>
      <c r="V30">
        <v>0</v>
      </c>
      <c r="W30">
        <v>0</v>
      </c>
      <c r="X30">
        <v>0</v>
      </c>
      <c r="Y30" s="5">
        <v>0</v>
      </c>
      <c r="Z30">
        <v>4</v>
      </c>
      <c r="AA30">
        <v>0</v>
      </c>
      <c r="AB30">
        <v>0</v>
      </c>
      <c r="AC30">
        <v>0</v>
      </c>
      <c r="AD30" s="5">
        <v>0</v>
      </c>
      <c r="AE30">
        <v>6</v>
      </c>
      <c r="AF30">
        <v>0</v>
      </c>
      <c r="AG30">
        <v>0</v>
      </c>
      <c r="AH30">
        <v>0</v>
      </c>
      <c r="AI30" s="5">
        <v>6</v>
      </c>
      <c r="AK30" s="44">
        <f t="shared" si="6"/>
        <v>0</v>
      </c>
      <c r="AL30" s="47">
        <f t="shared" si="7"/>
        <v>5.8</v>
      </c>
      <c r="AM30" s="7">
        <f t="shared" si="8"/>
        <v>0</v>
      </c>
      <c r="AN30" s="7">
        <f t="shared" si="9"/>
        <v>0</v>
      </c>
      <c r="AO30" s="7">
        <f t="shared" si="10"/>
        <v>29</v>
      </c>
      <c r="AP30" s="7">
        <f t="shared" si="11"/>
        <v>0</v>
      </c>
    </row>
    <row r="31" spans="1:42" x14ac:dyDescent="0.25">
      <c r="A31" s="36">
        <v>45224</v>
      </c>
      <c r="B31">
        <v>43</v>
      </c>
      <c r="C31">
        <v>70</v>
      </c>
      <c r="D31">
        <v>14</v>
      </c>
      <c r="E31">
        <v>5</v>
      </c>
      <c r="F31" s="2">
        <v>35.5</v>
      </c>
      <c r="G31" s="52"/>
      <c r="H31" s="53"/>
      <c r="I31" s="53"/>
      <c r="J31" s="2">
        <v>0</v>
      </c>
      <c r="K31">
        <v>6</v>
      </c>
      <c r="L31">
        <v>0</v>
      </c>
      <c r="M31">
        <v>0</v>
      </c>
      <c r="N31">
        <v>0</v>
      </c>
      <c r="O31" s="5">
        <v>0</v>
      </c>
      <c r="P31">
        <v>6</v>
      </c>
      <c r="Q31">
        <v>0</v>
      </c>
      <c r="R31">
        <v>0</v>
      </c>
      <c r="S31">
        <v>0</v>
      </c>
      <c r="T31" s="5">
        <v>0</v>
      </c>
      <c r="U31">
        <v>4</v>
      </c>
      <c r="V31">
        <v>0</v>
      </c>
      <c r="W31">
        <v>0</v>
      </c>
      <c r="X31">
        <v>0</v>
      </c>
      <c r="Y31" s="5">
        <v>0</v>
      </c>
      <c r="Z31">
        <v>5</v>
      </c>
      <c r="AA31">
        <v>0</v>
      </c>
      <c r="AB31">
        <v>0</v>
      </c>
      <c r="AC31">
        <v>0</v>
      </c>
      <c r="AD31" s="5">
        <v>0</v>
      </c>
      <c r="AE31">
        <v>7</v>
      </c>
      <c r="AF31">
        <v>0</v>
      </c>
      <c r="AG31">
        <v>0</v>
      </c>
      <c r="AH31">
        <v>0</v>
      </c>
      <c r="AI31" s="5">
        <v>10</v>
      </c>
      <c r="AK31" s="44">
        <f t="shared" si="6"/>
        <v>0</v>
      </c>
      <c r="AL31" s="47">
        <f t="shared" si="7"/>
        <v>5.6</v>
      </c>
      <c r="AM31" s="7">
        <f t="shared" si="8"/>
        <v>0</v>
      </c>
      <c r="AN31" s="7">
        <f t="shared" si="9"/>
        <v>0</v>
      </c>
      <c r="AO31" s="7">
        <f t="shared" si="10"/>
        <v>28</v>
      </c>
      <c r="AP31" s="7">
        <f t="shared" si="11"/>
        <v>0</v>
      </c>
    </row>
    <row r="32" spans="1:42" x14ac:dyDescent="0.25">
      <c r="A32" s="36">
        <v>45224</v>
      </c>
      <c r="B32">
        <v>43</v>
      </c>
      <c r="C32">
        <v>71</v>
      </c>
      <c r="D32">
        <v>15</v>
      </c>
      <c r="E32">
        <v>1</v>
      </c>
      <c r="F32" s="2">
        <v>36.5</v>
      </c>
      <c r="G32" s="52"/>
      <c r="H32" s="53"/>
      <c r="I32" s="53"/>
      <c r="J32" s="2">
        <v>0</v>
      </c>
      <c r="K32">
        <v>4</v>
      </c>
      <c r="L32">
        <v>0</v>
      </c>
      <c r="M32">
        <v>0</v>
      </c>
      <c r="N32">
        <v>0</v>
      </c>
      <c r="O32" s="5">
        <v>0</v>
      </c>
      <c r="P32">
        <v>5</v>
      </c>
      <c r="Q32">
        <v>0</v>
      </c>
      <c r="R32">
        <v>0</v>
      </c>
      <c r="S32">
        <v>0</v>
      </c>
      <c r="T32" s="5">
        <v>0</v>
      </c>
      <c r="U32">
        <v>6</v>
      </c>
      <c r="V32">
        <v>0</v>
      </c>
      <c r="W32">
        <v>0</v>
      </c>
      <c r="X32">
        <v>0</v>
      </c>
      <c r="Y32" s="5">
        <v>0</v>
      </c>
      <c r="Z32">
        <v>5</v>
      </c>
      <c r="AA32">
        <v>0</v>
      </c>
      <c r="AB32">
        <v>0</v>
      </c>
      <c r="AC32">
        <v>0</v>
      </c>
      <c r="AD32" s="5">
        <v>0</v>
      </c>
      <c r="AE32">
        <v>6</v>
      </c>
      <c r="AF32">
        <v>0</v>
      </c>
      <c r="AG32">
        <v>0</v>
      </c>
      <c r="AH32">
        <v>0</v>
      </c>
      <c r="AI32" s="5">
        <v>7</v>
      </c>
      <c r="AK32" s="44">
        <f t="shared" si="6"/>
        <v>0</v>
      </c>
      <c r="AL32" s="47">
        <f t="shared" si="7"/>
        <v>5.2</v>
      </c>
      <c r="AM32" s="7">
        <f t="shared" si="8"/>
        <v>0</v>
      </c>
      <c r="AN32" s="7">
        <f t="shared" si="9"/>
        <v>0</v>
      </c>
      <c r="AO32" s="7">
        <f t="shared" si="10"/>
        <v>26</v>
      </c>
      <c r="AP32" s="7">
        <f t="shared" si="11"/>
        <v>0</v>
      </c>
    </row>
    <row r="33" spans="1:42" x14ac:dyDescent="0.25">
      <c r="A33" s="36">
        <v>45224</v>
      </c>
      <c r="B33">
        <v>43</v>
      </c>
      <c r="C33">
        <v>72</v>
      </c>
      <c r="D33">
        <v>15</v>
      </c>
      <c r="E33">
        <v>2</v>
      </c>
      <c r="F33" s="2">
        <v>32</v>
      </c>
      <c r="G33" s="52"/>
      <c r="H33" s="53"/>
      <c r="I33" s="53"/>
      <c r="J33" s="2">
        <v>0</v>
      </c>
      <c r="K33">
        <v>6</v>
      </c>
      <c r="L33">
        <v>0</v>
      </c>
      <c r="M33">
        <v>0</v>
      </c>
      <c r="N33">
        <v>0</v>
      </c>
      <c r="O33" s="5">
        <v>0</v>
      </c>
      <c r="P33">
        <v>4</v>
      </c>
      <c r="Q33">
        <v>0</v>
      </c>
      <c r="R33">
        <v>0</v>
      </c>
      <c r="S33">
        <v>0</v>
      </c>
      <c r="T33" s="5">
        <v>0</v>
      </c>
      <c r="U33">
        <v>5</v>
      </c>
      <c r="V33">
        <v>0</v>
      </c>
      <c r="W33">
        <v>0</v>
      </c>
      <c r="X33">
        <v>0</v>
      </c>
      <c r="Y33" s="5">
        <v>0</v>
      </c>
      <c r="Z33">
        <v>7</v>
      </c>
      <c r="AA33">
        <v>0</v>
      </c>
      <c r="AB33">
        <v>0</v>
      </c>
      <c r="AC33">
        <v>0</v>
      </c>
      <c r="AD33" s="5">
        <v>0</v>
      </c>
      <c r="AE33">
        <v>7</v>
      </c>
      <c r="AF33">
        <v>0</v>
      </c>
      <c r="AG33">
        <v>0</v>
      </c>
      <c r="AH33">
        <v>0</v>
      </c>
      <c r="AI33" s="5">
        <v>5</v>
      </c>
      <c r="AK33" s="44">
        <f t="shared" si="6"/>
        <v>0</v>
      </c>
      <c r="AL33" s="47">
        <f t="shared" si="7"/>
        <v>5.8</v>
      </c>
      <c r="AM33" s="7">
        <f t="shared" si="8"/>
        <v>0</v>
      </c>
      <c r="AN33" s="7">
        <f t="shared" si="9"/>
        <v>0</v>
      </c>
      <c r="AO33" s="7">
        <f t="shared" si="10"/>
        <v>29</v>
      </c>
      <c r="AP33" s="7">
        <f t="shared" si="11"/>
        <v>0</v>
      </c>
    </row>
    <row r="34" spans="1:42" x14ac:dyDescent="0.25">
      <c r="A34" s="36">
        <v>45224</v>
      </c>
      <c r="B34">
        <v>43</v>
      </c>
      <c r="C34">
        <v>73</v>
      </c>
      <c r="D34">
        <v>15</v>
      </c>
      <c r="E34">
        <v>3</v>
      </c>
      <c r="F34" s="2">
        <v>26</v>
      </c>
      <c r="G34" s="52"/>
      <c r="H34" s="53"/>
      <c r="I34" s="53"/>
      <c r="J34" s="2">
        <v>0</v>
      </c>
      <c r="K34">
        <v>3</v>
      </c>
      <c r="L34">
        <v>0</v>
      </c>
      <c r="M34">
        <v>0</v>
      </c>
      <c r="N34">
        <v>0</v>
      </c>
      <c r="O34" s="5">
        <v>0</v>
      </c>
      <c r="P34">
        <v>5</v>
      </c>
      <c r="Q34">
        <v>0</v>
      </c>
      <c r="R34">
        <v>0</v>
      </c>
      <c r="S34">
        <v>0</v>
      </c>
      <c r="T34" s="5">
        <v>0</v>
      </c>
      <c r="U34">
        <v>5</v>
      </c>
      <c r="V34">
        <v>0</v>
      </c>
      <c r="W34">
        <v>0</v>
      </c>
      <c r="X34">
        <v>0</v>
      </c>
      <c r="Y34" s="5">
        <v>0</v>
      </c>
      <c r="Z34">
        <v>6</v>
      </c>
      <c r="AA34">
        <v>0</v>
      </c>
      <c r="AB34">
        <v>0</v>
      </c>
      <c r="AC34">
        <v>0</v>
      </c>
      <c r="AD34" s="5">
        <v>0</v>
      </c>
      <c r="AE34">
        <v>4</v>
      </c>
      <c r="AF34">
        <v>0</v>
      </c>
      <c r="AG34">
        <v>0</v>
      </c>
      <c r="AH34">
        <v>0</v>
      </c>
      <c r="AI34" s="5">
        <v>7</v>
      </c>
      <c r="AK34" s="44">
        <f t="shared" si="6"/>
        <v>0</v>
      </c>
      <c r="AL34" s="47">
        <f t="shared" si="7"/>
        <v>4.5999999999999996</v>
      </c>
      <c r="AM34" s="7">
        <f t="shared" si="8"/>
        <v>0</v>
      </c>
      <c r="AN34" s="7">
        <f t="shared" si="9"/>
        <v>0</v>
      </c>
      <c r="AO34" s="7">
        <f t="shared" si="10"/>
        <v>23</v>
      </c>
      <c r="AP34" s="7">
        <f t="shared" si="11"/>
        <v>0</v>
      </c>
    </row>
    <row r="35" spans="1:42" x14ac:dyDescent="0.25">
      <c r="A35" s="36">
        <v>45224</v>
      </c>
      <c r="B35">
        <v>43</v>
      </c>
      <c r="C35">
        <v>74</v>
      </c>
      <c r="D35">
        <v>15</v>
      </c>
      <c r="E35">
        <v>4</v>
      </c>
      <c r="F35" s="2">
        <v>37</v>
      </c>
      <c r="G35" s="52"/>
      <c r="H35" s="53"/>
      <c r="I35" s="53"/>
      <c r="J35" s="2">
        <v>0</v>
      </c>
      <c r="K35">
        <v>5</v>
      </c>
      <c r="L35">
        <v>0</v>
      </c>
      <c r="M35">
        <v>0</v>
      </c>
      <c r="N35">
        <v>0</v>
      </c>
      <c r="O35" s="5">
        <v>0</v>
      </c>
      <c r="P35">
        <v>5</v>
      </c>
      <c r="Q35">
        <v>0</v>
      </c>
      <c r="R35">
        <v>0</v>
      </c>
      <c r="S35">
        <v>0</v>
      </c>
      <c r="T35" s="5">
        <v>0</v>
      </c>
      <c r="U35">
        <v>7</v>
      </c>
      <c r="V35">
        <v>0</v>
      </c>
      <c r="W35">
        <v>0</v>
      </c>
      <c r="X35">
        <v>0</v>
      </c>
      <c r="Y35" s="5">
        <v>1</v>
      </c>
      <c r="Z35">
        <v>3</v>
      </c>
      <c r="AA35">
        <v>0</v>
      </c>
      <c r="AB35">
        <v>0</v>
      </c>
      <c r="AC35">
        <v>0</v>
      </c>
      <c r="AD35" s="5">
        <v>2</v>
      </c>
      <c r="AE35">
        <v>1</v>
      </c>
      <c r="AF35">
        <v>0</v>
      </c>
      <c r="AG35">
        <v>0</v>
      </c>
      <c r="AH35">
        <v>0</v>
      </c>
      <c r="AI35" s="5">
        <v>7</v>
      </c>
      <c r="AK35" s="44">
        <f t="shared" si="6"/>
        <v>0.6</v>
      </c>
      <c r="AL35" s="47">
        <f t="shared" si="7"/>
        <v>4.2</v>
      </c>
      <c r="AM35" s="7">
        <f t="shared" si="8"/>
        <v>0</v>
      </c>
      <c r="AN35" s="7">
        <f t="shared" si="9"/>
        <v>3</v>
      </c>
      <c r="AO35" s="7">
        <f t="shared" si="10"/>
        <v>21</v>
      </c>
      <c r="AP35" s="7">
        <f t="shared" si="11"/>
        <v>0</v>
      </c>
    </row>
    <row r="36" spans="1:42" x14ac:dyDescent="0.25">
      <c r="A36" s="36">
        <v>45224</v>
      </c>
      <c r="B36">
        <v>43</v>
      </c>
      <c r="C36">
        <v>75</v>
      </c>
      <c r="D36">
        <v>15</v>
      </c>
      <c r="E36">
        <v>5</v>
      </c>
      <c r="F36" s="2">
        <v>28.5</v>
      </c>
      <c r="G36" s="52"/>
      <c r="H36" s="53"/>
      <c r="I36" s="53"/>
      <c r="J36" s="2">
        <v>0</v>
      </c>
      <c r="K36">
        <v>5</v>
      </c>
      <c r="L36">
        <v>0</v>
      </c>
      <c r="M36">
        <v>0</v>
      </c>
      <c r="N36">
        <v>0</v>
      </c>
      <c r="O36" s="5">
        <v>0</v>
      </c>
      <c r="P36">
        <v>5</v>
      </c>
      <c r="Q36">
        <v>0</v>
      </c>
      <c r="R36">
        <v>0</v>
      </c>
      <c r="S36">
        <v>0</v>
      </c>
      <c r="T36" s="5">
        <v>0</v>
      </c>
      <c r="U36">
        <v>3</v>
      </c>
      <c r="V36">
        <v>0</v>
      </c>
      <c r="W36">
        <v>0</v>
      </c>
      <c r="X36">
        <v>0</v>
      </c>
      <c r="Y36" s="5">
        <v>0</v>
      </c>
      <c r="Z36">
        <v>8</v>
      </c>
      <c r="AA36">
        <v>0</v>
      </c>
      <c r="AB36">
        <v>0</v>
      </c>
      <c r="AC36">
        <v>0</v>
      </c>
      <c r="AD36" s="5">
        <v>0</v>
      </c>
      <c r="AE36">
        <v>3</v>
      </c>
      <c r="AF36">
        <v>0</v>
      </c>
      <c r="AG36">
        <v>0</v>
      </c>
      <c r="AH36">
        <v>0</v>
      </c>
      <c r="AI36" s="5">
        <v>6</v>
      </c>
      <c r="AK36" s="44">
        <f t="shared" si="6"/>
        <v>0</v>
      </c>
      <c r="AL36" s="47">
        <f t="shared" si="7"/>
        <v>4.8</v>
      </c>
      <c r="AM36" s="7">
        <f t="shared" si="8"/>
        <v>0</v>
      </c>
      <c r="AN36" s="7">
        <f t="shared" si="9"/>
        <v>0</v>
      </c>
      <c r="AO36" s="7">
        <f t="shared" si="10"/>
        <v>24</v>
      </c>
      <c r="AP36" s="7">
        <f t="shared" si="11"/>
        <v>0</v>
      </c>
    </row>
    <row r="37" spans="1:42" x14ac:dyDescent="0.25">
      <c r="A37" s="36">
        <v>45224</v>
      </c>
      <c r="B37">
        <v>43</v>
      </c>
      <c r="C37">
        <v>76</v>
      </c>
      <c r="D37">
        <v>16</v>
      </c>
      <c r="E37">
        <v>1</v>
      </c>
      <c r="F37" s="2">
        <v>35</v>
      </c>
      <c r="G37" s="52"/>
      <c r="H37" s="53"/>
      <c r="I37" s="53"/>
      <c r="J37" s="2">
        <v>0</v>
      </c>
      <c r="K37">
        <v>5</v>
      </c>
      <c r="L37">
        <v>0</v>
      </c>
      <c r="M37">
        <v>0</v>
      </c>
      <c r="N37">
        <v>0</v>
      </c>
      <c r="O37" s="5">
        <v>0</v>
      </c>
      <c r="P37">
        <v>5</v>
      </c>
      <c r="Q37">
        <v>0</v>
      </c>
      <c r="R37">
        <v>0</v>
      </c>
      <c r="S37">
        <v>0</v>
      </c>
      <c r="T37" s="5">
        <v>0</v>
      </c>
      <c r="U37">
        <v>6</v>
      </c>
      <c r="V37">
        <v>0</v>
      </c>
      <c r="W37">
        <v>0</v>
      </c>
      <c r="X37">
        <v>0</v>
      </c>
      <c r="Y37" s="5">
        <v>0</v>
      </c>
      <c r="Z37">
        <v>6</v>
      </c>
      <c r="AA37">
        <v>0</v>
      </c>
      <c r="AB37">
        <v>0</v>
      </c>
      <c r="AC37">
        <v>0</v>
      </c>
      <c r="AD37" s="5">
        <v>0</v>
      </c>
      <c r="AE37">
        <v>7</v>
      </c>
      <c r="AF37">
        <v>0</v>
      </c>
      <c r="AG37">
        <v>0</v>
      </c>
      <c r="AH37">
        <v>0</v>
      </c>
      <c r="AI37" s="5">
        <v>9</v>
      </c>
      <c r="AK37" s="44">
        <f t="shared" si="6"/>
        <v>0</v>
      </c>
      <c r="AL37" s="47">
        <f t="shared" si="7"/>
        <v>5.8</v>
      </c>
      <c r="AM37" s="7">
        <f t="shared" si="8"/>
        <v>0</v>
      </c>
      <c r="AN37" s="7">
        <f t="shared" si="9"/>
        <v>0</v>
      </c>
      <c r="AO37" s="7">
        <f t="shared" si="10"/>
        <v>29</v>
      </c>
      <c r="AP37" s="7">
        <f t="shared" si="11"/>
        <v>0</v>
      </c>
    </row>
    <row r="38" spans="1:42" x14ac:dyDescent="0.25">
      <c r="A38" s="36">
        <v>45224</v>
      </c>
      <c r="B38">
        <v>43</v>
      </c>
      <c r="C38">
        <v>77</v>
      </c>
      <c r="D38">
        <v>16</v>
      </c>
      <c r="E38">
        <v>2</v>
      </c>
      <c r="F38" s="2">
        <v>30</v>
      </c>
      <c r="G38" s="52"/>
      <c r="H38" s="53"/>
      <c r="I38" s="53"/>
      <c r="J38" s="2">
        <v>0</v>
      </c>
      <c r="K38">
        <v>4</v>
      </c>
      <c r="L38">
        <v>0</v>
      </c>
      <c r="M38">
        <v>0</v>
      </c>
      <c r="N38">
        <v>0</v>
      </c>
      <c r="O38" s="5">
        <v>0</v>
      </c>
      <c r="P38">
        <v>6</v>
      </c>
      <c r="Q38">
        <v>0</v>
      </c>
      <c r="R38">
        <v>0</v>
      </c>
      <c r="S38">
        <v>0</v>
      </c>
      <c r="T38" s="5">
        <v>0</v>
      </c>
      <c r="U38">
        <v>6</v>
      </c>
      <c r="V38">
        <v>0</v>
      </c>
      <c r="W38">
        <v>0</v>
      </c>
      <c r="X38">
        <v>0</v>
      </c>
      <c r="Y38" s="5">
        <v>0</v>
      </c>
      <c r="Z38">
        <v>5</v>
      </c>
      <c r="AA38">
        <v>0</v>
      </c>
      <c r="AB38">
        <v>0</v>
      </c>
      <c r="AC38">
        <v>0</v>
      </c>
      <c r="AD38" s="5">
        <v>0</v>
      </c>
      <c r="AE38">
        <v>7</v>
      </c>
      <c r="AF38">
        <v>0</v>
      </c>
      <c r="AG38">
        <v>0</v>
      </c>
      <c r="AH38">
        <v>0</v>
      </c>
      <c r="AI38" s="5">
        <v>7</v>
      </c>
      <c r="AK38" s="44">
        <f t="shared" si="6"/>
        <v>0</v>
      </c>
      <c r="AL38" s="47">
        <f t="shared" si="7"/>
        <v>5.6</v>
      </c>
      <c r="AM38" s="7">
        <f t="shared" si="8"/>
        <v>0</v>
      </c>
      <c r="AN38" s="7">
        <f t="shared" si="9"/>
        <v>0</v>
      </c>
      <c r="AO38" s="7">
        <f t="shared" si="10"/>
        <v>28</v>
      </c>
      <c r="AP38" s="7">
        <f t="shared" si="11"/>
        <v>0</v>
      </c>
    </row>
    <row r="39" spans="1:42" x14ac:dyDescent="0.25">
      <c r="A39" s="36">
        <v>45224</v>
      </c>
      <c r="B39">
        <v>43</v>
      </c>
      <c r="C39">
        <v>78</v>
      </c>
      <c r="D39">
        <v>16</v>
      </c>
      <c r="E39">
        <v>3</v>
      </c>
      <c r="F39" s="2">
        <v>31</v>
      </c>
      <c r="G39" s="52"/>
      <c r="H39" s="53"/>
      <c r="I39" s="53"/>
      <c r="J39" s="2">
        <v>0</v>
      </c>
      <c r="K39">
        <v>5</v>
      </c>
      <c r="L39">
        <v>0</v>
      </c>
      <c r="M39">
        <v>0</v>
      </c>
      <c r="N39">
        <v>0</v>
      </c>
      <c r="O39" s="5">
        <v>0</v>
      </c>
      <c r="P39">
        <v>6</v>
      </c>
      <c r="Q39">
        <v>0</v>
      </c>
      <c r="R39">
        <v>0</v>
      </c>
      <c r="S39">
        <v>0</v>
      </c>
      <c r="T39" s="5">
        <v>0</v>
      </c>
      <c r="U39">
        <v>5</v>
      </c>
      <c r="V39">
        <v>0</v>
      </c>
      <c r="W39">
        <v>0</v>
      </c>
      <c r="X39">
        <v>0</v>
      </c>
      <c r="Y39" s="5">
        <v>0</v>
      </c>
      <c r="Z39">
        <v>6</v>
      </c>
      <c r="AA39">
        <v>0</v>
      </c>
      <c r="AB39">
        <v>0</v>
      </c>
      <c r="AC39">
        <v>0</v>
      </c>
      <c r="AD39" s="5">
        <v>0</v>
      </c>
      <c r="AE39">
        <v>7</v>
      </c>
      <c r="AF39">
        <v>0</v>
      </c>
      <c r="AG39">
        <v>0</v>
      </c>
      <c r="AH39">
        <v>0</v>
      </c>
      <c r="AI39" s="5">
        <v>12</v>
      </c>
      <c r="AK39" s="44">
        <f t="shared" si="6"/>
        <v>0</v>
      </c>
      <c r="AL39" s="47">
        <f t="shared" si="7"/>
        <v>5.8</v>
      </c>
      <c r="AM39" s="7">
        <f t="shared" si="8"/>
        <v>0</v>
      </c>
      <c r="AN39" s="7">
        <f t="shared" si="9"/>
        <v>0</v>
      </c>
      <c r="AO39" s="7">
        <f t="shared" si="10"/>
        <v>29</v>
      </c>
      <c r="AP39" s="7">
        <f t="shared" si="11"/>
        <v>0</v>
      </c>
    </row>
    <row r="40" spans="1:42" x14ac:dyDescent="0.25">
      <c r="A40" s="36">
        <v>45224</v>
      </c>
      <c r="B40">
        <v>43</v>
      </c>
      <c r="C40">
        <v>79</v>
      </c>
      <c r="D40">
        <v>16</v>
      </c>
      <c r="E40">
        <v>4</v>
      </c>
      <c r="F40" s="2">
        <v>27</v>
      </c>
      <c r="G40" s="52"/>
      <c r="H40" s="53"/>
      <c r="I40" s="53"/>
      <c r="J40" s="2">
        <v>0</v>
      </c>
      <c r="K40">
        <v>7</v>
      </c>
      <c r="L40">
        <v>0</v>
      </c>
      <c r="M40">
        <v>0</v>
      </c>
      <c r="N40">
        <v>0</v>
      </c>
      <c r="O40" s="5">
        <v>0</v>
      </c>
      <c r="P40">
        <v>6</v>
      </c>
      <c r="Q40">
        <v>0</v>
      </c>
      <c r="R40">
        <v>0</v>
      </c>
      <c r="S40">
        <v>0</v>
      </c>
      <c r="T40" s="5">
        <v>0</v>
      </c>
      <c r="U40">
        <v>4</v>
      </c>
      <c r="V40">
        <v>0</v>
      </c>
      <c r="W40">
        <v>0</v>
      </c>
      <c r="X40">
        <v>0</v>
      </c>
      <c r="Y40" s="5">
        <v>0</v>
      </c>
      <c r="Z40">
        <v>5</v>
      </c>
      <c r="AA40">
        <v>0</v>
      </c>
      <c r="AB40">
        <v>0</v>
      </c>
      <c r="AC40">
        <v>0</v>
      </c>
      <c r="AD40" s="5">
        <v>0</v>
      </c>
      <c r="AE40">
        <v>7</v>
      </c>
      <c r="AF40">
        <v>0</v>
      </c>
      <c r="AG40">
        <v>0</v>
      </c>
      <c r="AH40">
        <v>0</v>
      </c>
      <c r="AI40" s="5">
        <v>8</v>
      </c>
      <c r="AK40" s="44">
        <f t="shared" si="6"/>
        <v>0</v>
      </c>
      <c r="AL40" s="47">
        <f t="shared" si="7"/>
        <v>5.8</v>
      </c>
      <c r="AM40" s="7">
        <f t="shared" si="8"/>
        <v>0</v>
      </c>
      <c r="AN40" s="7">
        <f t="shared" si="9"/>
        <v>0</v>
      </c>
      <c r="AO40" s="7">
        <f t="shared" si="10"/>
        <v>29</v>
      </c>
      <c r="AP40" s="7">
        <f t="shared" si="11"/>
        <v>0</v>
      </c>
    </row>
    <row r="41" spans="1:42" x14ac:dyDescent="0.25">
      <c r="A41" s="36">
        <v>45224</v>
      </c>
      <c r="B41">
        <v>43</v>
      </c>
      <c r="C41">
        <v>80</v>
      </c>
      <c r="D41">
        <v>16</v>
      </c>
      <c r="E41">
        <v>5</v>
      </c>
      <c r="F41" s="43">
        <v>33.5</v>
      </c>
      <c r="G41" s="52"/>
      <c r="H41" s="53"/>
      <c r="I41" s="53"/>
      <c r="J41" s="2">
        <v>0</v>
      </c>
      <c r="K41">
        <v>5</v>
      </c>
      <c r="L41">
        <v>0</v>
      </c>
      <c r="M41">
        <v>0</v>
      </c>
      <c r="N41">
        <v>0</v>
      </c>
      <c r="O41" s="5">
        <v>0</v>
      </c>
      <c r="P41">
        <v>5</v>
      </c>
      <c r="Q41">
        <v>0</v>
      </c>
      <c r="R41">
        <v>0</v>
      </c>
      <c r="S41">
        <v>0</v>
      </c>
      <c r="T41" s="5">
        <v>0</v>
      </c>
      <c r="U41">
        <v>8</v>
      </c>
      <c r="V41">
        <v>0</v>
      </c>
      <c r="W41">
        <v>0</v>
      </c>
      <c r="X41">
        <v>0</v>
      </c>
      <c r="Y41" s="5">
        <v>0</v>
      </c>
      <c r="Z41">
        <v>7</v>
      </c>
      <c r="AA41">
        <v>0</v>
      </c>
      <c r="AB41">
        <v>0</v>
      </c>
      <c r="AC41">
        <v>0</v>
      </c>
      <c r="AD41" s="5">
        <v>0</v>
      </c>
      <c r="AE41">
        <v>7</v>
      </c>
      <c r="AF41">
        <v>0</v>
      </c>
      <c r="AG41">
        <v>0</v>
      </c>
      <c r="AH41">
        <v>0</v>
      </c>
      <c r="AI41" s="2">
        <v>11</v>
      </c>
      <c r="AK41" s="44">
        <f t="shared" si="6"/>
        <v>0</v>
      </c>
      <c r="AL41" s="47">
        <f t="shared" si="7"/>
        <v>6.4</v>
      </c>
      <c r="AM41" s="7">
        <f t="shared" si="8"/>
        <v>0</v>
      </c>
      <c r="AN41" s="7">
        <f t="shared" si="9"/>
        <v>0</v>
      </c>
      <c r="AO41" s="7">
        <f t="shared" si="10"/>
        <v>32</v>
      </c>
      <c r="AP41" s="7">
        <f t="shared" si="11"/>
        <v>0</v>
      </c>
    </row>
  </sheetData>
  <conditionalFormatting sqref="J42:M1048576 O42:R1048576 T42:W1048576 Y42:AB1048576 AD42:AG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65DD2-48B2-4F68-ADF8-50F3F97670F1}">
  <dimension ref="A1:AR41"/>
  <sheetViews>
    <sheetView workbookViewId="0">
      <pane ySplit="1" topLeftCell="A2" activePane="bottomLeft" state="frozen"/>
      <selection activeCell="O151" sqref="O151"/>
      <selection pane="bottomLeft" activeCell="K28" sqref="K28"/>
    </sheetView>
  </sheetViews>
  <sheetFormatPr defaultColWidth="8.85546875" defaultRowHeight="15" x14ac:dyDescent="0.25"/>
  <cols>
    <col min="7" max="9" width="8.85546875" customWidth="1"/>
    <col min="10" max="10" width="10.42578125" customWidth="1"/>
    <col min="11" max="11" width="10" customWidth="1"/>
    <col min="12" max="12" width="4" customWidth="1"/>
    <col min="13" max="13" width="6.28515625" customWidth="1"/>
    <col min="14" max="14" width="5.42578125" customWidth="1"/>
    <col min="15" max="15" width="10.140625" customWidth="1"/>
    <col min="17" max="17" width="3.85546875" customWidth="1"/>
    <col min="18" max="18" width="5.85546875" customWidth="1"/>
    <col min="19" max="20" width="10.140625" customWidth="1"/>
    <col min="22" max="22" width="2.7109375" customWidth="1"/>
    <col min="23" max="23" width="6.140625" customWidth="1"/>
    <col min="24" max="24" width="9.85546875" customWidth="1"/>
    <col min="25" max="25" width="10.42578125" customWidth="1"/>
    <col min="27" max="27" width="2.7109375" customWidth="1"/>
    <col min="29" max="29" width="10.28515625" customWidth="1"/>
    <col min="30" max="30" width="10.7109375" customWidth="1"/>
    <col min="32" max="32" width="3.28515625" customWidth="1"/>
    <col min="34" max="34" width="10" customWidth="1"/>
    <col min="37" max="37" width="9.7109375" customWidth="1"/>
    <col min="39" max="39" width="9.85546875" customWidth="1"/>
    <col min="40" max="40" width="11.28515625" customWidth="1"/>
  </cols>
  <sheetData>
    <row r="1" spans="1:44" ht="66.75" customHeight="1" x14ac:dyDescent="0.25">
      <c r="A1" s="23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42</v>
      </c>
      <c r="G1" s="51" t="s">
        <v>16</v>
      </c>
      <c r="H1" s="51" t="s">
        <v>117</v>
      </c>
      <c r="I1" s="51" t="s">
        <v>118</v>
      </c>
      <c r="J1" s="9" t="s">
        <v>19</v>
      </c>
      <c r="K1" s="10" t="s">
        <v>121</v>
      </c>
      <c r="L1" s="10" t="s">
        <v>158</v>
      </c>
      <c r="M1" s="10" t="s">
        <v>150</v>
      </c>
      <c r="N1" s="10" t="s">
        <v>151</v>
      </c>
      <c r="O1" s="9" t="s">
        <v>21</v>
      </c>
      <c r="P1" s="10" t="s">
        <v>122</v>
      </c>
      <c r="Q1" s="10" t="s">
        <v>158</v>
      </c>
      <c r="R1" s="10" t="s">
        <v>150</v>
      </c>
      <c r="S1" s="10" t="s">
        <v>152</v>
      </c>
      <c r="T1" s="9" t="s">
        <v>22</v>
      </c>
      <c r="U1" s="10" t="s">
        <v>123</v>
      </c>
      <c r="V1" s="10" t="s">
        <v>158</v>
      </c>
      <c r="W1" s="10" t="s">
        <v>150</v>
      </c>
      <c r="X1" s="10" t="s">
        <v>153</v>
      </c>
      <c r="Y1" s="9" t="s">
        <v>155</v>
      </c>
      <c r="Z1" s="10" t="s">
        <v>154</v>
      </c>
      <c r="AA1" s="10" t="s">
        <v>158</v>
      </c>
      <c r="AB1" s="10" t="s">
        <v>150</v>
      </c>
      <c r="AC1" s="10" t="s">
        <v>156</v>
      </c>
      <c r="AD1" s="9" t="s">
        <v>120</v>
      </c>
      <c r="AE1" s="10" t="s">
        <v>28</v>
      </c>
      <c r="AF1" s="10" t="s">
        <v>158</v>
      </c>
      <c r="AG1" s="10" t="s">
        <v>150</v>
      </c>
      <c r="AH1" s="10" t="s">
        <v>157</v>
      </c>
      <c r="AI1" s="11" t="s">
        <v>112</v>
      </c>
      <c r="AJ1" s="41" t="s">
        <v>109</v>
      </c>
      <c r="AK1" s="12" t="s">
        <v>126</v>
      </c>
      <c r="AL1" s="45" t="s">
        <v>127</v>
      </c>
      <c r="AM1" s="45" t="s">
        <v>128</v>
      </c>
      <c r="AN1" s="45" t="s">
        <v>132</v>
      </c>
      <c r="AO1" s="45" t="s">
        <v>133</v>
      </c>
      <c r="AP1" s="45" t="s">
        <v>134</v>
      </c>
      <c r="AR1" s="10"/>
    </row>
    <row r="2" spans="1:44" x14ac:dyDescent="0.25">
      <c r="A2" s="36">
        <v>45231</v>
      </c>
      <c r="B2">
        <v>44</v>
      </c>
      <c r="C2">
        <v>41</v>
      </c>
      <c r="D2">
        <v>9</v>
      </c>
      <c r="E2">
        <v>1</v>
      </c>
      <c r="F2" s="2">
        <v>33</v>
      </c>
      <c r="G2" s="52"/>
      <c r="H2" s="53"/>
      <c r="I2" s="53"/>
      <c r="J2" s="2">
        <v>0</v>
      </c>
      <c r="K2">
        <v>2</v>
      </c>
      <c r="L2">
        <v>2</v>
      </c>
      <c r="M2">
        <v>1</v>
      </c>
      <c r="N2">
        <v>1</v>
      </c>
      <c r="O2" s="5">
        <v>0</v>
      </c>
      <c r="P2">
        <v>1</v>
      </c>
      <c r="Q2">
        <v>0</v>
      </c>
      <c r="R2">
        <v>0</v>
      </c>
      <c r="S2">
        <v>0</v>
      </c>
      <c r="T2" s="5">
        <v>0</v>
      </c>
      <c r="U2">
        <v>2</v>
      </c>
      <c r="V2">
        <v>1</v>
      </c>
      <c r="W2">
        <v>1</v>
      </c>
      <c r="X2">
        <v>0</v>
      </c>
      <c r="Y2" s="5">
        <v>0</v>
      </c>
      <c r="Z2">
        <v>5</v>
      </c>
      <c r="AA2">
        <v>0</v>
      </c>
      <c r="AB2">
        <v>0</v>
      </c>
      <c r="AC2">
        <v>0</v>
      </c>
      <c r="AD2" s="5">
        <v>0</v>
      </c>
      <c r="AE2">
        <v>5</v>
      </c>
      <c r="AF2">
        <v>0</v>
      </c>
      <c r="AG2">
        <v>0</v>
      </c>
      <c r="AH2">
        <v>0</v>
      </c>
      <c r="AI2" s="5">
        <v>10</v>
      </c>
      <c r="AK2" s="44">
        <f>AVERAGE(J2,O2,T2,Y2,AD2)</f>
        <v>0</v>
      </c>
      <c r="AL2" s="47">
        <f>AVERAGE(K2,P2,U2,Z2,AE2)</f>
        <v>3</v>
      </c>
      <c r="AM2" s="7">
        <f>AVERAGE(N2,S2,X2,AC2,AH2)</f>
        <v>0.2</v>
      </c>
      <c r="AN2" s="7">
        <f>SUM(J2,O2,T2,Y2,AD2)</f>
        <v>0</v>
      </c>
      <c r="AO2" s="7">
        <f>SUM(K2,P2,U2,Z2,AE2)</f>
        <v>15</v>
      </c>
      <c r="AP2" s="7">
        <f>SUM(N2,S2,X2,AC2,AH2)</f>
        <v>1</v>
      </c>
    </row>
    <row r="3" spans="1:44" x14ac:dyDescent="0.25">
      <c r="A3" s="36">
        <v>45231</v>
      </c>
      <c r="B3">
        <v>44</v>
      </c>
      <c r="C3">
        <v>42</v>
      </c>
      <c r="D3">
        <v>9</v>
      </c>
      <c r="E3">
        <v>2</v>
      </c>
      <c r="F3" s="2">
        <v>29</v>
      </c>
      <c r="G3" s="52"/>
      <c r="H3" s="53"/>
      <c r="I3" s="53"/>
      <c r="J3" s="2">
        <v>0</v>
      </c>
      <c r="K3">
        <v>0</v>
      </c>
      <c r="L3">
        <v>2</v>
      </c>
      <c r="M3">
        <v>2</v>
      </c>
      <c r="N3">
        <v>1</v>
      </c>
      <c r="O3" s="5">
        <v>0</v>
      </c>
      <c r="P3">
        <v>2</v>
      </c>
      <c r="Q3">
        <v>2</v>
      </c>
      <c r="R3">
        <v>0</v>
      </c>
      <c r="S3">
        <v>1</v>
      </c>
      <c r="T3" s="5">
        <v>0</v>
      </c>
      <c r="U3">
        <v>4</v>
      </c>
      <c r="V3">
        <v>0</v>
      </c>
      <c r="W3">
        <v>0</v>
      </c>
      <c r="X3">
        <v>0</v>
      </c>
      <c r="Y3" s="5">
        <v>0</v>
      </c>
      <c r="Z3">
        <v>3</v>
      </c>
      <c r="AA3">
        <v>0</v>
      </c>
      <c r="AB3">
        <v>0</v>
      </c>
      <c r="AC3">
        <v>0</v>
      </c>
      <c r="AD3" s="5">
        <v>0</v>
      </c>
      <c r="AE3">
        <v>2</v>
      </c>
      <c r="AF3">
        <v>0</v>
      </c>
      <c r="AG3">
        <v>0</v>
      </c>
      <c r="AH3">
        <v>0</v>
      </c>
      <c r="AI3" s="5">
        <v>6</v>
      </c>
      <c r="AK3" s="44">
        <f t="shared" ref="AK3:AK41" si="0">AVERAGE(J3,O3,T3,Y3,AD3)</f>
        <v>0</v>
      </c>
      <c r="AL3" s="47">
        <f t="shared" ref="AL3:AL41" si="1">AVERAGE(K3,P3,U3,Z3,AE3)</f>
        <v>2.2000000000000002</v>
      </c>
      <c r="AM3" s="7">
        <f t="shared" ref="AM3:AM41" si="2">AVERAGE(N3,S3,X3,AC3,AH3)</f>
        <v>0.4</v>
      </c>
      <c r="AN3" s="7">
        <f t="shared" ref="AN3:AN41" si="3">SUM(J3,O3,T3,Y3,AD3)</f>
        <v>0</v>
      </c>
      <c r="AO3" s="7">
        <f t="shared" ref="AO3:AO41" si="4">SUM(K3,P3,U3,Z3,AE3)</f>
        <v>11</v>
      </c>
      <c r="AP3" s="7">
        <f t="shared" ref="AP3:AP41" si="5">SUM(N3,S3,X3,AC3,AH3)</f>
        <v>2</v>
      </c>
    </row>
    <row r="4" spans="1:44" x14ac:dyDescent="0.25">
      <c r="A4" s="36">
        <v>45231</v>
      </c>
      <c r="B4">
        <v>44</v>
      </c>
      <c r="C4">
        <v>43</v>
      </c>
      <c r="D4">
        <v>9</v>
      </c>
      <c r="E4">
        <v>3</v>
      </c>
      <c r="F4" s="2">
        <v>36.5</v>
      </c>
      <c r="G4" s="52"/>
      <c r="H4" s="53"/>
      <c r="I4" s="53"/>
      <c r="J4" s="2">
        <v>0</v>
      </c>
      <c r="K4">
        <v>3</v>
      </c>
      <c r="L4">
        <v>1</v>
      </c>
      <c r="M4">
        <v>2</v>
      </c>
      <c r="N4">
        <v>0</v>
      </c>
      <c r="O4" s="5">
        <v>0</v>
      </c>
      <c r="P4">
        <v>5</v>
      </c>
      <c r="Q4">
        <v>0</v>
      </c>
      <c r="R4">
        <v>0</v>
      </c>
      <c r="S4">
        <v>1</v>
      </c>
      <c r="T4" s="5">
        <v>0</v>
      </c>
      <c r="U4">
        <v>5</v>
      </c>
      <c r="V4">
        <v>0</v>
      </c>
      <c r="W4">
        <v>0</v>
      </c>
      <c r="X4">
        <v>0</v>
      </c>
      <c r="Y4" s="5">
        <v>0</v>
      </c>
      <c r="Z4">
        <v>4</v>
      </c>
      <c r="AA4">
        <v>0</v>
      </c>
      <c r="AB4">
        <v>0</v>
      </c>
      <c r="AC4">
        <v>0</v>
      </c>
      <c r="AD4" s="5">
        <v>0</v>
      </c>
      <c r="AE4">
        <v>5</v>
      </c>
      <c r="AF4">
        <v>0</v>
      </c>
      <c r="AG4">
        <v>0</v>
      </c>
      <c r="AH4">
        <v>0</v>
      </c>
      <c r="AI4" s="5">
        <v>9</v>
      </c>
      <c r="AK4" s="44">
        <f t="shared" si="0"/>
        <v>0</v>
      </c>
      <c r="AL4" s="47">
        <f t="shared" si="1"/>
        <v>4.4000000000000004</v>
      </c>
      <c r="AM4" s="7">
        <f t="shared" si="2"/>
        <v>0.2</v>
      </c>
      <c r="AN4" s="7">
        <f t="shared" si="3"/>
        <v>0</v>
      </c>
      <c r="AO4" s="7">
        <f t="shared" si="4"/>
        <v>22</v>
      </c>
      <c r="AP4" s="7">
        <f t="shared" si="5"/>
        <v>1</v>
      </c>
    </row>
    <row r="5" spans="1:44" x14ac:dyDescent="0.25">
      <c r="A5" s="36">
        <v>45231</v>
      </c>
      <c r="B5">
        <v>44</v>
      </c>
      <c r="C5">
        <v>44</v>
      </c>
      <c r="D5">
        <v>9</v>
      </c>
      <c r="E5">
        <v>4</v>
      </c>
      <c r="F5" s="2">
        <v>35</v>
      </c>
      <c r="G5" s="52"/>
      <c r="H5" s="53"/>
      <c r="I5" s="53"/>
      <c r="J5" s="2">
        <v>0</v>
      </c>
      <c r="K5">
        <v>2</v>
      </c>
      <c r="L5">
        <v>0</v>
      </c>
      <c r="M5">
        <v>3</v>
      </c>
      <c r="N5">
        <v>0</v>
      </c>
      <c r="O5" s="5">
        <v>0</v>
      </c>
      <c r="P5">
        <v>5</v>
      </c>
      <c r="Q5">
        <v>0</v>
      </c>
      <c r="R5">
        <v>1</v>
      </c>
      <c r="S5">
        <v>0</v>
      </c>
      <c r="T5" s="5">
        <v>0</v>
      </c>
      <c r="U5">
        <v>5</v>
      </c>
      <c r="V5">
        <v>0</v>
      </c>
      <c r="W5">
        <v>0</v>
      </c>
      <c r="X5">
        <v>0</v>
      </c>
      <c r="Y5" s="5">
        <v>0</v>
      </c>
      <c r="Z5">
        <v>7</v>
      </c>
      <c r="AA5">
        <v>0</v>
      </c>
      <c r="AB5">
        <v>0</v>
      </c>
      <c r="AC5">
        <v>0</v>
      </c>
      <c r="AD5" s="5">
        <v>0</v>
      </c>
      <c r="AE5">
        <v>7</v>
      </c>
      <c r="AF5">
        <v>0</v>
      </c>
      <c r="AG5">
        <v>0</v>
      </c>
      <c r="AH5">
        <v>0</v>
      </c>
      <c r="AI5" s="5">
        <v>7</v>
      </c>
      <c r="AJ5" s="50"/>
      <c r="AK5" s="44">
        <f t="shared" si="0"/>
        <v>0</v>
      </c>
      <c r="AL5" s="47">
        <f t="shared" si="1"/>
        <v>5.2</v>
      </c>
      <c r="AM5" s="7">
        <f t="shared" si="2"/>
        <v>0</v>
      </c>
      <c r="AN5" s="7">
        <f t="shared" si="3"/>
        <v>0</v>
      </c>
      <c r="AO5" s="7">
        <f t="shared" si="4"/>
        <v>26</v>
      </c>
      <c r="AP5" s="7">
        <f t="shared" si="5"/>
        <v>0</v>
      </c>
    </row>
    <row r="6" spans="1:44" x14ac:dyDescent="0.25">
      <c r="A6" s="36">
        <v>45231</v>
      </c>
      <c r="B6">
        <v>44</v>
      </c>
      <c r="C6">
        <v>45</v>
      </c>
      <c r="D6">
        <v>9</v>
      </c>
      <c r="E6">
        <v>5</v>
      </c>
      <c r="F6" s="2">
        <v>31</v>
      </c>
      <c r="G6" s="52"/>
      <c r="H6" s="53"/>
      <c r="I6" s="53"/>
      <c r="J6" s="2">
        <v>0</v>
      </c>
      <c r="K6">
        <v>0</v>
      </c>
      <c r="L6">
        <v>0</v>
      </c>
      <c r="M6">
        <v>1</v>
      </c>
      <c r="N6">
        <v>0</v>
      </c>
      <c r="O6" s="5">
        <v>0</v>
      </c>
      <c r="P6">
        <v>4</v>
      </c>
      <c r="Q6">
        <v>0</v>
      </c>
      <c r="R6">
        <v>0</v>
      </c>
      <c r="S6">
        <v>0</v>
      </c>
      <c r="T6" s="5">
        <v>0</v>
      </c>
      <c r="U6">
        <v>6</v>
      </c>
      <c r="V6">
        <v>0</v>
      </c>
      <c r="W6">
        <v>0</v>
      </c>
      <c r="X6">
        <v>0</v>
      </c>
      <c r="Y6" s="5">
        <v>0</v>
      </c>
      <c r="Z6">
        <v>4</v>
      </c>
      <c r="AA6">
        <v>0</v>
      </c>
      <c r="AB6">
        <v>0</v>
      </c>
      <c r="AC6">
        <v>2</v>
      </c>
      <c r="AD6" s="5">
        <v>0</v>
      </c>
      <c r="AE6">
        <v>6</v>
      </c>
      <c r="AF6">
        <v>0</v>
      </c>
      <c r="AG6">
        <v>0</v>
      </c>
      <c r="AH6">
        <v>0</v>
      </c>
      <c r="AI6" s="5">
        <v>8</v>
      </c>
      <c r="AK6" s="44">
        <f t="shared" si="0"/>
        <v>0</v>
      </c>
      <c r="AL6" s="47">
        <f t="shared" si="1"/>
        <v>4</v>
      </c>
      <c r="AM6" s="7">
        <f t="shared" si="2"/>
        <v>0.4</v>
      </c>
      <c r="AN6" s="7">
        <f t="shared" si="3"/>
        <v>0</v>
      </c>
      <c r="AO6" s="7">
        <f t="shared" si="4"/>
        <v>20</v>
      </c>
      <c r="AP6" s="7">
        <f t="shared" si="5"/>
        <v>2</v>
      </c>
    </row>
    <row r="7" spans="1:44" x14ac:dyDescent="0.25">
      <c r="A7" s="36">
        <v>45231</v>
      </c>
      <c r="B7">
        <v>44</v>
      </c>
      <c r="C7">
        <v>46</v>
      </c>
      <c r="D7">
        <v>10</v>
      </c>
      <c r="E7">
        <v>1</v>
      </c>
      <c r="F7" s="2">
        <v>36</v>
      </c>
      <c r="G7" s="52"/>
      <c r="H7" s="53"/>
      <c r="I7" s="53"/>
      <c r="J7" s="2">
        <v>0</v>
      </c>
      <c r="K7">
        <v>7</v>
      </c>
      <c r="L7">
        <v>1</v>
      </c>
      <c r="M7">
        <v>0</v>
      </c>
      <c r="N7">
        <v>0</v>
      </c>
      <c r="O7" s="5">
        <v>0</v>
      </c>
      <c r="P7">
        <v>5</v>
      </c>
      <c r="Q7">
        <v>0</v>
      </c>
      <c r="R7">
        <v>0</v>
      </c>
      <c r="S7">
        <v>0</v>
      </c>
      <c r="T7" s="5">
        <v>0</v>
      </c>
      <c r="U7">
        <v>4</v>
      </c>
      <c r="V7">
        <v>0</v>
      </c>
      <c r="W7">
        <v>0</v>
      </c>
      <c r="X7">
        <v>0</v>
      </c>
      <c r="Y7" s="5">
        <v>0</v>
      </c>
      <c r="Z7">
        <v>4</v>
      </c>
      <c r="AA7">
        <v>0</v>
      </c>
      <c r="AB7">
        <v>0</v>
      </c>
      <c r="AC7">
        <v>0</v>
      </c>
      <c r="AD7" s="5">
        <v>0</v>
      </c>
      <c r="AE7">
        <v>3</v>
      </c>
      <c r="AF7">
        <v>0</v>
      </c>
      <c r="AG7">
        <v>0</v>
      </c>
      <c r="AH7">
        <v>0</v>
      </c>
      <c r="AI7" s="5">
        <v>6</v>
      </c>
      <c r="AK7" s="44">
        <f t="shared" si="0"/>
        <v>0</v>
      </c>
      <c r="AL7" s="47">
        <f t="shared" si="1"/>
        <v>4.5999999999999996</v>
      </c>
      <c r="AM7" s="7">
        <f t="shared" si="2"/>
        <v>0</v>
      </c>
      <c r="AN7" s="7">
        <f t="shared" si="3"/>
        <v>0</v>
      </c>
      <c r="AO7" s="7">
        <f t="shared" si="4"/>
        <v>23</v>
      </c>
      <c r="AP7" s="7">
        <f t="shared" si="5"/>
        <v>0</v>
      </c>
    </row>
    <row r="8" spans="1:44" x14ac:dyDescent="0.25">
      <c r="A8" s="36">
        <v>45231</v>
      </c>
      <c r="B8">
        <v>44</v>
      </c>
      <c r="C8">
        <v>47</v>
      </c>
      <c r="D8">
        <v>10</v>
      </c>
      <c r="E8">
        <v>2</v>
      </c>
      <c r="F8" s="2">
        <v>36</v>
      </c>
      <c r="G8" s="52"/>
      <c r="H8" s="53"/>
      <c r="I8" s="53"/>
      <c r="J8" s="2">
        <v>0</v>
      </c>
      <c r="K8">
        <v>2</v>
      </c>
      <c r="L8">
        <v>0</v>
      </c>
      <c r="M8">
        <v>2</v>
      </c>
      <c r="N8">
        <v>0</v>
      </c>
      <c r="O8" s="5">
        <v>0</v>
      </c>
      <c r="P8">
        <v>4</v>
      </c>
      <c r="Q8">
        <v>0</v>
      </c>
      <c r="R8">
        <v>1</v>
      </c>
      <c r="S8">
        <v>0</v>
      </c>
      <c r="T8" s="5">
        <v>0</v>
      </c>
      <c r="U8">
        <v>6</v>
      </c>
      <c r="V8">
        <v>0</v>
      </c>
      <c r="W8">
        <v>0</v>
      </c>
      <c r="X8">
        <v>0</v>
      </c>
      <c r="Y8" s="5">
        <v>0</v>
      </c>
      <c r="Z8">
        <v>7</v>
      </c>
      <c r="AA8">
        <v>0</v>
      </c>
      <c r="AB8">
        <v>0</v>
      </c>
      <c r="AC8">
        <v>0</v>
      </c>
      <c r="AD8" s="5">
        <v>0</v>
      </c>
      <c r="AE8">
        <v>7</v>
      </c>
      <c r="AF8">
        <v>0</v>
      </c>
      <c r="AG8">
        <v>0</v>
      </c>
      <c r="AH8">
        <v>0</v>
      </c>
      <c r="AI8" s="5">
        <v>7</v>
      </c>
      <c r="AK8" s="44">
        <f t="shared" si="0"/>
        <v>0</v>
      </c>
      <c r="AL8" s="47">
        <f t="shared" si="1"/>
        <v>5.2</v>
      </c>
      <c r="AM8" s="7">
        <f t="shared" si="2"/>
        <v>0</v>
      </c>
      <c r="AN8" s="7">
        <f t="shared" si="3"/>
        <v>0</v>
      </c>
      <c r="AO8" s="7">
        <f t="shared" si="4"/>
        <v>26</v>
      </c>
      <c r="AP8" s="7">
        <f t="shared" si="5"/>
        <v>0</v>
      </c>
    </row>
    <row r="9" spans="1:44" x14ac:dyDescent="0.25">
      <c r="A9" s="36">
        <v>45231</v>
      </c>
      <c r="B9">
        <v>44</v>
      </c>
      <c r="C9">
        <v>48</v>
      </c>
      <c r="D9">
        <v>10</v>
      </c>
      <c r="E9">
        <v>3</v>
      </c>
      <c r="F9" s="2">
        <v>36.5</v>
      </c>
      <c r="G9" s="52"/>
      <c r="H9" s="53"/>
      <c r="I9" s="53"/>
      <c r="J9" s="2">
        <v>0</v>
      </c>
      <c r="K9">
        <v>4</v>
      </c>
      <c r="L9">
        <v>0</v>
      </c>
      <c r="M9">
        <v>1</v>
      </c>
      <c r="N9">
        <v>1</v>
      </c>
      <c r="O9" s="5">
        <v>0</v>
      </c>
      <c r="P9">
        <v>5</v>
      </c>
      <c r="Q9">
        <v>1</v>
      </c>
      <c r="R9">
        <v>0</v>
      </c>
      <c r="S9">
        <v>0</v>
      </c>
      <c r="T9" s="5">
        <v>0</v>
      </c>
      <c r="U9">
        <v>8</v>
      </c>
      <c r="V9">
        <v>0</v>
      </c>
      <c r="W9">
        <v>0</v>
      </c>
      <c r="X9">
        <v>0</v>
      </c>
      <c r="Y9" s="5">
        <v>0</v>
      </c>
      <c r="Z9">
        <v>5</v>
      </c>
      <c r="AA9">
        <v>0</v>
      </c>
      <c r="AB9">
        <v>0</v>
      </c>
      <c r="AC9">
        <v>0</v>
      </c>
      <c r="AD9" s="5">
        <v>0</v>
      </c>
      <c r="AE9">
        <v>7</v>
      </c>
      <c r="AF9">
        <v>0</v>
      </c>
      <c r="AG9">
        <v>0</v>
      </c>
      <c r="AH9">
        <v>0</v>
      </c>
      <c r="AI9" s="5">
        <v>9</v>
      </c>
      <c r="AK9" s="44">
        <f t="shared" si="0"/>
        <v>0</v>
      </c>
      <c r="AL9" s="47">
        <f t="shared" si="1"/>
        <v>5.8</v>
      </c>
      <c r="AM9" s="7">
        <f t="shared" si="2"/>
        <v>0.2</v>
      </c>
      <c r="AN9" s="7">
        <f t="shared" si="3"/>
        <v>0</v>
      </c>
      <c r="AO9" s="7">
        <f t="shared" si="4"/>
        <v>29</v>
      </c>
      <c r="AP9" s="7">
        <f t="shared" si="5"/>
        <v>1</v>
      </c>
    </row>
    <row r="10" spans="1:44" x14ac:dyDescent="0.25">
      <c r="A10" s="36">
        <v>45231</v>
      </c>
      <c r="B10">
        <v>44</v>
      </c>
      <c r="C10">
        <v>49</v>
      </c>
      <c r="D10">
        <v>10</v>
      </c>
      <c r="E10">
        <v>4</v>
      </c>
      <c r="F10" s="2">
        <v>34</v>
      </c>
      <c r="G10" s="52"/>
      <c r="H10" s="53"/>
      <c r="I10" s="53"/>
      <c r="J10" s="2">
        <v>0</v>
      </c>
      <c r="K10">
        <v>1</v>
      </c>
      <c r="L10">
        <v>0</v>
      </c>
      <c r="M10">
        <v>3</v>
      </c>
      <c r="N10">
        <v>0</v>
      </c>
      <c r="O10" s="5">
        <v>0</v>
      </c>
      <c r="P10">
        <v>4</v>
      </c>
      <c r="Q10">
        <v>0</v>
      </c>
      <c r="R10">
        <v>0</v>
      </c>
      <c r="S10">
        <v>0</v>
      </c>
      <c r="T10" s="5">
        <v>0</v>
      </c>
      <c r="U10">
        <v>9</v>
      </c>
      <c r="V10">
        <v>0</v>
      </c>
      <c r="W10">
        <v>0</v>
      </c>
      <c r="X10">
        <v>0</v>
      </c>
      <c r="Y10" s="5">
        <v>0</v>
      </c>
      <c r="Z10">
        <v>2</v>
      </c>
      <c r="AA10">
        <v>0</v>
      </c>
      <c r="AB10">
        <v>0</v>
      </c>
      <c r="AC10">
        <v>0</v>
      </c>
      <c r="AD10" s="5">
        <v>0</v>
      </c>
      <c r="AE10">
        <v>3</v>
      </c>
      <c r="AF10">
        <v>0</v>
      </c>
      <c r="AG10">
        <v>0</v>
      </c>
      <c r="AH10">
        <v>0</v>
      </c>
      <c r="AI10" s="5">
        <v>7</v>
      </c>
      <c r="AK10" s="44">
        <f t="shared" si="0"/>
        <v>0</v>
      </c>
      <c r="AL10" s="47">
        <f t="shared" si="1"/>
        <v>3.8</v>
      </c>
      <c r="AM10" s="7">
        <f t="shared" si="2"/>
        <v>0</v>
      </c>
      <c r="AN10" s="7">
        <f t="shared" si="3"/>
        <v>0</v>
      </c>
      <c r="AO10" s="7">
        <f t="shared" si="4"/>
        <v>19</v>
      </c>
      <c r="AP10" s="7">
        <f t="shared" si="5"/>
        <v>0</v>
      </c>
    </row>
    <row r="11" spans="1:44" x14ac:dyDescent="0.25">
      <c r="A11" s="36">
        <v>45231</v>
      </c>
      <c r="B11">
        <v>44</v>
      </c>
      <c r="C11">
        <v>50</v>
      </c>
      <c r="D11">
        <v>10</v>
      </c>
      <c r="E11">
        <v>5</v>
      </c>
      <c r="F11" s="2">
        <v>47.5</v>
      </c>
      <c r="G11" s="52"/>
      <c r="H11" s="53"/>
      <c r="I11" s="53"/>
      <c r="J11" s="2">
        <v>0</v>
      </c>
      <c r="K11">
        <v>1</v>
      </c>
      <c r="L11">
        <v>0</v>
      </c>
      <c r="M11">
        <v>1</v>
      </c>
      <c r="N11">
        <v>0</v>
      </c>
      <c r="O11" s="5">
        <v>0</v>
      </c>
      <c r="P11">
        <v>5</v>
      </c>
      <c r="Q11">
        <v>0</v>
      </c>
      <c r="R11">
        <v>0</v>
      </c>
      <c r="S11">
        <v>0</v>
      </c>
      <c r="T11" s="5">
        <v>0</v>
      </c>
      <c r="U11">
        <v>5</v>
      </c>
      <c r="V11">
        <v>0</v>
      </c>
      <c r="W11">
        <v>0</v>
      </c>
      <c r="X11">
        <v>0</v>
      </c>
      <c r="Y11" s="5">
        <v>0</v>
      </c>
      <c r="Z11">
        <v>10</v>
      </c>
      <c r="AA11">
        <v>0</v>
      </c>
      <c r="AB11">
        <v>0</v>
      </c>
      <c r="AC11">
        <v>0</v>
      </c>
      <c r="AD11" s="5">
        <v>0</v>
      </c>
      <c r="AE11">
        <v>15</v>
      </c>
      <c r="AF11">
        <v>0</v>
      </c>
      <c r="AG11">
        <v>0</v>
      </c>
      <c r="AH11">
        <v>0</v>
      </c>
      <c r="AI11" s="5">
        <v>12</v>
      </c>
      <c r="AK11" s="44">
        <f t="shared" si="0"/>
        <v>0</v>
      </c>
      <c r="AL11" s="47">
        <f t="shared" si="1"/>
        <v>7.2</v>
      </c>
      <c r="AM11" s="7">
        <f t="shared" si="2"/>
        <v>0</v>
      </c>
      <c r="AN11" s="7">
        <f t="shared" si="3"/>
        <v>0</v>
      </c>
      <c r="AO11" s="7">
        <f t="shared" si="4"/>
        <v>36</v>
      </c>
      <c r="AP11" s="7">
        <f t="shared" si="5"/>
        <v>0</v>
      </c>
    </row>
    <row r="12" spans="1:44" x14ac:dyDescent="0.25">
      <c r="A12" s="36">
        <v>45231</v>
      </c>
      <c r="B12">
        <v>44</v>
      </c>
      <c r="C12">
        <v>51</v>
      </c>
      <c r="D12">
        <v>11</v>
      </c>
      <c r="E12">
        <v>1</v>
      </c>
      <c r="F12" s="2">
        <v>28</v>
      </c>
      <c r="G12" s="52"/>
      <c r="H12" s="53"/>
      <c r="I12" s="53"/>
      <c r="J12" s="2">
        <v>0</v>
      </c>
      <c r="K12">
        <v>0</v>
      </c>
      <c r="L12">
        <v>2</v>
      </c>
      <c r="M12">
        <v>0</v>
      </c>
      <c r="N12">
        <v>2</v>
      </c>
      <c r="O12" s="5">
        <v>0</v>
      </c>
      <c r="P12">
        <v>0</v>
      </c>
      <c r="Q12">
        <v>0</v>
      </c>
      <c r="R12">
        <v>0</v>
      </c>
      <c r="S12">
        <v>2</v>
      </c>
      <c r="T12" s="5">
        <v>0</v>
      </c>
      <c r="U12">
        <v>3</v>
      </c>
      <c r="V12">
        <v>0</v>
      </c>
      <c r="W12">
        <v>0</v>
      </c>
      <c r="X12">
        <v>0</v>
      </c>
      <c r="Y12" s="5">
        <v>0</v>
      </c>
      <c r="Z12">
        <v>4</v>
      </c>
      <c r="AA12">
        <v>0</v>
      </c>
      <c r="AB12">
        <v>0</v>
      </c>
      <c r="AC12">
        <v>0</v>
      </c>
      <c r="AD12" s="5">
        <v>0</v>
      </c>
      <c r="AE12">
        <v>3</v>
      </c>
      <c r="AF12">
        <v>0</v>
      </c>
      <c r="AG12">
        <v>0</v>
      </c>
      <c r="AH12">
        <v>0</v>
      </c>
      <c r="AI12" s="5">
        <v>5</v>
      </c>
      <c r="AK12" s="44">
        <f t="shared" si="0"/>
        <v>0</v>
      </c>
      <c r="AL12" s="47">
        <f t="shared" si="1"/>
        <v>2</v>
      </c>
      <c r="AM12" s="7">
        <f t="shared" si="2"/>
        <v>0.8</v>
      </c>
      <c r="AN12" s="7">
        <f t="shared" si="3"/>
        <v>0</v>
      </c>
      <c r="AO12" s="7">
        <f t="shared" si="4"/>
        <v>10</v>
      </c>
      <c r="AP12" s="7">
        <f t="shared" si="5"/>
        <v>4</v>
      </c>
    </row>
    <row r="13" spans="1:44" x14ac:dyDescent="0.25">
      <c r="A13" s="36">
        <v>45231</v>
      </c>
      <c r="B13">
        <v>44</v>
      </c>
      <c r="C13">
        <v>52</v>
      </c>
      <c r="D13">
        <v>11</v>
      </c>
      <c r="E13">
        <v>2</v>
      </c>
      <c r="F13" s="2">
        <v>31.5</v>
      </c>
      <c r="G13" s="52"/>
      <c r="H13" s="53"/>
      <c r="I13" s="53"/>
      <c r="J13" s="2">
        <v>0</v>
      </c>
      <c r="K13">
        <v>1</v>
      </c>
      <c r="L13">
        <v>1</v>
      </c>
      <c r="M13">
        <v>3</v>
      </c>
      <c r="N13">
        <v>0</v>
      </c>
      <c r="O13" s="5">
        <v>0</v>
      </c>
      <c r="P13">
        <v>2</v>
      </c>
      <c r="Q13">
        <v>0</v>
      </c>
      <c r="R13">
        <v>4</v>
      </c>
      <c r="S13">
        <v>0</v>
      </c>
      <c r="T13" s="5">
        <v>0</v>
      </c>
      <c r="U13">
        <v>4</v>
      </c>
      <c r="V13">
        <v>1</v>
      </c>
      <c r="W13">
        <v>0</v>
      </c>
      <c r="X13">
        <v>0</v>
      </c>
      <c r="Y13" s="5">
        <v>0</v>
      </c>
      <c r="Z13">
        <v>5</v>
      </c>
      <c r="AA13">
        <v>0</v>
      </c>
      <c r="AB13">
        <v>0</v>
      </c>
      <c r="AC13">
        <v>0</v>
      </c>
      <c r="AD13" s="5">
        <v>0</v>
      </c>
      <c r="AE13">
        <v>6</v>
      </c>
      <c r="AF13">
        <v>0</v>
      </c>
      <c r="AG13">
        <v>0</v>
      </c>
      <c r="AH13">
        <v>0</v>
      </c>
      <c r="AI13" s="5">
        <v>6</v>
      </c>
      <c r="AK13" s="44">
        <f t="shared" si="0"/>
        <v>0</v>
      </c>
      <c r="AL13" s="47">
        <f t="shared" si="1"/>
        <v>3.6</v>
      </c>
      <c r="AM13" s="7">
        <f t="shared" si="2"/>
        <v>0</v>
      </c>
      <c r="AN13" s="7">
        <f t="shared" si="3"/>
        <v>0</v>
      </c>
      <c r="AO13" s="7">
        <f t="shared" si="4"/>
        <v>18</v>
      </c>
      <c r="AP13" s="7">
        <f t="shared" si="5"/>
        <v>0</v>
      </c>
    </row>
    <row r="14" spans="1:44" x14ac:dyDescent="0.25">
      <c r="A14" s="36">
        <v>45231</v>
      </c>
      <c r="B14">
        <v>44</v>
      </c>
      <c r="C14">
        <v>53</v>
      </c>
      <c r="D14">
        <v>11</v>
      </c>
      <c r="E14">
        <v>3</v>
      </c>
      <c r="F14" s="2">
        <v>35</v>
      </c>
      <c r="G14" s="52"/>
      <c r="H14" s="53"/>
      <c r="I14" s="53"/>
      <c r="J14" s="2">
        <v>0</v>
      </c>
      <c r="K14">
        <v>2</v>
      </c>
      <c r="L14">
        <v>1</v>
      </c>
      <c r="M14">
        <v>2</v>
      </c>
      <c r="N14">
        <v>0</v>
      </c>
      <c r="O14" s="5">
        <v>0</v>
      </c>
      <c r="P14">
        <v>4</v>
      </c>
      <c r="Q14">
        <v>0</v>
      </c>
      <c r="R14">
        <v>0</v>
      </c>
      <c r="S14">
        <v>0</v>
      </c>
      <c r="T14" s="5">
        <v>0</v>
      </c>
      <c r="U14">
        <v>5</v>
      </c>
      <c r="V14">
        <v>0</v>
      </c>
      <c r="W14">
        <v>0</v>
      </c>
      <c r="X14">
        <v>0</v>
      </c>
      <c r="Y14" s="5">
        <v>0</v>
      </c>
      <c r="Z14">
        <v>4</v>
      </c>
      <c r="AA14">
        <v>0</v>
      </c>
      <c r="AB14">
        <v>0</v>
      </c>
      <c r="AC14">
        <v>0</v>
      </c>
      <c r="AD14" s="5">
        <v>0</v>
      </c>
      <c r="AE14">
        <v>7</v>
      </c>
      <c r="AF14">
        <v>0</v>
      </c>
      <c r="AG14">
        <v>0</v>
      </c>
      <c r="AH14">
        <v>0</v>
      </c>
      <c r="AI14" s="5">
        <v>6</v>
      </c>
      <c r="AK14" s="44">
        <f t="shared" si="0"/>
        <v>0</v>
      </c>
      <c r="AL14" s="47">
        <f t="shared" si="1"/>
        <v>4.4000000000000004</v>
      </c>
      <c r="AM14" s="7">
        <f t="shared" si="2"/>
        <v>0</v>
      </c>
      <c r="AN14" s="7">
        <f t="shared" si="3"/>
        <v>0</v>
      </c>
      <c r="AO14" s="7">
        <f t="shared" si="4"/>
        <v>22</v>
      </c>
      <c r="AP14" s="7">
        <f t="shared" si="5"/>
        <v>0</v>
      </c>
    </row>
    <row r="15" spans="1:44" x14ac:dyDescent="0.25">
      <c r="A15" s="36">
        <v>45231</v>
      </c>
      <c r="B15">
        <v>44</v>
      </c>
      <c r="C15">
        <v>54</v>
      </c>
      <c r="D15">
        <v>11</v>
      </c>
      <c r="E15">
        <v>4</v>
      </c>
      <c r="F15" s="2">
        <v>31.5</v>
      </c>
      <c r="G15" s="52"/>
      <c r="H15" s="53"/>
      <c r="I15" s="53"/>
      <c r="J15" s="2">
        <v>0</v>
      </c>
      <c r="K15">
        <v>0</v>
      </c>
      <c r="L15">
        <v>0</v>
      </c>
      <c r="M15">
        <v>2</v>
      </c>
      <c r="N15">
        <v>2</v>
      </c>
      <c r="O15" s="5">
        <v>0</v>
      </c>
      <c r="P15">
        <v>4</v>
      </c>
      <c r="Q15">
        <v>1</v>
      </c>
      <c r="R15">
        <v>0</v>
      </c>
      <c r="S15">
        <v>0</v>
      </c>
      <c r="T15" s="5">
        <v>0</v>
      </c>
      <c r="U15">
        <v>4</v>
      </c>
      <c r="V15">
        <v>0</v>
      </c>
      <c r="W15">
        <v>0</v>
      </c>
      <c r="X15">
        <v>0</v>
      </c>
      <c r="Y15" s="5">
        <v>0</v>
      </c>
      <c r="Z15">
        <v>4</v>
      </c>
      <c r="AA15">
        <v>0</v>
      </c>
      <c r="AB15">
        <v>0</v>
      </c>
      <c r="AC15">
        <v>0</v>
      </c>
      <c r="AD15" s="5">
        <v>0</v>
      </c>
      <c r="AE15">
        <v>4</v>
      </c>
      <c r="AF15">
        <v>0</v>
      </c>
      <c r="AG15">
        <v>0</v>
      </c>
      <c r="AH15">
        <v>0</v>
      </c>
      <c r="AI15" s="5">
        <v>7</v>
      </c>
      <c r="AJ15" s="50"/>
      <c r="AK15" s="44">
        <f t="shared" si="0"/>
        <v>0</v>
      </c>
      <c r="AL15" s="47">
        <f t="shared" si="1"/>
        <v>3.2</v>
      </c>
      <c r="AM15" s="7">
        <f t="shared" si="2"/>
        <v>0.4</v>
      </c>
      <c r="AN15" s="7">
        <f t="shared" si="3"/>
        <v>0</v>
      </c>
      <c r="AO15" s="7">
        <f t="shared" si="4"/>
        <v>16</v>
      </c>
      <c r="AP15" s="7">
        <f t="shared" si="5"/>
        <v>2</v>
      </c>
    </row>
    <row r="16" spans="1:44" x14ac:dyDescent="0.25">
      <c r="A16" s="36">
        <v>45231</v>
      </c>
      <c r="B16">
        <v>44</v>
      </c>
      <c r="C16">
        <v>55</v>
      </c>
      <c r="D16">
        <v>11</v>
      </c>
      <c r="E16">
        <v>5</v>
      </c>
      <c r="F16" s="2">
        <v>41</v>
      </c>
      <c r="G16" s="52"/>
      <c r="H16" s="53"/>
      <c r="I16" s="53"/>
      <c r="J16" s="2">
        <v>0</v>
      </c>
      <c r="K16">
        <v>3</v>
      </c>
      <c r="L16">
        <v>0</v>
      </c>
      <c r="M16">
        <v>0</v>
      </c>
      <c r="N16">
        <v>0</v>
      </c>
      <c r="O16" s="5">
        <v>0</v>
      </c>
      <c r="P16">
        <v>5</v>
      </c>
      <c r="Q16">
        <v>1</v>
      </c>
      <c r="R16">
        <v>0</v>
      </c>
      <c r="S16">
        <v>0</v>
      </c>
      <c r="T16" s="5">
        <v>0</v>
      </c>
      <c r="U16">
        <v>5</v>
      </c>
      <c r="V16">
        <v>0</v>
      </c>
      <c r="W16">
        <v>0</v>
      </c>
      <c r="X16">
        <v>0</v>
      </c>
      <c r="Y16" s="5">
        <v>0</v>
      </c>
      <c r="Z16">
        <v>3</v>
      </c>
      <c r="AA16">
        <v>0</v>
      </c>
      <c r="AB16">
        <v>0</v>
      </c>
      <c r="AC16">
        <v>0</v>
      </c>
      <c r="AD16" s="5">
        <v>0</v>
      </c>
      <c r="AE16">
        <v>6</v>
      </c>
      <c r="AF16">
        <v>0</v>
      </c>
      <c r="AG16">
        <v>0</v>
      </c>
      <c r="AH16">
        <v>0</v>
      </c>
      <c r="AI16" s="5">
        <v>7</v>
      </c>
      <c r="AK16" s="44">
        <f t="shared" si="0"/>
        <v>0</v>
      </c>
      <c r="AL16" s="47">
        <f t="shared" si="1"/>
        <v>4.4000000000000004</v>
      </c>
      <c r="AM16" s="7">
        <f t="shared" si="2"/>
        <v>0</v>
      </c>
      <c r="AN16" s="7">
        <f t="shared" si="3"/>
        <v>0</v>
      </c>
      <c r="AO16" s="7">
        <f t="shared" si="4"/>
        <v>22</v>
      </c>
      <c r="AP16" s="7">
        <f t="shared" si="5"/>
        <v>0</v>
      </c>
    </row>
    <row r="17" spans="1:42" x14ac:dyDescent="0.25">
      <c r="A17" s="36">
        <v>45231</v>
      </c>
      <c r="B17">
        <v>44</v>
      </c>
      <c r="C17">
        <v>56</v>
      </c>
      <c r="D17">
        <v>12</v>
      </c>
      <c r="E17">
        <v>1</v>
      </c>
      <c r="F17" s="2">
        <v>35</v>
      </c>
      <c r="G17" s="52"/>
      <c r="H17" s="53"/>
      <c r="I17" s="53"/>
      <c r="J17" s="2">
        <v>0</v>
      </c>
      <c r="K17">
        <v>2</v>
      </c>
      <c r="L17">
        <v>1</v>
      </c>
      <c r="M17">
        <v>1</v>
      </c>
      <c r="N17">
        <v>0</v>
      </c>
      <c r="O17" s="5">
        <v>0</v>
      </c>
      <c r="P17">
        <v>6</v>
      </c>
      <c r="Q17">
        <v>0</v>
      </c>
      <c r="R17">
        <v>0</v>
      </c>
      <c r="S17">
        <v>0</v>
      </c>
      <c r="T17" s="5">
        <v>0</v>
      </c>
      <c r="U17">
        <v>5</v>
      </c>
      <c r="V17">
        <v>0</v>
      </c>
      <c r="W17">
        <v>0</v>
      </c>
      <c r="X17">
        <v>0</v>
      </c>
      <c r="Y17" s="5">
        <v>0</v>
      </c>
      <c r="Z17">
        <v>2</v>
      </c>
      <c r="AA17">
        <v>0</v>
      </c>
      <c r="AB17">
        <v>0</v>
      </c>
      <c r="AC17">
        <v>0</v>
      </c>
      <c r="AD17" s="5">
        <v>0</v>
      </c>
      <c r="AE17">
        <v>9</v>
      </c>
      <c r="AF17">
        <v>0</v>
      </c>
      <c r="AG17">
        <v>0</v>
      </c>
      <c r="AH17">
        <v>0</v>
      </c>
      <c r="AI17" s="5">
        <v>6</v>
      </c>
      <c r="AK17" s="44">
        <f t="shared" si="0"/>
        <v>0</v>
      </c>
      <c r="AL17" s="47">
        <f t="shared" si="1"/>
        <v>4.8</v>
      </c>
      <c r="AM17" s="7">
        <f t="shared" si="2"/>
        <v>0</v>
      </c>
      <c r="AN17" s="7">
        <f t="shared" si="3"/>
        <v>0</v>
      </c>
      <c r="AO17" s="7">
        <f t="shared" si="4"/>
        <v>24</v>
      </c>
      <c r="AP17" s="7">
        <f t="shared" si="5"/>
        <v>0</v>
      </c>
    </row>
    <row r="18" spans="1:42" x14ac:dyDescent="0.25">
      <c r="A18" s="36">
        <v>45231</v>
      </c>
      <c r="B18">
        <v>44</v>
      </c>
      <c r="C18">
        <v>57</v>
      </c>
      <c r="D18">
        <v>12</v>
      </c>
      <c r="E18">
        <v>2</v>
      </c>
      <c r="F18" s="2">
        <v>34</v>
      </c>
      <c r="G18" s="52"/>
      <c r="H18" s="53"/>
      <c r="I18" s="53"/>
      <c r="J18" s="2">
        <v>0</v>
      </c>
      <c r="K18">
        <v>5</v>
      </c>
      <c r="L18">
        <v>0</v>
      </c>
      <c r="M18">
        <v>1</v>
      </c>
      <c r="N18">
        <v>0</v>
      </c>
      <c r="O18" s="5">
        <v>0</v>
      </c>
      <c r="P18">
        <v>4</v>
      </c>
      <c r="Q18">
        <v>0</v>
      </c>
      <c r="R18">
        <v>0</v>
      </c>
      <c r="S18">
        <v>0</v>
      </c>
      <c r="T18" s="5">
        <v>0</v>
      </c>
      <c r="U18">
        <v>6</v>
      </c>
      <c r="V18">
        <v>0</v>
      </c>
      <c r="W18">
        <v>0</v>
      </c>
      <c r="X18">
        <v>0</v>
      </c>
      <c r="Y18" s="5">
        <v>0</v>
      </c>
      <c r="Z18">
        <v>2</v>
      </c>
      <c r="AA18">
        <v>0</v>
      </c>
      <c r="AB18">
        <v>0</v>
      </c>
      <c r="AC18">
        <v>0</v>
      </c>
      <c r="AD18" s="5">
        <v>0</v>
      </c>
      <c r="AE18">
        <v>6</v>
      </c>
      <c r="AF18">
        <v>0</v>
      </c>
      <c r="AG18">
        <v>0</v>
      </c>
      <c r="AH18">
        <v>0</v>
      </c>
      <c r="AI18" s="5">
        <v>7</v>
      </c>
      <c r="AK18" s="44">
        <f t="shared" si="0"/>
        <v>0</v>
      </c>
      <c r="AL18" s="47">
        <f t="shared" si="1"/>
        <v>4.5999999999999996</v>
      </c>
      <c r="AM18" s="7">
        <f t="shared" si="2"/>
        <v>0</v>
      </c>
      <c r="AN18" s="7">
        <f t="shared" si="3"/>
        <v>0</v>
      </c>
      <c r="AO18" s="7">
        <f t="shared" si="4"/>
        <v>23</v>
      </c>
      <c r="AP18" s="7">
        <f t="shared" si="5"/>
        <v>0</v>
      </c>
    </row>
    <row r="19" spans="1:42" x14ac:dyDescent="0.25">
      <c r="A19" s="36">
        <v>45231</v>
      </c>
      <c r="B19">
        <v>44</v>
      </c>
      <c r="C19">
        <v>58</v>
      </c>
      <c r="D19">
        <v>12</v>
      </c>
      <c r="E19">
        <v>3</v>
      </c>
      <c r="F19" s="2">
        <v>37</v>
      </c>
      <c r="G19" s="52"/>
      <c r="H19" s="53"/>
      <c r="I19" s="53"/>
      <c r="J19" s="2">
        <v>0</v>
      </c>
      <c r="K19">
        <v>5</v>
      </c>
      <c r="L19">
        <v>0</v>
      </c>
      <c r="M19">
        <v>0</v>
      </c>
      <c r="N19">
        <v>0</v>
      </c>
      <c r="O19" s="5">
        <v>0</v>
      </c>
      <c r="P19">
        <v>8</v>
      </c>
      <c r="Q19">
        <v>0</v>
      </c>
      <c r="R19">
        <v>0</v>
      </c>
      <c r="S19">
        <v>0</v>
      </c>
      <c r="T19" s="5">
        <v>0</v>
      </c>
      <c r="U19">
        <v>11</v>
      </c>
      <c r="V19">
        <v>0</v>
      </c>
      <c r="W19">
        <v>0</v>
      </c>
      <c r="X19">
        <v>0</v>
      </c>
      <c r="Y19" s="5">
        <v>0</v>
      </c>
      <c r="Z19">
        <v>6</v>
      </c>
      <c r="AA19">
        <v>0</v>
      </c>
      <c r="AB19">
        <v>0</v>
      </c>
      <c r="AC19">
        <v>0</v>
      </c>
      <c r="AD19" s="5">
        <v>0</v>
      </c>
      <c r="AE19">
        <v>4</v>
      </c>
      <c r="AF19">
        <v>0</v>
      </c>
      <c r="AG19">
        <v>0</v>
      </c>
      <c r="AH19">
        <v>0</v>
      </c>
      <c r="AI19" s="5">
        <v>6</v>
      </c>
      <c r="AK19" s="44">
        <f t="shared" si="0"/>
        <v>0</v>
      </c>
      <c r="AL19" s="47">
        <f t="shared" si="1"/>
        <v>6.8</v>
      </c>
      <c r="AM19" s="7">
        <f t="shared" si="2"/>
        <v>0</v>
      </c>
      <c r="AN19" s="7">
        <f t="shared" si="3"/>
        <v>0</v>
      </c>
      <c r="AO19" s="7">
        <f t="shared" si="4"/>
        <v>34</v>
      </c>
      <c r="AP19" s="7">
        <f t="shared" si="5"/>
        <v>0</v>
      </c>
    </row>
    <row r="20" spans="1:42" x14ac:dyDescent="0.25">
      <c r="A20" s="36">
        <v>45231</v>
      </c>
      <c r="B20">
        <v>44</v>
      </c>
      <c r="C20">
        <v>59</v>
      </c>
      <c r="D20">
        <v>12</v>
      </c>
      <c r="E20">
        <v>4</v>
      </c>
      <c r="F20" s="2">
        <v>35.5</v>
      </c>
      <c r="G20" s="52"/>
      <c r="H20" s="53"/>
      <c r="I20" s="53"/>
      <c r="J20" s="2">
        <v>0</v>
      </c>
      <c r="K20">
        <v>5</v>
      </c>
      <c r="L20">
        <v>0</v>
      </c>
      <c r="M20">
        <v>2</v>
      </c>
      <c r="N20">
        <v>0</v>
      </c>
      <c r="O20" s="5">
        <v>0</v>
      </c>
      <c r="P20">
        <v>7</v>
      </c>
      <c r="Q20">
        <v>0</v>
      </c>
      <c r="R20">
        <v>0</v>
      </c>
      <c r="S20">
        <v>0</v>
      </c>
      <c r="T20" s="5">
        <v>0</v>
      </c>
      <c r="U20">
        <v>6</v>
      </c>
      <c r="V20">
        <v>0</v>
      </c>
      <c r="W20">
        <v>0</v>
      </c>
      <c r="X20">
        <v>0</v>
      </c>
      <c r="Y20" s="5">
        <v>0</v>
      </c>
      <c r="Z20">
        <v>4</v>
      </c>
      <c r="AA20">
        <v>0</v>
      </c>
      <c r="AB20">
        <v>0</v>
      </c>
      <c r="AC20">
        <v>0</v>
      </c>
      <c r="AD20" s="5">
        <v>0</v>
      </c>
      <c r="AE20">
        <v>4</v>
      </c>
      <c r="AF20">
        <v>0</v>
      </c>
      <c r="AG20">
        <v>0</v>
      </c>
      <c r="AH20">
        <v>0</v>
      </c>
      <c r="AI20" s="5">
        <v>6</v>
      </c>
      <c r="AK20" s="44">
        <f t="shared" si="0"/>
        <v>0</v>
      </c>
      <c r="AL20" s="47">
        <f t="shared" si="1"/>
        <v>5.2</v>
      </c>
      <c r="AM20" s="7">
        <f t="shared" si="2"/>
        <v>0</v>
      </c>
      <c r="AN20" s="7">
        <f t="shared" si="3"/>
        <v>0</v>
      </c>
      <c r="AO20" s="7">
        <f t="shared" si="4"/>
        <v>26</v>
      </c>
      <c r="AP20" s="7">
        <f t="shared" si="5"/>
        <v>0</v>
      </c>
    </row>
    <row r="21" spans="1:42" x14ac:dyDescent="0.25">
      <c r="A21" s="36">
        <v>45231</v>
      </c>
      <c r="B21">
        <v>44</v>
      </c>
      <c r="C21">
        <v>60</v>
      </c>
      <c r="D21">
        <v>12</v>
      </c>
      <c r="E21">
        <v>5</v>
      </c>
      <c r="F21" s="2">
        <v>36.5</v>
      </c>
      <c r="G21" s="52"/>
      <c r="H21" s="53"/>
      <c r="I21" s="53"/>
      <c r="J21" s="2">
        <v>0</v>
      </c>
      <c r="K21">
        <v>8</v>
      </c>
      <c r="L21">
        <v>0</v>
      </c>
      <c r="M21">
        <v>1</v>
      </c>
      <c r="N21">
        <v>0</v>
      </c>
      <c r="O21" s="5">
        <v>0</v>
      </c>
      <c r="P21">
        <v>7</v>
      </c>
      <c r="Q21">
        <v>1</v>
      </c>
      <c r="R21">
        <v>0</v>
      </c>
      <c r="S21">
        <v>0</v>
      </c>
      <c r="T21" s="5">
        <v>0</v>
      </c>
      <c r="U21">
        <v>6</v>
      </c>
      <c r="V21">
        <v>0</v>
      </c>
      <c r="W21">
        <v>0</v>
      </c>
      <c r="X21">
        <v>0</v>
      </c>
      <c r="Y21" s="5">
        <v>0</v>
      </c>
      <c r="Z21">
        <v>6</v>
      </c>
      <c r="AA21">
        <v>0</v>
      </c>
      <c r="AB21">
        <v>0</v>
      </c>
      <c r="AC21">
        <v>0</v>
      </c>
      <c r="AD21" s="5">
        <v>0</v>
      </c>
      <c r="AE21">
        <v>6</v>
      </c>
      <c r="AF21">
        <v>0</v>
      </c>
      <c r="AG21">
        <v>0</v>
      </c>
      <c r="AH21">
        <v>0</v>
      </c>
      <c r="AI21" s="5">
        <v>7</v>
      </c>
      <c r="AK21" s="44">
        <f t="shared" si="0"/>
        <v>0</v>
      </c>
      <c r="AL21" s="47">
        <f t="shared" si="1"/>
        <v>6.6</v>
      </c>
      <c r="AM21" s="7">
        <f t="shared" si="2"/>
        <v>0</v>
      </c>
      <c r="AN21" s="7">
        <f t="shared" si="3"/>
        <v>0</v>
      </c>
      <c r="AO21" s="7">
        <f t="shared" si="4"/>
        <v>33</v>
      </c>
      <c r="AP21" s="7">
        <f t="shared" si="5"/>
        <v>0</v>
      </c>
    </row>
    <row r="22" spans="1:42" x14ac:dyDescent="0.25">
      <c r="A22" s="36">
        <v>45231</v>
      </c>
      <c r="B22">
        <v>44</v>
      </c>
      <c r="C22">
        <v>61</v>
      </c>
      <c r="D22">
        <v>13</v>
      </c>
      <c r="E22">
        <v>1</v>
      </c>
      <c r="F22" s="2">
        <v>24</v>
      </c>
      <c r="G22" s="52"/>
      <c r="H22" s="53"/>
      <c r="I22" s="53"/>
      <c r="J22" s="2">
        <v>0</v>
      </c>
      <c r="K22">
        <v>2</v>
      </c>
      <c r="L22">
        <v>0</v>
      </c>
      <c r="M22">
        <v>1</v>
      </c>
      <c r="N22">
        <v>1</v>
      </c>
      <c r="O22" s="5">
        <v>0</v>
      </c>
      <c r="P22">
        <v>2</v>
      </c>
      <c r="Q22">
        <v>0</v>
      </c>
      <c r="R22">
        <v>2</v>
      </c>
      <c r="S22">
        <v>1</v>
      </c>
      <c r="T22" s="5">
        <v>0</v>
      </c>
      <c r="U22">
        <v>3</v>
      </c>
      <c r="V22">
        <v>0</v>
      </c>
      <c r="W22">
        <v>0</v>
      </c>
      <c r="X22">
        <v>2</v>
      </c>
      <c r="Y22" s="5">
        <v>0</v>
      </c>
      <c r="Z22">
        <v>4</v>
      </c>
      <c r="AA22">
        <v>0</v>
      </c>
      <c r="AB22">
        <v>0</v>
      </c>
      <c r="AC22">
        <v>0</v>
      </c>
      <c r="AD22" s="5"/>
      <c r="AI22" s="5">
        <v>4</v>
      </c>
      <c r="AJ22" s="50"/>
      <c r="AK22" s="44">
        <f t="shared" si="0"/>
        <v>0</v>
      </c>
      <c r="AL22" s="47">
        <f t="shared" si="1"/>
        <v>2.75</v>
      </c>
      <c r="AM22" s="7">
        <f t="shared" si="2"/>
        <v>1</v>
      </c>
      <c r="AN22" s="7">
        <f t="shared" si="3"/>
        <v>0</v>
      </c>
      <c r="AO22" s="7">
        <f t="shared" si="4"/>
        <v>11</v>
      </c>
      <c r="AP22" s="7">
        <f t="shared" si="5"/>
        <v>4</v>
      </c>
    </row>
    <row r="23" spans="1:42" x14ac:dyDescent="0.25">
      <c r="A23" s="36">
        <v>45231</v>
      </c>
      <c r="B23">
        <v>44</v>
      </c>
      <c r="C23">
        <v>62</v>
      </c>
      <c r="D23">
        <v>13</v>
      </c>
      <c r="E23">
        <v>2</v>
      </c>
      <c r="F23" s="2">
        <v>35.5</v>
      </c>
      <c r="G23" s="52"/>
      <c r="H23" s="53"/>
      <c r="I23" s="53"/>
      <c r="J23" s="2">
        <v>0</v>
      </c>
      <c r="K23">
        <v>3</v>
      </c>
      <c r="L23">
        <v>1</v>
      </c>
      <c r="M23">
        <v>1</v>
      </c>
      <c r="N23">
        <v>0</v>
      </c>
      <c r="O23" s="5">
        <v>0</v>
      </c>
      <c r="P23">
        <v>2</v>
      </c>
      <c r="Q23">
        <v>0</v>
      </c>
      <c r="R23">
        <v>2</v>
      </c>
      <c r="S23">
        <v>2</v>
      </c>
      <c r="T23" s="5">
        <v>0</v>
      </c>
      <c r="U23">
        <v>3</v>
      </c>
      <c r="V23">
        <v>0</v>
      </c>
      <c r="W23">
        <v>0</v>
      </c>
      <c r="X23">
        <v>0</v>
      </c>
      <c r="Y23" s="5">
        <v>0</v>
      </c>
      <c r="Z23">
        <v>5</v>
      </c>
      <c r="AA23">
        <v>0</v>
      </c>
      <c r="AB23">
        <v>0</v>
      </c>
      <c r="AC23">
        <v>0</v>
      </c>
      <c r="AD23" s="5">
        <v>0</v>
      </c>
      <c r="AE23">
        <v>5</v>
      </c>
      <c r="AF23">
        <v>0</v>
      </c>
      <c r="AG23">
        <v>0</v>
      </c>
      <c r="AH23">
        <v>0</v>
      </c>
      <c r="AI23" s="5">
        <v>8</v>
      </c>
      <c r="AK23" s="44">
        <f t="shared" si="0"/>
        <v>0</v>
      </c>
      <c r="AL23" s="47">
        <f t="shared" si="1"/>
        <v>3.6</v>
      </c>
      <c r="AM23" s="7">
        <f t="shared" si="2"/>
        <v>0.4</v>
      </c>
      <c r="AN23" s="7">
        <f t="shared" si="3"/>
        <v>0</v>
      </c>
      <c r="AO23" s="7">
        <f t="shared" si="4"/>
        <v>18</v>
      </c>
      <c r="AP23" s="7">
        <f t="shared" si="5"/>
        <v>2</v>
      </c>
    </row>
    <row r="24" spans="1:42" x14ac:dyDescent="0.25">
      <c r="A24" s="36">
        <v>45231</v>
      </c>
      <c r="B24">
        <v>44</v>
      </c>
      <c r="C24">
        <v>63</v>
      </c>
      <c r="D24">
        <v>13</v>
      </c>
      <c r="E24">
        <v>3</v>
      </c>
      <c r="F24" s="2">
        <v>35.5</v>
      </c>
      <c r="G24" s="52"/>
      <c r="H24" s="53"/>
      <c r="I24" s="53"/>
      <c r="J24" s="2">
        <v>0</v>
      </c>
      <c r="K24">
        <v>3</v>
      </c>
      <c r="L24">
        <v>0</v>
      </c>
      <c r="M24">
        <v>2</v>
      </c>
      <c r="N24">
        <v>1</v>
      </c>
      <c r="O24" s="5">
        <v>0</v>
      </c>
      <c r="P24">
        <v>0</v>
      </c>
      <c r="Q24">
        <v>1</v>
      </c>
      <c r="R24">
        <v>2</v>
      </c>
      <c r="S24">
        <v>3</v>
      </c>
      <c r="T24" s="5">
        <v>0</v>
      </c>
      <c r="U24">
        <v>5</v>
      </c>
      <c r="V24">
        <v>0</v>
      </c>
      <c r="W24">
        <v>0</v>
      </c>
      <c r="X24">
        <v>0</v>
      </c>
      <c r="Y24" s="5">
        <v>0</v>
      </c>
      <c r="Z24">
        <v>5</v>
      </c>
      <c r="AA24">
        <v>0</v>
      </c>
      <c r="AB24">
        <v>0</v>
      </c>
      <c r="AC24">
        <v>0</v>
      </c>
      <c r="AD24" s="5">
        <v>0</v>
      </c>
      <c r="AE24">
        <v>3</v>
      </c>
      <c r="AF24">
        <v>0</v>
      </c>
      <c r="AG24">
        <v>0</v>
      </c>
      <c r="AH24">
        <v>0</v>
      </c>
      <c r="AI24" s="5">
        <v>7</v>
      </c>
      <c r="AK24" s="44">
        <f t="shared" si="0"/>
        <v>0</v>
      </c>
      <c r="AL24" s="47">
        <f t="shared" si="1"/>
        <v>3.2</v>
      </c>
      <c r="AM24" s="7">
        <f t="shared" si="2"/>
        <v>0.8</v>
      </c>
      <c r="AN24" s="7">
        <f t="shared" si="3"/>
        <v>0</v>
      </c>
      <c r="AO24" s="7">
        <f t="shared" si="4"/>
        <v>16</v>
      </c>
      <c r="AP24" s="7">
        <f t="shared" si="5"/>
        <v>4</v>
      </c>
    </row>
    <row r="25" spans="1:42" x14ac:dyDescent="0.25">
      <c r="A25" s="36">
        <v>45231</v>
      </c>
      <c r="B25">
        <v>44</v>
      </c>
      <c r="C25">
        <v>64</v>
      </c>
      <c r="D25">
        <v>13</v>
      </c>
      <c r="E25">
        <v>4</v>
      </c>
      <c r="F25" s="2">
        <v>16</v>
      </c>
      <c r="G25" s="52"/>
      <c r="H25" s="53"/>
      <c r="I25" s="53"/>
      <c r="J25" s="2">
        <v>0</v>
      </c>
      <c r="K25">
        <v>0</v>
      </c>
      <c r="L25">
        <v>1</v>
      </c>
      <c r="M25">
        <v>0</v>
      </c>
      <c r="N25">
        <v>1</v>
      </c>
      <c r="O25" s="5"/>
      <c r="T25" s="5"/>
      <c r="Y25" s="5"/>
      <c r="AD25" s="5"/>
      <c r="AI25" s="5">
        <v>1</v>
      </c>
      <c r="AJ25" t="s">
        <v>160</v>
      </c>
      <c r="AK25" s="44">
        <f t="shared" si="0"/>
        <v>0</v>
      </c>
      <c r="AL25" s="47">
        <f t="shared" si="1"/>
        <v>0</v>
      </c>
      <c r="AM25" s="7">
        <f t="shared" si="2"/>
        <v>1</v>
      </c>
      <c r="AN25" s="7">
        <f t="shared" si="3"/>
        <v>0</v>
      </c>
      <c r="AO25" s="7">
        <f t="shared" si="4"/>
        <v>0</v>
      </c>
      <c r="AP25" s="7">
        <f t="shared" si="5"/>
        <v>1</v>
      </c>
    </row>
    <row r="26" spans="1:42" x14ac:dyDescent="0.25">
      <c r="A26" s="36">
        <v>45231</v>
      </c>
      <c r="B26">
        <v>44</v>
      </c>
      <c r="C26">
        <v>65</v>
      </c>
      <c r="D26">
        <v>13</v>
      </c>
      <c r="E26">
        <v>5</v>
      </c>
      <c r="F26" s="2">
        <v>36.5</v>
      </c>
      <c r="G26" s="52"/>
      <c r="H26" s="53"/>
      <c r="I26" s="53"/>
      <c r="J26" s="2">
        <v>0</v>
      </c>
      <c r="K26">
        <v>3</v>
      </c>
      <c r="L26">
        <v>0</v>
      </c>
      <c r="M26">
        <v>2</v>
      </c>
      <c r="N26">
        <v>1</v>
      </c>
      <c r="O26" s="5">
        <v>0</v>
      </c>
      <c r="P26">
        <v>3</v>
      </c>
      <c r="Q26">
        <v>0</v>
      </c>
      <c r="R26">
        <v>0</v>
      </c>
      <c r="S26">
        <v>0</v>
      </c>
      <c r="T26" s="5">
        <v>0</v>
      </c>
      <c r="U26">
        <v>13</v>
      </c>
      <c r="V26">
        <v>0</v>
      </c>
      <c r="W26">
        <v>0</v>
      </c>
      <c r="X26">
        <v>0</v>
      </c>
      <c r="Y26" s="5">
        <v>0</v>
      </c>
      <c r="Z26">
        <v>7</v>
      </c>
      <c r="AA26">
        <v>0</v>
      </c>
      <c r="AB26">
        <v>0</v>
      </c>
      <c r="AC26">
        <v>0</v>
      </c>
      <c r="AD26" s="5">
        <v>0</v>
      </c>
      <c r="AE26">
        <v>4</v>
      </c>
      <c r="AF26">
        <v>0</v>
      </c>
      <c r="AG26">
        <v>0</v>
      </c>
      <c r="AH26">
        <v>0</v>
      </c>
      <c r="AI26" s="5">
        <v>7</v>
      </c>
      <c r="AK26" s="44">
        <f t="shared" si="0"/>
        <v>0</v>
      </c>
      <c r="AL26" s="47">
        <f t="shared" si="1"/>
        <v>6</v>
      </c>
      <c r="AM26" s="7">
        <f t="shared" si="2"/>
        <v>0.2</v>
      </c>
      <c r="AN26" s="7">
        <f t="shared" si="3"/>
        <v>0</v>
      </c>
      <c r="AO26" s="7">
        <f t="shared" si="4"/>
        <v>30</v>
      </c>
      <c r="AP26" s="7">
        <f t="shared" si="5"/>
        <v>1</v>
      </c>
    </row>
    <row r="27" spans="1:42" x14ac:dyDescent="0.25">
      <c r="A27" s="36">
        <v>45231</v>
      </c>
      <c r="B27">
        <v>44</v>
      </c>
      <c r="C27">
        <v>66</v>
      </c>
      <c r="D27">
        <v>14</v>
      </c>
      <c r="E27">
        <v>1</v>
      </c>
      <c r="F27" s="2">
        <v>34.5</v>
      </c>
      <c r="G27" s="52"/>
      <c r="H27" s="53"/>
      <c r="I27" s="53"/>
      <c r="J27" s="2">
        <v>0</v>
      </c>
      <c r="K27">
        <v>2</v>
      </c>
      <c r="L27">
        <v>0</v>
      </c>
      <c r="M27">
        <v>2</v>
      </c>
      <c r="N27">
        <v>1</v>
      </c>
      <c r="O27" s="5">
        <v>0</v>
      </c>
      <c r="P27">
        <v>6</v>
      </c>
      <c r="Q27">
        <v>0</v>
      </c>
      <c r="R27">
        <v>0</v>
      </c>
      <c r="S27">
        <v>0</v>
      </c>
      <c r="T27" s="5">
        <v>0</v>
      </c>
      <c r="U27">
        <v>8</v>
      </c>
      <c r="V27">
        <v>0</v>
      </c>
      <c r="W27">
        <v>0</v>
      </c>
      <c r="X27">
        <v>0</v>
      </c>
      <c r="Y27" s="5">
        <v>0</v>
      </c>
      <c r="Z27">
        <v>4</v>
      </c>
      <c r="AA27">
        <v>0</v>
      </c>
      <c r="AB27">
        <v>0</v>
      </c>
      <c r="AC27">
        <v>0</v>
      </c>
      <c r="AD27" s="5">
        <v>0</v>
      </c>
      <c r="AE27">
        <v>6</v>
      </c>
      <c r="AF27">
        <v>0</v>
      </c>
      <c r="AG27">
        <v>0</v>
      </c>
      <c r="AH27">
        <v>0</v>
      </c>
      <c r="AI27" s="5">
        <v>7</v>
      </c>
      <c r="AK27" s="44">
        <f t="shared" si="0"/>
        <v>0</v>
      </c>
      <c r="AL27" s="47">
        <f t="shared" si="1"/>
        <v>5.2</v>
      </c>
      <c r="AM27" s="7">
        <f t="shared" si="2"/>
        <v>0.2</v>
      </c>
      <c r="AN27" s="7">
        <f t="shared" si="3"/>
        <v>0</v>
      </c>
      <c r="AO27" s="7">
        <f t="shared" si="4"/>
        <v>26</v>
      </c>
      <c r="AP27" s="7">
        <f t="shared" si="5"/>
        <v>1</v>
      </c>
    </row>
    <row r="28" spans="1:42" x14ac:dyDescent="0.25">
      <c r="A28" s="36">
        <v>45231</v>
      </c>
      <c r="B28">
        <v>44</v>
      </c>
      <c r="C28">
        <v>67</v>
      </c>
      <c r="D28">
        <v>14</v>
      </c>
      <c r="E28">
        <v>2</v>
      </c>
      <c r="F28" s="2">
        <v>32</v>
      </c>
      <c r="G28" s="52"/>
      <c r="H28" s="53"/>
      <c r="I28" s="53"/>
      <c r="J28" s="2">
        <v>0</v>
      </c>
      <c r="K28">
        <v>1</v>
      </c>
      <c r="L28">
        <v>0</v>
      </c>
      <c r="M28">
        <v>3</v>
      </c>
      <c r="N28">
        <v>1</v>
      </c>
      <c r="O28" s="5">
        <v>0</v>
      </c>
      <c r="P28">
        <v>4</v>
      </c>
      <c r="Q28">
        <v>0</v>
      </c>
      <c r="R28">
        <v>1</v>
      </c>
      <c r="S28">
        <v>1</v>
      </c>
      <c r="T28" s="5">
        <v>0</v>
      </c>
      <c r="U28">
        <v>4</v>
      </c>
      <c r="V28">
        <v>0</v>
      </c>
      <c r="W28">
        <v>0</v>
      </c>
      <c r="X28">
        <v>0</v>
      </c>
      <c r="Y28" s="5">
        <v>0</v>
      </c>
      <c r="Z28">
        <v>4</v>
      </c>
      <c r="AA28">
        <v>0</v>
      </c>
      <c r="AB28">
        <v>0</v>
      </c>
      <c r="AC28">
        <v>0</v>
      </c>
      <c r="AD28" s="5">
        <v>0</v>
      </c>
      <c r="AE28">
        <v>3</v>
      </c>
      <c r="AF28">
        <v>0</v>
      </c>
      <c r="AG28">
        <v>0</v>
      </c>
      <c r="AH28">
        <v>0</v>
      </c>
      <c r="AI28" s="5">
        <v>7</v>
      </c>
      <c r="AK28" s="44">
        <f t="shared" si="0"/>
        <v>0</v>
      </c>
      <c r="AL28" s="47">
        <f t="shared" si="1"/>
        <v>3.2</v>
      </c>
      <c r="AM28" s="7">
        <f t="shared" si="2"/>
        <v>0.4</v>
      </c>
      <c r="AN28" s="7">
        <f t="shared" si="3"/>
        <v>0</v>
      </c>
      <c r="AO28" s="7">
        <f t="shared" si="4"/>
        <v>16</v>
      </c>
      <c r="AP28" s="7">
        <f t="shared" si="5"/>
        <v>2</v>
      </c>
    </row>
    <row r="29" spans="1:42" x14ac:dyDescent="0.25">
      <c r="A29" s="36">
        <v>45231</v>
      </c>
      <c r="B29">
        <v>44</v>
      </c>
      <c r="C29">
        <v>68</v>
      </c>
      <c r="D29">
        <v>14</v>
      </c>
      <c r="E29">
        <v>3</v>
      </c>
      <c r="F29" s="2">
        <v>34.5</v>
      </c>
      <c r="G29" s="52"/>
      <c r="H29" s="53"/>
      <c r="I29" s="53"/>
      <c r="J29" s="2">
        <v>0</v>
      </c>
      <c r="K29">
        <v>1</v>
      </c>
      <c r="L29">
        <v>0</v>
      </c>
      <c r="M29">
        <v>2</v>
      </c>
      <c r="N29">
        <v>3</v>
      </c>
      <c r="O29" s="5">
        <v>0</v>
      </c>
      <c r="P29">
        <v>2</v>
      </c>
      <c r="Q29">
        <v>0</v>
      </c>
      <c r="R29">
        <v>1</v>
      </c>
      <c r="S29">
        <v>0</v>
      </c>
      <c r="T29" s="5">
        <v>0</v>
      </c>
      <c r="U29">
        <v>5</v>
      </c>
      <c r="V29">
        <v>0</v>
      </c>
      <c r="W29">
        <v>0</v>
      </c>
      <c r="X29">
        <v>0</v>
      </c>
      <c r="Y29" s="5">
        <v>0</v>
      </c>
      <c r="Z29">
        <v>4</v>
      </c>
      <c r="AA29">
        <v>0</v>
      </c>
      <c r="AB29">
        <v>0</v>
      </c>
      <c r="AC29">
        <v>0</v>
      </c>
      <c r="AD29" s="5">
        <v>0</v>
      </c>
      <c r="AE29">
        <v>5</v>
      </c>
      <c r="AF29">
        <v>0</v>
      </c>
      <c r="AG29">
        <v>0</v>
      </c>
      <c r="AH29">
        <v>0</v>
      </c>
      <c r="AI29" s="5">
        <v>7</v>
      </c>
      <c r="AK29" s="44">
        <f t="shared" si="0"/>
        <v>0</v>
      </c>
      <c r="AL29" s="47">
        <f t="shared" si="1"/>
        <v>3.4</v>
      </c>
      <c r="AM29" s="7">
        <f t="shared" si="2"/>
        <v>0.6</v>
      </c>
      <c r="AN29" s="7">
        <f t="shared" si="3"/>
        <v>0</v>
      </c>
      <c r="AO29" s="7">
        <f t="shared" si="4"/>
        <v>17</v>
      </c>
      <c r="AP29" s="7">
        <f t="shared" si="5"/>
        <v>3</v>
      </c>
    </row>
    <row r="30" spans="1:42" x14ac:dyDescent="0.25">
      <c r="A30" s="36">
        <v>45231</v>
      </c>
      <c r="B30">
        <v>44</v>
      </c>
      <c r="C30">
        <v>69</v>
      </c>
      <c r="D30">
        <v>14</v>
      </c>
      <c r="E30">
        <v>4</v>
      </c>
      <c r="F30" s="2">
        <v>35</v>
      </c>
      <c r="G30" s="52"/>
      <c r="H30" s="53"/>
      <c r="I30" s="53"/>
      <c r="J30" s="2">
        <v>0</v>
      </c>
      <c r="K30">
        <v>4</v>
      </c>
      <c r="L30">
        <v>2</v>
      </c>
      <c r="M30">
        <v>0</v>
      </c>
      <c r="N30">
        <v>1</v>
      </c>
      <c r="O30" s="5">
        <v>0</v>
      </c>
      <c r="P30">
        <v>3</v>
      </c>
      <c r="Q30">
        <v>0</v>
      </c>
      <c r="R30">
        <v>1</v>
      </c>
      <c r="S30">
        <v>0</v>
      </c>
      <c r="T30" s="5">
        <v>0</v>
      </c>
      <c r="U30">
        <v>3</v>
      </c>
      <c r="V30">
        <v>0</v>
      </c>
      <c r="W30">
        <v>0</v>
      </c>
      <c r="X30">
        <v>0</v>
      </c>
      <c r="Y30" s="5">
        <v>0</v>
      </c>
      <c r="Z30">
        <v>2</v>
      </c>
      <c r="AA30">
        <v>0</v>
      </c>
      <c r="AB30">
        <v>0</v>
      </c>
      <c r="AC30">
        <v>0</v>
      </c>
      <c r="AD30" s="5">
        <v>0</v>
      </c>
      <c r="AE30">
        <v>3</v>
      </c>
      <c r="AF30">
        <v>0</v>
      </c>
      <c r="AG30">
        <v>0</v>
      </c>
      <c r="AH30">
        <v>0</v>
      </c>
      <c r="AI30" s="5">
        <v>5</v>
      </c>
      <c r="AK30" s="44">
        <f t="shared" si="0"/>
        <v>0</v>
      </c>
      <c r="AL30" s="47">
        <f t="shared" si="1"/>
        <v>3</v>
      </c>
      <c r="AM30" s="7">
        <f t="shared" si="2"/>
        <v>0.2</v>
      </c>
      <c r="AN30" s="7">
        <f t="shared" si="3"/>
        <v>0</v>
      </c>
      <c r="AO30" s="7">
        <f t="shared" si="4"/>
        <v>15</v>
      </c>
      <c r="AP30" s="7">
        <f t="shared" si="5"/>
        <v>1</v>
      </c>
    </row>
    <row r="31" spans="1:42" x14ac:dyDescent="0.25">
      <c r="A31" s="36">
        <v>45231</v>
      </c>
      <c r="B31">
        <v>44</v>
      </c>
      <c r="C31">
        <v>70</v>
      </c>
      <c r="D31">
        <v>14</v>
      </c>
      <c r="E31">
        <v>5</v>
      </c>
      <c r="F31" s="2">
        <v>34</v>
      </c>
      <c r="G31" s="52"/>
      <c r="H31" s="53"/>
      <c r="I31" s="53"/>
      <c r="J31" s="2">
        <v>0</v>
      </c>
      <c r="K31">
        <v>0</v>
      </c>
      <c r="L31">
        <v>2</v>
      </c>
      <c r="M31">
        <v>0</v>
      </c>
      <c r="N31">
        <v>4</v>
      </c>
      <c r="O31" s="5">
        <v>0</v>
      </c>
      <c r="P31">
        <v>3</v>
      </c>
      <c r="Q31">
        <v>0</v>
      </c>
      <c r="R31">
        <v>3</v>
      </c>
      <c r="S31">
        <v>0</v>
      </c>
      <c r="T31" s="5">
        <v>0</v>
      </c>
      <c r="U31">
        <v>5</v>
      </c>
      <c r="V31">
        <v>0</v>
      </c>
      <c r="W31">
        <v>0</v>
      </c>
      <c r="X31">
        <v>0</v>
      </c>
      <c r="Y31" s="5">
        <v>0</v>
      </c>
      <c r="Z31">
        <v>3</v>
      </c>
      <c r="AA31">
        <v>0</v>
      </c>
      <c r="AB31">
        <v>1</v>
      </c>
      <c r="AC31">
        <v>0</v>
      </c>
      <c r="AD31" s="5">
        <v>0</v>
      </c>
      <c r="AE31">
        <v>5</v>
      </c>
      <c r="AF31">
        <v>0</v>
      </c>
      <c r="AG31">
        <v>0</v>
      </c>
      <c r="AH31">
        <v>0</v>
      </c>
      <c r="AI31" s="5">
        <v>10</v>
      </c>
      <c r="AK31" s="44">
        <f t="shared" si="0"/>
        <v>0</v>
      </c>
      <c r="AL31" s="47">
        <f t="shared" si="1"/>
        <v>3.2</v>
      </c>
      <c r="AM31" s="7">
        <f t="shared" si="2"/>
        <v>0.8</v>
      </c>
      <c r="AN31" s="7">
        <f t="shared" si="3"/>
        <v>0</v>
      </c>
      <c r="AO31" s="7">
        <f t="shared" si="4"/>
        <v>16</v>
      </c>
      <c r="AP31" s="7">
        <f t="shared" si="5"/>
        <v>4</v>
      </c>
    </row>
    <row r="32" spans="1:42" x14ac:dyDescent="0.25">
      <c r="A32" s="36">
        <v>45231</v>
      </c>
      <c r="B32">
        <v>44</v>
      </c>
      <c r="C32">
        <v>71</v>
      </c>
      <c r="D32">
        <v>15</v>
      </c>
      <c r="E32">
        <v>1</v>
      </c>
      <c r="F32" s="2">
        <v>39</v>
      </c>
      <c r="G32" s="52"/>
      <c r="H32" s="53"/>
      <c r="I32" s="53"/>
      <c r="J32" s="2">
        <v>0</v>
      </c>
      <c r="K32">
        <v>1</v>
      </c>
      <c r="L32">
        <v>0</v>
      </c>
      <c r="M32">
        <v>2</v>
      </c>
      <c r="N32">
        <v>0</v>
      </c>
      <c r="O32" s="5">
        <v>0</v>
      </c>
      <c r="P32">
        <v>1</v>
      </c>
      <c r="Q32">
        <v>0</v>
      </c>
      <c r="R32">
        <v>3</v>
      </c>
      <c r="S32">
        <v>0</v>
      </c>
      <c r="T32" s="5">
        <v>0</v>
      </c>
      <c r="U32">
        <v>5</v>
      </c>
      <c r="V32">
        <v>0</v>
      </c>
      <c r="W32">
        <v>0</v>
      </c>
      <c r="X32">
        <v>0</v>
      </c>
      <c r="Y32" s="5">
        <v>0</v>
      </c>
      <c r="Z32">
        <v>5</v>
      </c>
      <c r="AA32">
        <v>0</v>
      </c>
      <c r="AB32">
        <v>0</v>
      </c>
      <c r="AC32">
        <v>0</v>
      </c>
      <c r="AD32" s="5">
        <v>0</v>
      </c>
      <c r="AE32">
        <v>10</v>
      </c>
      <c r="AF32">
        <v>0</v>
      </c>
      <c r="AG32">
        <v>0</v>
      </c>
      <c r="AH32">
        <v>0</v>
      </c>
      <c r="AI32" s="5">
        <v>5</v>
      </c>
      <c r="AK32" s="44">
        <f t="shared" si="0"/>
        <v>0</v>
      </c>
      <c r="AL32" s="47">
        <f t="shared" si="1"/>
        <v>4.4000000000000004</v>
      </c>
      <c r="AM32" s="7">
        <f t="shared" si="2"/>
        <v>0</v>
      </c>
      <c r="AN32" s="7">
        <f t="shared" si="3"/>
        <v>0</v>
      </c>
      <c r="AO32" s="7">
        <f t="shared" si="4"/>
        <v>22</v>
      </c>
      <c r="AP32" s="7">
        <f t="shared" si="5"/>
        <v>0</v>
      </c>
    </row>
    <row r="33" spans="1:42" x14ac:dyDescent="0.25">
      <c r="A33" s="36">
        <v>45231</v>
      </c>
      <c r="B33">
        <v>44</v>
      </c>
      <c r="C33">
        <v>72</v>
      </c>
      <c r="D33">
        <v>15</v>
      </c>
      <c r="E33">
        <v>2</v>
      </c>
      <c r="F33" s="2">
        <v>32</v>
      </c>
      <c r="G33" s="52"/>
      <c r="H33" s="53"/>
      <c r="I33" s="53"/>
      <c r="J33" s="2">
        <v>0</v>
      </c>
      <c r="K33">
        <v>1</v>
      </c>
      <c r="L33">
        <v>0</v>
      </c>
      <c r="M33">
        <v>3</v>
      </c>
      <c r="N33">
        <v>1</v>
      </c>
      <c r="O33" s="5">
        <v>0</v>
      </c>
      <c r="P33">
        <v>1</v>
      </c>
      <c r="Q33">
        <v>0</v>
      </c>
      <c r="R33">
        <v>0</v>
      </c>
      <c r="S33">
        <v>3</v>
      </c>
      <c r="T33" s="5">
        <v>0</v>
      </c>
      <c r="U33">
        <v>5</v>
      </c>
      <c r="V33">
        <v>0</v>
      </c>
      <c r="W33">
        <v>0</v>
      </c>
      <c r="X33">
        <v>0</v>
      </c>
      <c r="Y33" s="5">
        <v>0</v>
      </c>
      <c r="Z33">
        <v>5</v>
      </c>
      <c r="AA33">
        <v>0</v>
      </c>
      <c r="AB33">
        <v>0</v>
      </c>
      <c r="AC33">
        <v>0</v>
      </c>
      <c r="AD33" s="5">
        <v>0</v>
      </c>
      <c r="AE33">
        <v>3</v>
      </c>
      <c r="AF33">
        <v>0</v>
      </c>
      <c r="AG33">
        <v>0</v>
      </c>
      <c r="AH33">
        <v>0</v>
      </c>
      <c r="AI33" s="5">
        <v>5</v>
      </c>
      <c r="AK33" s="44">
        <f t="shared" si="0"/>
        <v>0</v>
      </c>
      <c r="AL33" s="47">
        <f t="shared" si="1"/>
        <v>3</v>
      </c>
      <c r="AM33" s="7">
        <f t="shared" si="2"/>
        <v>0.8</v>
      </c>
      <c r="AN33" s="7">
        <f t="shared" si="3"/>
        <v>0</v>
      </c>
      <c r="AO33" s="7">
        <f t="shared" si="4"/>
        <v>15</v>
      </c>
      <c r="AP33" s="7">
        <f t="shared" si="5"/>
        <v>4</v>
      </c>
    </row>
    <row r="34" spans="1:42" x14ac:dyDescent="0.25">
      <c r="A34" s="36">
        <v>45231</v>
      </c>
      <c r="B34">
        <v>44</v>
      </c>
      <c r="C34">
        <v>73</v>
      </c>
      <c r="D34">
        <v>15</v>
      </c>
      <c r="E34">
        <v>3</v>
      </c>
      <c r="F34" s="2">
        <v>27.5</v>
      </c>
      <c r="G34" s="52"/>
      <c r="H34" s="53"/>
      <c r="I34" s="53"/>
      <c r="J34" s="2">
        <v>0</v>
      </c>
      <c r="K34">
        <v>0</v>
      </c>
      <c r="L34">
        <v>0</v>
      </c>
      <c r="M34">
        <v>0</v>
      </c>
      <c r="N34">
        <v>3</v>
      </c>
      <c r="O34" s="5">
        <v>0</v>
      </c>
      <c r="P34">
        <v>0</v>
      </c>
      <c r="Q34">
        <v>0</v>
      </c>
      <c r="R34">
        <v>0</v>
      </c>
      <c r="S34">
        <v>3</v>
      </c>
      <c r="T34" s="5">
        <v>0</v>
      </c>
      <c r="U34">
        <v>5</v>
      </c>
      <c r="V34">
        <v>0</v>
      </c>
      <c r="W34">
        <v>0</v>
      </c>
      <c r="X34">
        <v>0</v>
      </c>
      <c r="Y34" s="5">
        <v>0</v>
      </c>
      <c r="Z34">
        <v>4</v>
      </c>
      <c r="AA34">
        <v>0</v>
      </c>
      <c r="AB34">
        <v>0</v>
      </c>
      <c r="AC34">
        <v>0</v>
      </c>
      <c r="AD34" s="5">
        <v>0</v>
      </c>
      <c r="AE34">
        <v>2</v>
      </c>
      <c r="AF34">
        <v>0</v>
      </c>
      <c r="AG34">
        <v>0</v>
      </c>
      <c r="AH34">
        <v>0</v>
      </c>
      <c r="AI34" s="5">
        <v>7</v>
      </c>
      <c r="AK34" s="44">
        <f t="shared" si="0"/>
        <v>0</v>
      </c>
      <c r="AL34" s="47">
        <f t="shared" si="1"/>
        <v>2.2000000000000002</v>
      </c>
      <c r="AM34" s="7">
        <f t="shared" si="2"/>
        <v>1.2</v>
      </c>
      <c r="AN34" s="7">
        <f t="shared" si="3"/>
        <v>0</v>
      </c>
      <c r="AO34" s="7">
        <f t="shared" si="4"/>
        <v>11</v>
      </c>
      <c r="AP34" s="7">
        <f t="shared" si="5"/>
        <v>6</v>
      </c>
    </row>
    <row r="35" spans="1:42" x14ac:dyDescent="0.25">
      <c r="A35" s="36">
        <v>45231</v>
      </c>
      <c r="B35">
        <v>44</v>
      </c>
      <c r="C35">
        <v>74</v>
      </c>
      <c r="D35">
        <v>15</v>
      </c>
      <c r="E35">
        <v>4</v>
      </c>
      <c r="F35" s="2">
        <v>35</v>
      </c>
      <c r="G35" s="52"/>
      <c r="H35" s="53"/>
      <c r="I35" s="53"/>
      <c r="J35" s="2">
        <v>0</v>
      </c>
      <c r="K35">
        <v>1</v>
      </c>
      <c r="L35">
        <v>1</v>
      </c>
      <c r="M35">
        <v>1</v>
      </c>
      <c r="N35">
        <v>0</v>
      </c>
      <c r="O35" s="5">
        <v>0</v>
      </c>
      <c r="P35">
        <v>5</v>
      </c>
      <c r="Q35">
        <v>0</v>
      </c>
      <c r="R35">
        <v>0</v>
      </c>
      <c r="S35">
        <v>0</v>
      </c>
      <c r="T35" s="5">
        <v>0</v>
      </c>
      <c r="U35">
        <v>4</v>
      </c>
      <c r="V35">
        <v>0</v>
      </c>
      <c r="W35">
        <v>0</v>
      </c>
      <c r="X35">
        <v>0</v>
      </c>
      <c r="Y35" s="5">
        <v>0</v>
      </c>
      <c r="Z35">
        <v>5</v>
      </c>
      <c r="AA35">
        <v>0</v>
      </c>
      <c r="AB35">
        <v>0</v>
      </c>
      <c r="AC35">
        <v>0</v>
      </c>
      <c r="AD35" s="5">
        <v>2</v>
      </c>
      <c r="AE35">
        <v>2</v>
      </c>
      <c r="AF35">
        <v>0</v>
      </c>
      <c r="AG35">
        <v>0</v>
      </c>
      <c r="AH35">
        <v>0</v>
      </c>
      <c r="AI35" s="5">
        <v>6</v>
      </c>
      <c r="AK35" s="44">
        <f t="shared" si="0"/>
        <v>0.4</v>
      </c>
      <c r="AL35" s="47">
        <f t="shared" si="1"/>
        <v>3.4</v>
      </c>
      <c r="AM35" s="7">
        <f t="shared" si="2"/>
        <v>0</v>
      </c>
      <c r="AN35" s="7">
        <f t="shared" si="3"/>
        <v>2</v>
      </c>
      <c r="AO35" s="7">
        <f t="shared" si="4"/>
        <v>17</v>
      </c>
      <c r="AP35" s="7">
        <f t="shared" si="5"/>
        <v>0</v>
      </c>
    </row>
    <row r="36" spans="1:42" x14ac:dyDescent="0.25">
      <c r="A36" s="36">
        <v>45231</v>
      </c>
      <c r="B36">
        <v>44</v>
      </c>
      <c r="C36">
        <v>75</v>
      </c>
      <c r="D36">
        <v>15</v>
      </c>
      <c r="E36">
        <v>5</v>
      </c>
      <c r="F36" s="2">
        <v>32.5</v>
      </c>
      <c r="G36" s="52"/>
      <c r="H36" s="53"/>
      <c r="I36" s="53"/>
      <c r="J36" s="2">
        <v>0</v>
      </c>
      <c r="K36">
        <v>0</v>
      </c>
      <c r="L36">
        <v>0</v>
      </c>
      <c r="M36">
        <v>3</v>
      </c>
      <c r="N36">
        <v>1</v>
      </c>
      <c r="O36" s="5">
        <v>0</v>
      </c>
      <c r="P36">
        <v>3</v>
      </c>
      <c r="Q36">
        <v>0</v>
      </c>
      <c r="R36">
        <v>1</v>
      </c>
      <c r="S36">
        <v>0</v>
      </c>
      <c r="T36" s="5">
        <v>0</v>
      </c>
      <c r="U36">
        <v>4</v>
      </c>
      <c r="V36">
        <v>0</v>
      </c>
      <c r="W36">
        <v>0</v>
      </c>
      <c r="X36">
        <v>0</v>
      </c>
      <c r="Y36" s="5">
        <v>0</v>
      </c>
      <c r="Z36">
        <v>3</v>
      </c>
      <c r="AA36">
        <v>0</v>
      </c>
      <c r="AB36">
        <v>0</v>
      </c>
      <c r="AC36">
        <v>0</v>
      </c>
      <c r="AD36" s="5">
        <v>0</v>
      </c>
      <c r="AE36">
        <v>3</v>
      </c>
      <c r="AF36">
        <v>0</v>
      </c>
      <c r="AG36">
        <v>0</v>
      </c>
      <c r="AH36">
        <v>0</v>
      </c>
      <c r="AI36" s="5">
        <v>5</v>
      </c>
      <c r="AK36" s="44">
        <f t="shared" si="0"/>
        <v>0</v>
      </c>
      <c r="AL36" s="47">
        <f t="shared" si="1"/>
        <v>2.6</v>
      </c>
      <c r="AM36" s="7">
        <f t="shared" si="2"/>
        <v>0.2</v>
      </c>
      <c r="AN36" s="7">
        <f t="shared" si="3"/>
        <v>0</v>
      </c>
      <c r="AO36" s="7">
        <f t="shared" si="4"/>
        <v>13</v>
      </c>
      <c r="AP36" s="7">
        <f t="shared" si="5"/>
        <v>1</v>
      </c>
    </row>
    <row r="37" spans="1:42" x14ac:dyDescent="0.25">
      <c r="A37" s="36">
        <v>45231</v>
      </c>
      <c r="B37">
        <v>44</v>
      </c>
      <c r="C37">
        <v>76</v>
      </c>
      <c r="D37">
        <v>16</v>
      </c>
      <c r="E37">
        <v>1</v>
      </c>
      <c r="F37" s="2">
        <v>37</v>
      </c>
      <c r="G37" s="52"/>
      <c r="H37" s="53"/>
      <c r="I37" s="53"/>
      <c r="J37" s="2">
        <v>0</v>
      </c>
      <c r="K37">
        <v>3</v>
      </c>
      <c r="L37">
        <v>1</v>
      </c>
      <c r="M37">
        <v>1</v>
      </c>
      <c r="N37">
        <v>0</v>
      </c>
      <c r="O37" s="5">
        <v>0</v>
      </c>
      <c r="P37">
        <v>2</v>
      </c>
      <c r="Q37">
        <v>2</v>
      </c>
      <c r="R37">
        <v>1</v>
      </c>
      <c r="S37">
        <v>0</v>
      </c>
      <c r="T37" s="5">
        <v>0</v>
      </c>
      <c r="U37">
        <v>3</v>
      </c>
      <c r="V37">
        <v>0</v>
      </c>
      <c r="W37">
        <v>0</v>
      </c>
      <c r="X37">
        <v>0</v>
      </c>
      <c r="Y37" s="5">
        <v>0</v>
      </c>
      <c r="Z37">
        <v>5</v>
      </c>
      <c r="AA37">
        <v>0</v>
      </c>
      <c r="AB37">
        <v>0</v>
      </c>
      <c r="AC37">
        <v>0</v>
      </c>
      <c r="AD37" s="5">
        <v>0</v>
      </c>
      <c r="AE37">
        <v>4</v>
      </c>
      <c r="AF37">
        <v>0</v>
      </c>
      <c r="AG37">
        <v>0</v>
      </c>
      <c r="AH37">
        <v>0</v>
      </c>
      <c r="AI37" s="5">
        <v>8</v>
      </c>
      <c r="AK37" s="44">
        <f t="shared" si="0"/>
        <v>0</v>
      </c>
      <c r="AL37" s="47">
        <f t="shared" si="1"/>
        <v>3.4</v>
      </c>
      <c r="AM37" s="7">
        <f t="shared" si="2"/>
        <v>0</v>
      </c>
      <c r="AN37" s="7">
        <f t="shared" si="3"/>
        <v>0</v>
      </c>
      <c r="AO37" s="7">
        <f t="shared" si="4"/>
        <v>17</v>
      </c>
      <c r="AP37" s="7">
        <f t="shared" si="5"/>
        <v>0</v>
      </c>
    </row>
    <row r="38" spans="1:42" x14ac:dyDescent="0.25">
      <c r="A38" s="36">
        <v>45231</v>
      </c>
      <c r="B38">
        <v>44</v>
      </c>
      <c r="C38">
        <v>77</v>
      </c>
      <c r="D38">
        <v>16</v>
      </c>
      <c r="E38">
        <v>2</v>
      </c>
      <c r="F38" s="2">
        <v>31</v>
      </c>
      <c r="G38" s="52"/>
      <c r="H38" s="53"/>
      <c r="I38" s="53"/>
      <c r="J38" s="2">
        <v>0</v>
      </c>
      <c r="K38">
        <v>3</v>
      </c>
      <c r="L38">
        <v>1</v>
      </c>
      <c r="M38">
        <v>0</v>
      </c>
      <c r="N38">
        <v>0</v>
      </c>
      <c r="O38" s="5">
        <v>0</v>
      </c>
      <c r="P38">
        <v>5</v>
      </c>
      <c r="Q38">
        <v>0</v>
      </c>
      <c r="R38">
        <v>0</v>
      </c>
      <c r="S38">
        <v>0</v>
      </c>
      <c r="T38" s="5">
        <v>0</v>
      </c>
      <c r="U38">
        <v>4</v>
      </c>
      <c r="V38">
        <v>0</v>
      </c>
      <c r="W38">
        <v>0</v>
      </c>
      <c r="X38">
        <v>0</v>
      </c>
      <c r="Y38" s="5">
        <v>0</v>
      </c>
      <c r="Z38">
        <v>4</v>
      </c>
      <c r="AA38">
        <v>0</v>
      </c>
      <c r="AB38">
        <v>0</v>
      </c>
      <c r="AC38">
        <v>0</v>
      </c>
      <c r="AD38" s="5">
        <v>0</v>
      </c>
      <c r="AE38">
        <v>5</v>
      </c>
      <c r="AF38">
        <v>0</v>
      </c>
      <c r="AG38">
        <v>0</v>
      </c>
      <c r="AH38">
        <v>0</v>
      </c>
      <c r="AI38" s="5">
        <v>6</v>
      </c>
      <c r="AK38" s="44">
        <f t="shared" si="0"/>
        <v>0</v>
      </c>
      <c r="AL38" s="47">
        <f t="shared" si="1"/>
        <v>4.2</v>
      </c>
      <c r="AM38" s="7">
        <f t="shared" si="2"/>
        <v>0</v>
      </c>
      <c r="AN38" s="7">
        <f t="shared" si="3"/>
        <v>0</v>
      </c>
      <c r="AO38" s="7">
        <f t="shared" si="4"/>
        <v>21</v>
      </c>
      <c r="AP38" s="7">
        <f t="shared" si="5"/>
        <v>0</v>
      </c>
    </row>
    <row r="39" spans="1:42" x14ac:dyDescent="0.25">
      <c r="A39" s="36">
        <v>45231</v>
      </c>
      <c r="B39">
        <v>44</v>
      </c>
      <c r="C39">
        <v>78</v>
      </c>
      <c r="D39">
        <v>16</v>
      </c>
      <c r="E39">
        <v>3</v>
      </c>
      <c r="F39" s="2">
        <v>34.5</v>
      </c>
      <c r="G39" s="52"/>
      <c r="H39" s="53"/>
      <c r="I39" s="53"/>
      <c r="J39" s="2">
        <v>0</v>
      </c>
      <c r="K39">
        <v>1</v>
      </c>
      <c r="L39">
        <v>1</v>
      </c>
      <c r="M39">
        <v>1</v>
      </c>
      <c r="N39">
        <v>0</v>
      </c>
      <c r="O39" s="5">
        <v>0</v>
      </c>
      <c r="P39">
        <v>1</v>
      </c>
      <c r="Q39">
        <v>0</v>
      </c>
      <c r="R39">
        <v>0</v>
      </c>
      <c r="S39">
        <v>0</v>
      </c>
      <c r="T39" s="5">
        <v>0</v>
      </c>
      <c r="U39">
        <v>3</v>
      </c>
      <c r="V39">
        <v>0</v>
      </c>
      <c r="W39">
        <v>0</v>
      </c>
      <c r="X39">
        <v>0</v>
      </c>
      <c r="Y39" s="5">
        <v>0</v>
      </c>
      <c r="Z39">
        <v>4</v>
      </c>
      <c r="AA39">
        <v>0</v>
      </c>
      <c r="AB39">
        <v>0</v>
      </c>
      <c r="AC39">
        <v>0</v>
      </c>
      <c r="AD39" s="5">
        <v>0</v>
      </c>
      <c r="AE39">
        <v>4</v>
      </c>
      <c r="AF39">
        <v>0</v>
      </c>
      <c r="AG39">
        <v>0</v>
      </c>
      <c r="AH39">
        <v>0</v>
      </c>
      <c r="AI39" s="5">
        <v>10</v>
      </c>
      <c r="AK39" s="44">
        <f t="shared" si="0"/>
        <v>0</v>
      </c>
      <c r="AL39" s="47">
        <f t="shared" si="1"/>
        <v>2.6</v>
      </c>
      <c r="AM39" s="7">
        <f t="shared" si="2"/>
        <v>0</v>
      </c>
      <c r="AN39" s="7">
        <f t="shared" si="3"/>
        <v>0</v>
      </c>
      <c r="AO39" s="7">
        <f t="shared" si="4"/>
        <v>13</v>
      </c>
      <c r="AP39" s="7">
        <f t="shared" si="5"/>
        <v>0</v>
      </c>
    </row>
    <row r="40" spans="1:42" x14ac:dyDescent="0.25">
      <c r="A40" s="36">
        <v>45231</v>
      </c>
      <c r="B40">
        <v>44</v>
      </c>
      <c r="C40">
        <v>79</v>
      </c>
      <c r="D40">
        <v>16</v>
      </c>
      <c r="E40">
        <v>4</v>
      </c>
      <c r="F40" s="2">
        <v>36.5</v>
      </c>
      <c r="G40" s="52"/>
      <c r="H40" s="53"/>
      <c r="I40" s="53"/>
      <c r="J40" s="2">
        <v>0</v>
      </c>
      <c r="K40">
        <v>5</v>
      </c>
      <c r="L40">
        <v>0</v>
      </c>
      <c r="M40">
        <v>0</v>
      </c>
      <c r="N40">
        <v>0</v>
      </c>
      <c r="O40" s="5">
        <v>0</v>
      </c>
      <c r="P40">
        <v>6</v>
      </c>
      <c r="Q40">
        <v>0</v>
      </c>
      <c r="R40">
        <v>0</v>
      </c>
      <c r="S40">
        <v>0</v>
      </c>
      <c r="T40" s="5">
        <v>0</v>
      </c>
      <c r="U40">
        <v>4</v>
      </c>
      <c r="V40">
        <v>0</v>
      </c>
      <c r="W40">
        <v>0</v>
      </c>
      <c r="X40">
        <v>0</v>
      </c>
      <c r="Y40" s="5">
        <v>0</v>
      </c>
      <c r="Z40">
        <v>8</v>
      </c>
      <c r="AA40">
        <v>0</v>
      </c>
      <c r="AB40">
        <v>0</v>
      </c>
      <c r="AC40">
        <v>0</v>
      </c>
      <c r="AD40" s="5">
        <v>0</v>
      </c>
      <c r="AE40">
        <v>3</v>
      </c>
      <c r="AF40">
        <v>0</v>
      </c>
      <c r="AG40">
        <v>0</v>
      </c>
      <c r="AH40">
        <v>0</v>
      </c>
      <c r="AI40" s="5">
        <v>6</v>
      </c>
      <c r="AK40" s="44">
        <f t="shared" si="0"/>
        <v>0</v>
      </c>
      <c r="AL40" s="47">
        <f t="shared" si="1"/>
        <v>5.2</v>
      </c>
      <c r="AM40" s="7">
        <f t="shared" si="2"/>
        <v>0</v>
      </c>
      <c r="AN40" s="7">
        <f t="shared" si="3"/>
        <v>0</v>
      </c>
      <c r="AO40" s="7">
        <f t="shared" si="4"/>
        <v>26</v>
      </c>
      <c r="AP40" s="7">
        <f t="shared" si="5"/>
        <v>0</v>
      </c>
    </row>
    <row r="41" spans="1:42" x14ac:dyDescent="0.25">
      <c r="A41" s="36">
        <v>45231</v>
      </c>
      <c r="B41">
        <v>44</v>
      </c>
      <c r="C41">
        <v>80</v>
      </c>
      <c r="D41">
        <v>16</v>
      </c>
      <c r="E41">
        <v>5</v>
      </c>
      <c r="F41" s="43">
        <v>36.5</v>
      </c>
      <c r="G41" s="52"/>
      <c r="H41" s="53"/>
      <c r="I41" s="53"/>
      <c r="J41" s="2">
        <v>0</v>
      </c>
      <c r="K41">
        <v>3</v>
      </c>
      <c r="L41">
        <v>0</v>
      </c>
      <c r="M41">
        <v>0</v>
      </c>
      <c r="N41">
        <v>1</v>
      </c>
      <c r="O41" s="5">
        <v>0</v>
      </c>
      <c r="P41">
        <v>5</v>
      </c>
      <c r="Q41">
        <v>0</v>
      </c>
      <c r="R41">
        <v>0</v>
      </c>
      <c r="S41">
        <v>0</v>
      </c>
      <c r="T41" s="5">
        <v>0</v>
      </c>
      <c r="U41">
        <v>4</v>
      </c>
      <c r="V41">
        <v>0</v>
      </c>
      <c r="W41">
        <v>0</v>
      </c>
      <c r="X41">
        <v>0</v>
      </c>
      <c r="Y41" s="5">
        <v>0</v>
      </c>
      <c r="Z41">
        <v>3</v>
      </c>
      <c r="AA41">
        <v>0</v>
      </c>
      <c r="AB41">
        <v>0</v>
      </c>
      <c r="AC41">
        <v>0</v>
      </c>
      <c r="AD41" s="5">
        <v>0</v>
      </c>
      <c r="AE41">
        <v>6</v>
      </c>
      <c r="AF41">
        <v>0</v>
      </c>
      <c r="AG41">
        <v>0</v>
      </c>
      <c r="AH41">
        <v>0</v>
      </c>
      <c r="AI41" s="2">
        <v>7</v>
      </c>
      <c r="AK41" s="44">
        <f t="shared" si="0"/>
        <v>0</v>
      </c>
      <c r="AL41" s="47">
        <f t="shared" si="1"/>
        <v>4.2</v>
      </c>
      <c r="AM41" s="7">
        <f t="shared" si="2"/>
        <v>0.2</v>
      </c>
      <c r="AN41" s="7">
        <f t="shared" si="3"/>
        <v>0</v>
      </c>
      <c r="AO41" s="7">
        <f t="shared" si="4"/>
        <v>21</v>
      </c>
      <c r="AP41" s="7">
        <f t="shared" si="5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C2A0-E84D-4623-B102-9512692D9AA9}">
  <dimension ref="A1:R27"/>
  <sheetViews>
    <sheetView workbookViewId="0">
      <selection activeCell="D15" sqref="D15"/>
    </sheetView>
  </sheetViews>
  <sheetFormatPr defaultColWidth="8.85546875" defaultRowHeight="15" x14ac:dyDescent="0.25"/>
  <cols>
    <col min="2" max="2" width="22.28515625" customWidth="1"/>
    <col min="3" max="3" width="10.28515625" customWidth="1"/>
    <col min="4" max="4" width="84.42578125" bestFit="1" customWidth="1"/>
    <col min="5" max="5" width="17.7109375" bestFit="1" customWidth="1"/>
    <col min="6" max="6" width="23.42578125" bestFit="1" customWidth="1"/>
    <col min="7" max="7" width="52" bestFit="1" customWidth="1"/>
  </cols>
  <sheetData>
    <row r="1" spans="1:18" s="15" customFormat="1" ht="21" x14ac:dyDescent="0.25">
      <c r="A1" s="14" t="s">
        <v>3</v>
      </c>
      <c r="Q1" s="16"/>
      <c r="R1" s="16"/>
    </row>
    <row r="2" spans="1:18" x14ac:dyDescent="0.25">
      <c r="B2" s="23"/>
    </row>
    <row r="3" spans="1:18" x14ac:dyDescent="0.25">
      <c r="B3" s="56" t="s">
        <v>4</v>
      </c>
      <c r="C3" s="18" t="s">
        <v>5</v>
      </c>
      <c r="D3" s="19" t="s">
        <v>6</v>
      </c>
      <c r="E3" s="19" t="s">
        <v>7</v>
      </c>
      <c r="F3" s="18" t="s">
        <v>8</v>
      </c>
      <c r="G3" s="29" t="s">
        <v>109</v>
      </c>
    </row>
    <row r="4" spans="1:18" x14ac:dyDescent="0.25">
      <c r="B4" s="56" t="s">
        <v>9</v>
      </c>
      <c r="C4" s="20" t="s">
        <v>2</v>
      </c>
      <c r="D4" s="21" t="s">
        <v>10</v>
      </c>
      <c r="E4" s="21" t="s">
        <v>2</v>
      </c>
      <c r="F4" s="21" t="s">
        <v>2</v>
      </c>
      <c r="G4" s="29"/>
    </row>
    <row r="5" spans="1:18" x14ac:dyDescent="0.25">
      <c r="B5" s="56" t="s">
        <v>0</v>
      </c>
      <c r="C5" s="20" t="s">
        <v>2</v>
      </c>
      <c r="D5" s="21" t="s">
        <v>30</v>
      </c>
      <c r="E5" s="21" t="s">
        <v>2</v>
      </c>
      <c r="F5" s="21" t="s">
        <v>2</v>
      </c>
      <c r="G5" s="29"/>
    </row>
    <row r="6" spans="1:18" x14ac:dyDescent="0.25">
      <c r="B6" s="57" t="s">
        <v>29</v>
      </c>
      <c r="C6" s="20" t="s">
        <v>2</v>
      </c>
      <c r="D6" s="21" t="s">
        <v>38</v>
      </c>
      <c r="E6" s="21" t="s">
        <v>2</v>
      </c>
      <c r="F6" s="21" t="s">
        <v>2</v>
      </c>
      <c r="G6" s="29"/>
    </row>
    <row r="7" spans="1:18" x14ac:dyDescent="0.25">
      <c r="B7" s="57" t="s">
        <v>58</v>
      </c>
      <c r="C7" s="20"/>
      <c r="D7" s="21" t="s">
        <v>63</v>
      </c>
      <c r="E7" s="21"/>
      <c r="F7" s="21"/>
      <c r="G7" s="29"/>
    </row>
    <row r="8" spans="1:18" x14ac:dyDescent="0.25">
      <c r="B8" s="58" t="s">
        <v>59</v>
      </c>
      <c r="C8" s="20"/>
      <c r="D8" s="21" t="s">
        <v>64</v>
      </c>
      <c r="E8" s="21"/>
      <c r="F8" s="21"/>
      <c r="G8" s="29"/>
    </row>
    <row r="9" spans="1:18" x14ac:dyDescent="0.25">
      <c r="A9" s="33"/>
      <c r="B9" s="59" t="s">
        <v>60</v>
      </c>
      <c r="C9" s="20"/>
      <c r="D9" s="21" t="s">
        <v>65</v>
      </c>
      <c r="E9" s="21"/>
      <c r="F9" s="21"/>
      <c r="G9" s="29"/>
    </row>
    <row r="10" spans="1:18" x14ac:dyDescent="0.25">
      <c r="B10" s="57" t="s">
        <v>15</v>
      </c>
      <c r="C10" s="20" t="s">
        <v>2</v>
      </c>
      <c r="D10" s="21" t="s">
        <v>39</v>
      </c>
      <c r="E10" s="21" t="s">
        <v>2</v>
      </c>
      <c r="F10" s="21" t="s">
        <v>2</v>
      </c>
      <c r="G10" s="29"/>
    </row>
    <row r="11" spans="1:18" x14ac:dyDescent="0.25">
      <c r="B11" s="57" t="s">
        <v>40</v>
      </c>
      <c r="C11" s="20" t="s">
        <v>2</v>
      </c>
      <c r="D11" s="21" t="s">
        <v>41</v>
      </c>
      <c r="E11" s="21" t="s">
        <v>2</v>
      </c>
      <c r="F11" s="21" t="s">
        <v>2</v>
      </c>
      <c r="G11" s="29"/>
    </row>
    <row r="12" spans="1:18" x14ac:dyDescent="0.25">
      <c r="B12" s="57" t="s">
        <v>42</v>
      </c>
      <c r="C12" s="20" t="s">
        <v>43</v>
      </c>
      <c r="D12" s="21" t="s">
        <v>137</v>
      </c>
      <c r="E12" s="21" t="s">
        <v>11</v>
      </c>
      <c r="F12" s="21" t="s">
        <v>12</v>
      </c>
      <c r="G12" s="29"/>
    </row>
    <row r="13" spans="1:18" x14ac:dyDescent="0.25">
      <c r="B13" s="57" t="s">
        <v>16</v>
      </c>
      <c r="C13" s="20" t="s">
        <v>13</v>
      </c>
      <c r="D13" s="22" t="s">
        <v>45</v>
      </c>
      <c r="E13" s="21" t="s">
        <v>11</v>
      </c>
      <c r="F13" s="21" t="s">
        <v>14</v>
      </c>
      <c r="G13" s="64" t="s">
        <v>193</v>
      </c>
    </row>
    <row r="14" spans="1:18" ht="24" x14ac:dyDescent="0.25">
      <c r="B14" s="57" t="s">
        <v>17</v>
      </c>
      <c r="C14" s="20" t="s">
        <v>43</v>
      </c>
      <c r="D14" s="24" t="s">
        <v>143</v>
      </c>
      <c r="E14" s="21" t="s">
        <v>11</v>
      </c>
      <c r="F14" s="21" t="s">
        <v>12</v>
      </c>
      <c r="G14" s="65"/>
    </row>
    <row r="15" spans="1:18" ht="24" x14ac:dyDescent="0.25">
      <c r="B15" s="57" t="s">
        <v>18</v>
      </c>
      <c r="C15" s="20" t="s">
        <v>43</v>
      </c>
      <c r="D15" s="24" t="s">
        <v>144</v>
      </c>
      <c r="E15" s="21" t="s">
        <v>11</v>
      </c>
      <c r="F15" s="21" t="s">
        <v>12</v>
      </c>
      <c r="G15" s="66"/>
    </row>
    <row r="16" spans="1:18" ht="30" x14ac:dyDescent="0.25">
      <c r="B16" s="60" t="s">
        <v>36</v>
      </c>
      <c r="C16" s="20" t="s">
        <v>2</v>
      </c>
      <c r="D16" s="42" t="s">
        <v>113</v>
      </c>
      <c r="E16" s="42" t="s">
        <v>11</v>
      </c>
      <c r="F16" s="21" t="s">
        <v>14</v>
      </c>
      <c r="G16" s="29" t="s">
        <v>116</v>
      </c>
    </row>
    <row r="17" spans="2:7" x14ac:dyDescent="0.25">
      <c r="B17" s="60" t="s">
        <v>37</v>
      </c>
      <c r="C17" s="20" t="s">
        <v>2</v>
      </c>
      <c r="D17" s="42" t="s">
        <v>111</v>
      </c>
      <c r="E17" s="42" t="s">
        <v>11</v>
      </c>
      <c r="F17" s="21" t="s">
        <v>14</v>
      </c>
      <c r="G17" s="29" t="s">
        <v>116</v>
      </c>
    </row>
    <row r="18" spans="2:7" ht="30" x14ac:dyDescent="0.25">
      <c r="B18" s="60" t="s">
        <v>181</v>
      </c>
      <c r="C18" s="20" t="s">
        <v>2</v>
      </c>
      <c r="D18" t="s">
        <v>184</v>
      </c>
      <c r="E18" s="42" t="s">
        <v>11</v>
      </c>
      <c r="F18" s="21" t="s">
        <v>14</v>
      </c>
      <c r="G18" s="29" t="s">
        <v>116</v>
      </c>
    </row>
    <row r="19" spans="2:7" ht="30" x14ac:dyDescent="0.25">
      <c r="B19" s="60" t="s">
        <v>182</v>
      </c>
      <c r="C19" s="20"/>
      <c r="D19" s="42" t="s">
        <v>185</v>
      </c>
      <c r="E19" s="42" t="s">
        <v>11</v>
      </c>
      <c r="F19" s="21" t="s">
        <v>14</v>
      </c>
      <c r="G19" s="29"/>
    </row>
    <row r="20" spans="2:7" x14ac:dyDescent="0.25">
      <c r="B20" s="60" t="s">
        <v>183</v>
      </c>
      <c r="C20" s="20"/>
      <c r="D20" s="42" t="s">
        <v>110</v>
      </c>
      <c r="E20" s="42" t="s">
        <v>11</v>
      </c>
      <c r="F20" s="21" t="s">
        <v>14</v>
      </c>
      <c r="G20" s="29"/>
    </row>
    <row r="21" spans="2:7" x14ac:dyDescent="0.25">
      <c r="B21" s="57" t="s">
        <v>114</v>
      </c>
      <c r="C21" s="20" t="s">
        <v>2</v>
      </c>
      <c r="D21" s="24" t="s">
        <v>115</v>
      </c>
      <c r="E21" s="21" t="s">
        <v>11</v>
      </c>
      <c r="F21" s="21" t="s">
        <v>14</v>
      </c>
      <c r="G21" s="29"/>
    </row>
    <row r="22" spans="2:7" x14ac:dyDescent="0.25">
      <c r="B22" s="46" t="s">
        <v>132</v>
      </c>
      <c r="C22" s="29"/>
      <c r="D22" s="29" t="s">
        <v>136</v>
      </c>
      <c r="E22" s="29" t="s">
        <v>129</v>
      </c>
      <c r="F22" s="29"/>
      <c r="G22" s="29" t="s">
        <v>116</v>
      </c>
    </row>
    <row r="23" spans="2:7" x14ac:dyDescent="0.25">
      <c r="B23" s="46" t="s">
        <v>133</v>
      </c>
      <c r="C23" s="29"/>
      <c r="D23" s="29" t="s">
        <v>135</v>
      </c>
      <c r="E23" s="29" t="s">
        <v>129</v>
      </c>
      <c r="F23" s="29"/>
      <c r="G23" s="29" t="s">
        <v>116</v>
      </c>
    </row>
    <row r="24" spans="2:7" ht="30" x14ac:dyDescent="0.25">
      <c r="B24" s="46" t="s">
        <v>177</v>
      </c>
      <c r="C24" s="29"/>
      <c r="D24" s="29" t="s">
        <v>179</v>
      </c>
      <c r="E24" s="29" t="s">
        <v>129</v>
      </c>
      <c r="F24" s="29"/>
      <c r="G24" s="29" t="s">
        <v>116</v>
      </c>
    </row>
    <row r="25" spans="2:7" x14ac:dyDescent="0.25">
      <c r="B25" s="46" t="s">
        <v>126</v>
      </c>
      <c r="C25" s="29"/>
      <c r="D25" s="29" t="s">
        <v>131</v>
      </c>
      <c r="E25" s="29" t="s">
        <v>129</v>
      </c>
      <c r="F25" s="29"/>
      <c r="G25" s="29" t="s">
        <v>116</v>
      </c>
    </row>
    <row r="26" spans="2:7" x14ac:dyDescent="0.25">
      <c r="B26" s="46" t="s">
        <v>127</v>
      </c>
      <c r="C26" s="29"/>
      <c r="D26" s="29" t="s">
        <v>130</v>
      </c>
      <c r="E26" s="29" t="s">
        <v>129</v>
      </c>
      <c r="F26" s="29"/>
      <c r="G26" s="29" t="s">
        <v>116</v>
      </c>
    </row>
    <row r="27" spans="2:7" x14ac:dyDescent="0.25">
      <c r="B27" s="46" t="s">
        <v>128</v>
      </c>
      <c r="C27" s="29"/>
      <c r="D27" s="29" t="s">
        <v>180</v>
      </c>
      <c r="E27" s="29" t="s">
        <v>129</v>
      </c>
      <c r="F27" s="29"/>
      <c r="G27" s="29" t="s">
        <v>116</v>
      </c>
    </row>
  </sheetData>
  <mergeCells count="1">
    <mergeCell ref="G13:G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C262-5F43-4E62-B4A6-C6325863FD48}">
  <dimension ref="A3:E38"/>
  <sheetViews>
    <sheetView workbookViewId="0">
      <selection activeCell="A11" sqref="A11"/>
    </sheetView>
  </sheetViews>
  <sheetFormatPr defaultColWidth="8.85546875" defaultRowHeight="15" x14ac:dyDescent="0.25"/>
  <cols>
    <col min="1" max="1" width="23.28515625" bestFit="1" customWidth="1"/>
    <col min="2" max="2" width="20.42578125" bestFit="1" customWidth="1"/>
    <col min="3" max="3" width="17.42578125" bestFit="1" customWidth="1"/>
    <col min="4" max="4" width="19.7109375" bestFit="1" customWidth="1"/>
    <col min="5" max="5" width="19.140625" bestFit="1" customWidth="1"/>
    <col min="6" max="6" width="19.7109375" bestFit="1" customWidth="1"/>
    <col min="7" max="7" width="19.42578125" bestFit="1" customWidth="1"/>
    <col min="8" max="8" width="19.85546875" bestFit="1" customWidth="1"/>
    <col min="9" max="9" width="18.42578125" bestFit="1" customWidth="1"/>
    <col min="10" max="10" width="18.7109375" bestFit="1" customWidth="1"/>
    <col min="11" max="11" width="18.42578125" bestFit="1" customWidth="1"/>
    <col min="12" max="12" width="18.85546875" bestFit="1" customWidth="1"/>
    <col min="13" max="13" width="17.42578125" bestFit="1" customWidth="1"/>
    <col min="14" max="14" width="18.7109375" bestFit="1" customWidth="1"/>
    <col min="15" max="15" width="18.42578125" bestFit="1" customWidth="1"/>
    <col min="16" max="16" width="18.85546875" bestFit="1" customWidth="1"/>
    <col min="17" max="17" width="17.42578125" bestFit="1" customWidth="1"/>
    <col min="18" max="18" width="16.42578125" bestFit="1" customWidth="1"/>
    <col min="19" max="19" width="16.28515625" bestFit="1" customWidth="1"/>
    <col min="20" max="20" width="16.7109375" bestFit="1" customWidth="1"/>
    <col min="21" max="21" width="15.28515625" bestFit="1" customWidth="1"/>
    <col min="22" max="22" width="16.42578125" bestFit="1" customWidth="1"/>
    <col min="23" max="23" width="16.28515625" bestFit="1" customWidth="1"/>
    <col min="24" max="24" width="16.7109375" bestFit="1" customWidth="1"/>
    <col min="25" max="25" width="15.28515625" bestFit="1" customWidth="1"/>
    <col min="26" max="26" width="18.42578125" bestFit="1" customWidth="1"/>
    <col min="27" max="27" width="18.28515625" bestFit="1" customWidth="1"/>
    <col min="28" max="28" width="18.7109375" bestFit="1" customWidth="1"/>
    <col min="29" max="29" width="17.28515625" bestFit="1" customWidth="1"/>
    <col min="30" max="30" width="18.42578125" bestFit="1" customWidth="1"/>
    <col min="31" max="31" width="18.28515625" bestFit="1" customWidth="1"/>
    <col min="32" max="32" width="18.7109375" bestFit="1" customWidth="1"/>
    <col min="33" max="33" width="17.28515625" bestFit="1" customWidth="1"/>
    <col min="34" max="34" width="19.7109375" bestFit="1" customWidth="1"/>
    <col min="35" max="35" width="19.42578125" bestFit="1" customWidth="1"/>
    <col min="36" max="36" width="19.85546875" bestFit="1" customWidth="1"/>
    <col min="37" max="37" width="18.42578125" bestFit="1" customWidth="1"/>
    <col min="38" max="38" width="19.7109375" bestFit="1" customWidth="1"/>
    <col min="39" max="39" width="19.42578125" bestFit="1" customWidth="1"/>
    <col min="40" max="40" width="19.85546875" bestFit="1" customWidth="1"/>
    <col min="41" max="41" width="18.42578125" bestFit="1" customWidth="1"/>
    <col min="42" max="42" width="18.7109375" bestFit="1" customWidth="1"/>
    <col min="43" max="43" width="18.42578125" bestFit="1" customWidth="1"/>
    <col min="44" max="44" width="18.85546875" bestFit="1" customWidth="1"/>
    <col min="45" max="45" width="17.42578125" bestFit="1" customWidth="1"/>
    <col min="46" max="46" width="18.7109375" bestFit="1" customWidth="1"/>
    <col min="47" max="47" width="18.42578125" bestFit="1" customWidth="1"/>
    <col min="48" max="48" width="18.85546875" bestFit="1" customWidth="1"/>
    <col min="49" max="49" width="17.42578125" bestFit="1" customWidth="1"/>
    <col min="50" max="50" width="16.42578125" bestFit="1" customWidth="1"/>
    <col min="51" max="51" width="16.28515625" bestFit="1" customWidth="1"/>
    <col min="52" max="52" width="16.7109375" bestFit="1" customWidth="1"/>
    <col min="53" max="53" width="15.28515625" bestFit="1" customWidth="1"/>
    <col min="54" max="54" width="16.42578125" bestFit="1" customWidth="1"/>
    <col min="55" max="55" width="16.28515625" bestFit="1" customWidth="1"/>
    <col min="56" max="56" width="16.7109375" bestFit="1" customWidth="1"/>
    <col min="57" max="57" width="15.28515625" bestFit="1" customWidth="1"/>
    <col min="58" max="58" width="18.42578125" bestFit="1" customWidth="1"/>
    <col min="59" max="59" width="18.28515625" bestFit="1" customWidth="1"/>
    <col min="60" max="60" width="18.7109375" bestFit="1" customWidth="1"/>
    <col min="61" max="61" width="17.28515625" bestFit="1" customWidth="1"/>
    <col min="62" max="62" width="18.42578125" bestFit="1" customWidth="1"/>
    <col min="63" max="63" width="18.28515625" bestFit="1" customWidth="1"/>
    <col min="64" max="64" width="18.7109375" bestFit="1" customWidth="1"/>
    <col min="65" max="65" width="17.28515625" bestFit="1" customWidth="1"/>
    <col min="66" max="66" width="19.7109375" bestFit="1" customWidth="1"/>
    <col min="67" max="67" width="19.42578125" bestFit="1" customWidth="1"/>
    <col min="68" max="68" width="19.85546875" bestFit="1" customWidth="1"/>
    <col min="69" max="69" width="18.42578125" bestFit="1" customWidth="1"/>
    <col min="70" max="70" width="19.7109375" bestFit="1" customWidth="1"/>
    <col min="71" max="71" width="19.42578125" bestFit="1" customWidth="1"/>
    <col min="72" max="72" width="19.85546875" bestFit="1" customWidth="1"/>
    <col min="73" max="73" width="18.42578125" bestFit="1" customWidth="1"/>
    <col min="74" max="74" width="18.7109375" bestFit="1" customWidth="1"/>
    <col min="75" max="75" width="18.42578125" bestFit="1" customWidth="1"/>
    <col min="76" max="76" width="18.85546875" bestFit="1" customWidth="1"/>
    <col min="77" max="77" width="17.42578125" bestFit="1" customWidth="1"/>
    <col min="78" max="78" width="18.7109375" bestFit="1" customWidth="1"/>
    <col min="79" max="79" width="18.42578125" bestFit="1" customWidth="1"/>
    <col min="80" max="80" width="18.85546875" bestFit="1" customWidth="1"/>
    <col min="81" max="81" width="17.42578125" bestFit="1" customWidth="1"/>
    <col min="82" max="82" width="16.42578125" bestFit="1" customWidth="1"/>
    <col min="83" max="83" width="16.28515625" bestFit="1" customWidth="1"/>
    <col min="84" max="84" width="16.7109375" bestFit="1" customWidth="1"/>
    <col min="85" max="85" width="15.28515625" bestFit="1" customWidth="1"/>
    <col min="86" max="86" width="16.42578125" bestFit="1" customWidth="1"/>
    <col min="87" max="87" width="16.28515625" bestFit="1" customWidth="1"/>
    <col min="88" max="88" width="16.7109375" bestFit="1" customWidth="1"/>
    <col min="89" max="89" width="15.28515625" bestFit="1" customWidth="1"/>
    <col min="90" max="90" width="18.42578125" bestFit="1" customWidth="1"/>
    <col min="91" max="91" width="18.28515625" bestFit="1" customWidth="1"/>
    <col min="92" max="92" width="18.7109375" bestFit="1" customWidth="1"/>
    <col min="93" max="93" width="17.28515625" bestFit="1" customWidth="1"/>
    <col min="94" max="94" width="18.42578125" bestFit="1" customWidth="1"/>
    <col min="95" max="95" width="18.28515625" bestFit="1" customWidth="1"/>
    <col min="96" max="96" width="18.7109375" bestFit="1" customWidth="1"/>
    <col min="97" max="97" width="17.28515625" bestFit="1" customWidth="1"/>
    <col min="98" max="98" width="19.7109375" bestFit="1" customWidth="1"/>
    <col min="99" max="99" width="19.42578125" bestFit="1" customWidth="1"/>
    <col min="100" max="100" width="19.85546875" bestFit="1" customWidth="1"/>
    <col min="101" max="101" width="18.42578125" bestFit="1" customWidth="1"/>
    <col min="102" max="102" width="19.7109375" bestFit="1" customWidth="1"/>
    <col min="103" max="103" width="19.42578125" bestFit="1" customWidth="1"/>
    <col min="104" max="104" width="19.85546875" bestFit="1" customWidth="1"/>
    <col min="105" max="105" width="18.42578125" bestFit="1" customWidth="1"/>
    <col min="106" max="106" width="18.7109375" bestFit="1" customWidth="1"/>
    <col min="107" max="107" width="18.42578125" bestFit="1" customWidth="1"/>
    <col min="108" max="108" width="18.85546875" bestFit="1" customWidth="1"/>
    <col min="109" max="109" width="17.42578125" bestFit="1" customWidth="1"/>
    <col min="110" max="110" width="18.7109375" bestFit="1" customWidth="1"/>
    <col min="111" max="111" width="18.42578125" bestFit="1" customWidth="1"/>
    <col min="112" max="112" width="18.85546875" bestFit="1" customWidth="1"/>
    <col min="113" max="113" width="17.42578125" bestFit="1" customWidth="1"/>
    <col min="114" max="114" width="16.42578125" bestFit="1" customWidth="1"/>
    <col min="115" max="115" width="16.28515625" bestFit="1" customWidth="1"/>
    <col min="116" max="116" width="16.7109375" bestFit="1" customWidth="1"/>
    <col min="117" max="117" width="15.28515625" bestFit="1" customWidth="1"/>
    <col min="118" max="118" width="16.42578125" bestFit="1" customWidth="1"/>
    <col min="119" max="119" width="16.28515625" bestFit="1" customWidth="1"/>
    <col min="120" max="120" width="16.7109375" bestFit="1" customWidth="1"/>
    <col min="121" max="121" width="15.28515625" bestFit="1" customWidth="1"/>
    <col min="122" max="122" width="18.42578125" bestFit="1" customWidth="1"/>
    <col min="123" max="123" width="18.28515625" bestFit="1" customWidth="1"/>
    <col min="124" max="124" width="18.7109375" bestFit="1" customWidth="1"/>
    <col min="125" max="125" width="17.28515625" bestFit="1" customWidth="1"/>
    <col min="126" max="126" width="18.42578125" bestFit="1" customWidth="1"/>
    <col min="127" max="127" width="18.28515625" bestFit="1" customWidth="1"/>
    <col min="128" max="128" width="18.7109375" bestFit="1" customWidth="1"/>
    <col min="129" max="129" width="17.28515625" bestFit="1" customWidth="1"/>
    <col min="130" max="130" width="25.28515625" bestFit="1" customWidth="1"/>
    <col min="131" max="131" width="22.28515625" bestFit="1" customWidth="1"/>
    <col min="132" max="132" width="24.42578125" bestFit="1" customWidth="1"/>
    <col min="133" max="133" width="23.85546875" bestFit="1" customWidth="1"/>
  </cols>
  <sheetData>
    <row r="3" spans="1:5" x14ac:dyDescent="0.25">
      <c r="A3" s="3" t="s">
        <v>69</v>
      </c>
      <c r="B3" t="s">
        <v>105</v>
      </c>
      <c r="C3" t="s">
        <v>106</v>
      </c>
      <c r="D3" t="s">
        <v>107</v>
      </c>
      <c r="E3" t="s">
        <v>108</v>
      </c>
    </row>
    <row r="4" spans="1:5" x14ac:dyDescent="0.25">
      <c r="A4" s="40">
        <v>45175</v>
      </c>
      <c r="B4" s="35">
        <v>7.9707317073170731</v>
      </c>
      <c r="C4" s="35">
        <v>3.6585365853658538</v>
      </c>
      <c r="D4" s="35">
        <v>6.8243902439024389</v>
      </c>
      <c r="E4" s="35">
        <v>5.397560975609756</v>
      </c>
    </row>
    <row r="5" spans="1:5" x14ac:dyDescent="0.25">
      <c r="A5" s="40">
        <v>45181</v>
      </c>
      <c r="B5" s="35">
        <v>14.828750000000008</v>
      </c>
      <c r="C5" s="35">
        <v>6.59375</v>
      </c>
      <c r="D5" s="35">
        <v>10.408125000000009</v>
      </c>
      <c r="E5" s="35">
        <v>7.3237500000000022</v>
      </c>
    </row>
    <row r="6" spans="1:5" x14ac:dyDescent="0.25">
      <c r="A6" s="4" t="s">
        <v>85</v>
      </c>
      <c r="B6">
        <v>13.239999999999998</v>
      </c>
      <c r="C6">
        <v>6.6</v>
      </c>
      <c r="D6">
        <v>7.88</v>
      </c>
      <c r="E6">
        <v>6.06</v>
      </c>
    </row>
    <row r="7" spans="1:5" x14ac:dyDescent="0.25">
      <c r="A7" s="4" t="s">
        <v>87</v>
      </c>
      <c r="B7">
        <v>14.1</v>
      </c>
      <c r="C7">
        <v>7</v>
      </c>
      <c r="D7">
        <v>8.5</v>
      </c>
      <c r="E7">
        <v>6.18</v>
      </c>
    </row>
    <row r="8" spans="1:5" x14ac:dyDescent="0.25">
      <c r="A8" s="4" t="s">
        <v>86</v>
      </c>
      <c r="B8">
        <v>14.719999999999999</v>
      </c>
      <c r="C8">
        <v>7</v>
      </c>
      <c r="D8">
        <v>8.48</v>
      </c>
      <c r="E8">
        <v>6.839999999999999</v>
      </c>
    </row>
    <row r="9" spans="1:5" x14ac:dyDescent="0.25">
      <c r="A9" s="4" t="s">
        <v>88</v>
      </c>
      <c r="B9">
        <v>13.86</v>
      </c>
      <c r="C9">
        <v>6.8</v>
      </c>
      <c r="D9">
        <v>7.82</v>
      </c>
      <c r="E9">
        <v>6.1</v>
      </c>
    </row>
    <row r="10" spans="1:5" x14ac:dyDescent="0.25">
      <c r="A10" s="4" t="s">
        <v>81</v>
      </c>
      <c r="B10">
        <v>14.24</v>
      </c>
      <c r="C10">
        <v>7</v>
      </c>
      <c r="D10">
        <v>8.48</v>
      </c>
      <c r="E10">
        <v>6.6599999999999993</v>
      </c>
    </row>
    <row r="11" spans="1:5" x14ac:dyDescent="0.25">
      <c r="A11" s="4" t="s">
        <v>83</v>
      </c>
      <c r="B11">
        <v>15.12</v>
      </c>
      <c r="C11">
        <v>7.4</v>
      </c>
      <c r="D11">
        <v>9</v>
      </c>
      <c r="E11">
        <v>6.5600000000000005</v>
      </c>
    </row>
    <row r="12" spans="1:5" x14ac:dyDescent="0.25">
      <c r="A12" s="4" t="s">
        <v>82</v>
      </c>
      <c r="B12">
        <v>14.3</v>
      </c>
      <c r="C12">
        <v>7</v>
      </c>
      <c r="D12">
        <v>8.32</v>
      </c>
      <c r="E12">
        <v>6.82</v>
      </c>
    </row>
    <row r="13" spans="1:5" x14ac:dyDescent="0.25">
      <c r="A13" s="4" t="s">
        <v>84</v>
      </c>
      <c r="B13">
        <v>14.7</v>
      </c>
      <c r="C13">
        <v>6.8</v>
      </c>
      <c r="D13">
        <v>7.7399999999999993</v>
      </c>
      <c r="E13">
        <v>5.64</v>
      </c>
    </row>
    <row r="14" spans="1:5" x14ac:dyDescent="0.25">
      <c r="A14" s="4" t="s">
        <v>101</v>
      </c>
      <c r="B14">
        <v>17.419999999999998</v>
      </c>
      <c r="C14">
        <v>6.6</v>
      </c>
      <c r="D14">
        <v>11.580000000000002</v>
      </c>
      <c r="E14">
        <v>9.14</v>
      </c>
    </row>
    <row r="15" spans="1:5" x14ac:dyDescent="0.25">
      <c r="A15" s="4" t="s">
        <v>103</v>
      </c>
      <c r="B15">
        <v>17.82</v>
      </c>
      <c r="C15">
        <v>7.2</v>
      </c>
      <c r="D15">
        <v>10.28</v>
      </c>
      <c r="E15">
        <v>7.94</v>
      </c>
    </row>
    <row r="16" spans="1:5" x14ac:dyDescent="0.25">
      <c r="A16" s="4" t="s">
        <v>102</v>
      </c>
      <c r="B16">
        <v>15.02</v>
      </c>
      <c r="C16">
        <v>6.2</v>
      </c>
      <c r="D16">
        <v>10.579999999999998</v>
      </c>
      <c r="E16">
        <v>8.52</v>
      </c>
    </row>
    <row r="17" spans="1:5" x14ac:dyDescent="0.25">
      <c r="A17" s="4" t="s">
        <v>104</v>
      </c>
      <c r="B17">
        <v>18.28</v>
      </c>
      <c r="C17">
        <v>6</v>
      </c>
      <c r="D17">
        <v>10.52</v>
      </c>
      <c r="E17">
        <v>7.839999999999999</v>
      </c>
    </row>
    <row r="18" spans="1:5" x14ac:dyDescent="0.25">
      <c r="A18" s="4" t="s">
        <v>97</v>
      </c>
      <c r="B18">
        <v>16.46</v>
      </c>
      <c r="C18">
        <v>6.8</v>
      </c>
      <c r="D18">
        <v>10.02</v>
      </c>
      <c r="E18">
        <v>8.120000000000001</v>
      </c>
    </row>
    <row r="19" spans="1:5" x14ac:dyDescent="0.25">
      <c r="A19" s="4" t="s">
        <v>99</v>
      </c>
      <c r="B19">
        <v>17.54</v>
      </c>
      <c r="C19">
        <v>6.2</v>
      </c>
      <c r="D19">
        <v>11.16</v>
      </c>
      <c r="E19">
        <v>8.5</v>
      </c>
    </row>
    <row r="20" spans="1:5" x14ac:dyDescent="0.25">
      <c r="A20" s="4" t="s">
        <v>98</v>
      </c>
      <c r="B20">
        <v>16.98</v>
      </c>
      <c r="C20">
        <v>6.8</v>
      </c>
      <c r="D20">
        <v>10.260000000000002</v>
      </c>
      <c r="E20">
        <v>7.92</v>
      </c>
    </row>
    <row r="21" spans="1:5" x14ac:dyDescent="0.25">
      <c r="A21" s="4" t="s">
        <v>100</v>
      </c>
      <c r="B21">
        <v>17.46</v>
      </c>
      <c r="C21">
        <v>6.2</v>
      </c>
      <c r="D21">
        <v>11.42</v>
      </c>
      <c r="E21">
        <v>8.92</v>
      </c>
    </row>
    <row r="22" spans="1:5" x14ac:dyDescent="0.25">
      <c r="A22" s="4" t="s">
        <v>77</v>
      </c>
      <c r="B22">
        <v>11.84</v>
      </c>
      <c r="C22">
        <v>5.4</v>
      </c>
      <c r="D22">
        <v>11.739999999999998</v>
      </c>
      <c r="E22">
        <v>8.0599999999999987</v>
      </c>
    </row>
    <row r="23" spans="1:5" x14ac:dyDescent="0.25">
      <c r="A23" s="4" t="s">
        <v>79</v>
      </c>
      <c r="B23">
        <v>12.680000000000001</v>
      </c>
      <c r="C23">
        <v>6.4</v>
      </c>
      <c r="D23">
        <v>14.060000000000002</v>
      </c>
      <c r="E23">
        <v>8.66</v>
      </c>
    </row>
    <row r="24" spans="1:5" x14ac:dyDescent="0.25">
      <c r="A24" s="4" t="s">
        <v>78</v>
      </c>
      <c r="B24">
        <v>13.1</v>
      </c>
      <c r="C24">
        <v>6.2</v>
      </c>
      <c r="D24">
        <v>12.319999999999999</v>
      </c>
      <c r="E24">
        <v>7.6400000000000006</v>
      </c>
    </row>
    <row r="25" spans="1:5" x14ac:dyDescent="0.25">
      <c r="A25" s="4" t="s">
        <v>80</v>
      </c>
      <c r="B25">
        <v>13.4</v>
      </c>
      <c r="C25">
        <v>6</v>
      </c>
      <c r="D25">
        <v>13.1</v>
      </c>
      <c r="E25">
        <v>8.1800000000000015</v>
      </c>
    </row>
    <row r="26" spans="1:5" x14ac:dyDescent="0.25">
      <c r="A26" s="4" t="s">
        <v>73</v>
      </c>
      <c r="B26">
        <v>13.940000000000001</v>
      </c>
      <c r="C26">
        <v>7</v>
      </c>
      <c r="D26">
        <v>13.52</v>
      </c>
      <c r="E26">
        <v>7.8600000000000012</v>
      </c>
    </row>
    <row r="27" spans="1:5" x14ac:dyDescent="0.25">
      <c r="A27" s="4" t="s">
        <v>75</v>
      </c>
      <c r="B27">
        <v>14.76</v>
      </c>
      <c r="C27">
        <v>6.8</v>
      </c>
      <c r="D27">
        <v>13.760000000000002</v>
      </c>
      <c r="E27">
        <v>8.3199999999999985</v>
      </c>
    </row>
    <row r="28" spans="1:5" x14ac:dyDescent="0.25">
      <c r="A28" s="4" t="s">
        <v>74</v>
      </c>
      <c r="B28">
        <v>14.760000000000002</v>
      </c>
      <c r="C28">
        <v>7.4</v>
      </c>
      <c r="D28">
        <v>13.580000000000002</v>
      </c>
      <c r="E28">
        <v>8.58</v>
      </c>
    </row>
    <row r="29" spans="1:5" x14ac:dyDescent="0.25">
      <c r="A29" s="4" t="s">
        <v>76</v>
      </c>
      <c r="B29">
        <v>13.959999999999999</v>
      </c>
      <c r="C29">
        <v>6.6</v>
      </c>
      <c r="D29">
        <v>13.98</v>
      </c>
      <c r="E29">
        <v>8.4599999999999991</v>
      </c>
    </row>
    <row r="30" spans="1:5" x14ac:dyDescent="0.25">
      <c r="A30" s="4" t="s">
        <v>93</v>
      </c>
      <c r="B30">
        <v>15.220000000000002</v>
      </c>
      <c r="C30">
        <v>6.4</v>
      </c>
      <c r="D30">
        <v>9.0800000000000018</v>
      </c>
      <c r="E30">
        <v>6.32</v>
      </c>
    </row>
    <row r="31" spans="1:5" x14ac:dyDescent="0.25">
      <c r="A31" s="4" t="s">
        <v>95</v>
      </c>
      <c r="B31">
        <v>13.819999999999999</v>
      </c>
      <c r="C31">
        <v>6.2</v>
      </c>
      <c r="D31">
        <v>9.2800000000000011</v>
      </c>
      <c r="E31">
        <v>6.18</v>
      </c>
    </row>
    <row r="32" spans="1:5" x14ac:dyDescent="0.25">
      <c r="A32" s="4" t="s">
        <v>94</v>
      </c>
      <c r="B32">
        <v>14.1</v>
      </c>
      <c r="C32">
        <v>6.6</v>
      </c>
      <c r="D32">
        <v>9.48</v>
      </c>
      <c r="E32">
        <v>6.26</v>
      </c>
    </row>
    <row r="33" spans="1:5" x14ac:dyDescent="0.25">
      <c r="A33" s="4" t="s">
        <v>96</v>
      </c>
      <c r="B33">
        <v>14.479999999999999</v>
      </c>
      <c r="C33">
        <v>6.4</v>
      </c>
      <c r="D33">
        <v>9.26</v>
      </c>
      <c r="E33">
        <v>5.7799999999999994</v>
      </c>
    </row>
    <row r="34" spans="1:5" x14ac:dyDescent="0.25">
      <c r="A34" s="4" t="s">
        <v>89</v>
      </c>
      <c r="B34">
        <v>13.520000000000001</v>
      </c>
      <c r="C34">
        <v>6</v>
      </c>
      <c r="D34">
        <v>9.4599999999999991</v>
      </c>
      <c r="E34">
        <v>5.7799999999999994</v>
      </c>
    </row>
    <row r="35" spans="1:5" x14ac:dyDescent="0.25">
      <c r="A35" s="4" t="s">
        <v>91</v>
      </c>
      <c r="B35">
        <v>14.86</v>
      </c>
      <c r="C35">
        <v>6.8</v>
      </c>
      <c r="D35">
        <v>9.379999999999999</v>
      </c>
      <c r="E35">
        <v>7.06</v>
      </c>
    </row>
    <row r="36" spans="1:5" x14ac:dyDescent="0.25">
      <c r="A36" s="4" t="s">
        <v>90</v>
      </c>
      <c r="B36">
        <v>13.52</v>
      </c>
      <c r="C36">
        <v>6.6</v>
      </c>
      <c r="D36">
        <v>9.1399999999999988</v>
      </c>
      <c r="E36">
        <v>7.0400000000000009</v>
      </c>
    </row>
    <row r="37" spans="1:5" x14ac:dyDescent="0.25">
      <c r="A37" s="4" t="s">
        <v>92</v>
      </c>
      <c r="B37">
        <v>15.299999999999997</v>
      </c>
      <c r="C37">
        <v>6.6</v>
      </c>
      <c r="D37">
        <v>9.8800000000000008</v>
      </c>
      <c r="E37">
        <v>6.42</v>
      </c>
    </row>
    <row r="38" spans="1:5" x14ac:dyDescent="0.25">
      <c r="A38" s="40" t="s">
        <v>70</v>
      </c>
      <c r="B38">
        <v>13.42985074626865</v>
      </c>
      <c r="C38">
        <v>5.9950248756218905</v>
      </c>
      <c r="D38">
        <v>9.6771144278607011</v>
      </c>
      <c r="E38">
        <v>6.9308457711442806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3796-AE53-4689-B7D5-C38018DC7E3C}">
  <dimension ref="A1:AY361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0.7109375" bestFit="1" customWidth="1"/>
    <col min="4" max="4" width="36.42578125" customWidth="1"/>
    <col min="5" max="6" width="13.7109375" customWidth="1"/>
    <col min="7" max="7" width="9.140625" customWidth="1"/>
    <col min="8" max="8" width="5.28515625" customWidth="1"/>
    <col min="9" max="9" width="11.42578125" customWidth="1"/>
    <col min="10" max="10" width="11.28515625" style="39" bestFit="1" customWidth="1"/>
    <col min="11" max="11" width="8.28515625" style="17" customWidth="1"/>
    <col min="12" max="12" width="10.42578125" style="17" bestFit="1" customWidth="1"/>
    <col min="13" max="13" width="10" style="17" bestFit="1" customWidth="1"/>
    <col min="14" max="14" width="11.42578125" style="2" customWidth="1"/>
    <col min="15" max="18" width="8.28515625" customWidth="1"/>
    <col min="19" max="19" width="12.42578125" style="5" customWidth="1"/>
    <col min="21" max="23" width="8.28515625" customWidth="1"/>
    <col min="24" max="24" width="11.42578125" style="5" customWidth="1"/>
    <col min="25" max="25" width="6.42578125" customWidth="1"/>
    <col min="26" max="28" width="8.28515625" customWidth="1"/>
    <col min="29" max="29" width="12.42578125" style="5" customWidth="1"/>
    <col min="31" max="33" width="8.28515625" customWidth="1"/>
    <col min="34" max="34" width="10.7109375" style="5" customWidth="1"/>
    <col min="35" max="35" width="7.28515625" customWidth="1"/>
    <col min="36" max="38" width="8.28515625" customWidth="1"/>
    <col min="39" max="39" width="11.7109375" customWidth="1"/>
    <col min="40" max="40" width="58.7109375" customWidth="1"/>
    <col min="41" max="41" width="9.140625" style="2"/>
    <col min="48" max="48" width="10.42578125" customWidth="1"/>
    <col min="49" max="49" width="16.7109375" style="6" bestFit="1" customWidth="1"/>
    <col min="50" max="51" width="16.7109375" style="7" bestFit="1" customWidth="1"/>
  </cols>
  <sheetData>
    <row r="1" spans="1:51" s="8" customFormat="1" ht="58.5" customHeight="1" x14ac:dyDescent="0.25">
      <c r="A1" s="8" t="s">
        <v>195</v>
      </c>
      <c r="B1" s="8" t="s">
        <v>0</v>
      </c>
      <c r="C1" s="8" t="s">
        <v>29</v>
      </c>
      <c r="D1" s="8" t="s">
        <v>71</v>
      </c>
      <c r="E1" s="8" t="s">
        <v>58</v>
      </c>
      <c r="F1" s="8" t="s">
        <v>72</v>
      </c>
      <c r="G1" s="8" t="s">
        <v>60</v>
      </c>
      <c r="H1" s="8" t="s">
        <v>15</v>
      </c>
      <c r="I1" s="10" t="s">
        <v>40</v>
      </c>
      <c r="J1" s="37" t="s">
        <v>44</v>
      </c>
      <c r="K1" s="38" t="s">
        <v>16</v>
      </c>
      <c r="L1" s="38" t="s">
        <v>17</v>
      </c>
      <c r="M1" s="38" t="s">
        <v>18</v>
      </c>
      <c r="N1" s="9" t="s">
        <v>19</v>
      </c>
      <c r="O1" s="10" t="s">
        <v>20</v>
      </c>
      <c r="P1" s="10" t="s">
        <v>161</v>
      </c>
      <c r="Q1" s="10" t="s">
        <v>166</v>
      </c>
      <c r="R1" s="10" t="s">
        <v>167</v>
      </c>
      <c r="S1" s="11" t="s">
        <v>21</v>
      </c>
      <c r="T1" s="10" t="s">
        <v>25</v>
      </c>
      <c r="U1" s="10" t="s">
        <v>162</v>
      </c>
      <c r="V1" s="10" t="s">
        <v>168</v>
      </c>
      <c r="W1" s="10" t="s">
        <v>169</v>
      </c>
      <c r="X1" s="11" t="s">
        <v>22</v>
      </c>
      <c r="Y1" s="10" t="s">
        <v>26</v>
      </c>
      <c r="Z1" s="10" t="s">
        <v>163</v>
      </c>
      <c r="AA1" s="10" t="s">
        <v>170</v>
      </c>
      <c r="AB1" s="10" t="s">
        <v>173</v>
      </c>
      <c r="AC1" s="11" t="s">
        <v>23</v>
      </c>
      <c r="AD1" s="10" t="s">
        <v>27</v>
      </c>
      <c r="AE1" s="10" t="s">
        <v>164</v>
      </c>
      <c r="AF1" s="10" t="s">
        <v>174</v>
      </c>
      <c r="AG1" s="10" t="s">
        <v>172</v>
      </c>
      <c r="AH1" s="11" t="s">
        <v>24</v>
      </c>
      <c r="AI1" s="10" t="s">
        <v>28</v>
      </c>
      <c r="AJ1" s="10" t="s">
        <v>165</v>
      </c>
      <c r="AK1" s="10" t="s">
        <v>175</v>
      </c>
      <c r="AL1" s="10" t="s">
        <v>176</v>
      </c>
      <c r="AM1" s="10" t="s">
        <v>140</v>
      </c>
      <c r="AN1" s="10" t="s">
        <v>109</v>
      </c>
      <c r="AO1" s="54" t="s">
        <v>132</v>
      </c>
      <c r="AP1" s="45" t="s">
        <v>178</v>
      </c>
      <c r="AQ1" s="55" t="s">
        <v>31</v>
      </c>
      <c r="AR1" s="55" t="s">
        <v>32</v>
      </c>
      <c r="AS1" s="55" t="s">
        <v>33</v>
      </c>
      <c r="AT1" s="55" t="s">
        <v>34</v>
      </c>
      <c r="AU1" s="55" t="s">
        <v>35</v>
      </c>
      <c r="AV1" s="45" t="s">
        <v>177</v>
      </c>
      <c r="AW1" s="12" t="s">
        <v>126</v>
      </c>
      <c r="AX1" s="45" t="s">
        <v>127</v>
      </c>
      <c r="AY1" s="45" t="s">
        <v>128</v>
      </c>
    </row>
    <row r="2" spans="1:51" x14ac:dyDescent="0.25">
      <c r="A2" s="1">
        <v>45175</v>
      </c>
      <c r="B2">
        <v>36</v>
      </c>
      <c r="C2">
        <v>41</v>
      </c>
      <c r="D2" t="s">
        <v>81</v>
      </c>
      <c r="E2" t="s">
        <v>55</v>
      </c>
      <c r="F2" t="s">
        <v>66</v>
      </c>
      <c r="G2" t="s">
        <v>61</v>
      </c>
      <c r="H2">
        <v>9</v>
      </c>
      <c r="I2">
        <v>1</v>
      </c>
      <c r="AN2" t="s">
        <v>141</v>
      </c>
      <c r="AO2" s="6">
        <f t="shared" ref="AO2:AO65" si="0">SUM(N2,S2,X2,AC2,AH2)</f>
        <v>0</v>
      </c>
      <c r="AP2" s="7">
        <f t="shared" ref="AP2:AP65" si="1">SUM(O2,T2,Y2,AD2,AI2)</f>
        <v>0</v>
      </c>
      <c r="AQ2" s="7">
        <f t="shared" ref="AQ2:AQ65" si="2">P2+Q2+R2</f>
        <v>0</v>
      </c>
      <c r="AR2" s="7">
        <f t="shared" ref="AR2:AR65" si="3">U2+V2+W2</f>
        <v>0</v>
      </c>
      <c r="AS2" s="7">
        <f t="shared" ref="AS2:AS65" si="4">Z2+AA2+AB2</f>
        <v>0</v>
      </c>
      <c r="AT2" s="7">
        <f t="shared" ref="AT2:AT65" si="5">AE2+AF2+AG2</f>
        <v>0</v>
      </c>
      <c r="AU2" s="7">
        <f t="shared" ref="AU2:AU65" si="6">AJ2+AK2+AL2</f>
        <v>0</v>
      </c>
      <c r="AV2" s="7">
        <f t="shared" ref="AV2:AV26" si="7">AQ2+AR2+AS2+AT2+AU2</f>
        <v>0</v>
      </c>
      <c r="AW2" s="6" t="e">
        <f t="shared" ref="AW2:AW65" si="8">AVERAGE(N2,S2,X2,AC2,AH2)</f>
        <v>#DIV/0!</v>
      </c>
      <c r="AX2" s="6" t="e">
        <f t="shared" ref="AX2:AX65" si="9">AVERAGE(O2,T2,Y2,AD2,AI2)</f>
        <v>#DIV/0!</v>
      </c>
      <c r="AY2" s="6">
        <f t="shared" ref="AY2:AY26" si="10">AVERAGE(AQ2:AU2)</f>
        <v>0</v>
      </c>
    </row>
    <row r="3" spans="1:51" x14ac:dyDescent="0.25">
      <c r="A3" s="1">
        <v>45175</v>
      </c>
      <c r="B3">
        <v>36</v>
      </c>
      <c r="C3">
        <v>42</v>
      </c>
      <c r="D3" t="s">
        <v>81</v>
      </c>
      <c r="E3" t="s">
        <v>55</v>
      </c>
      <c r="F3" t="s">
        <v>66</v>
      </c>
      <c r="G3" t="s">
        <v>61</v>
      </c>
      <c r="H3">
        <v>9</v>
      </c>
      <c r="I3">
        <v>2</v>
      </c>
      <c r="AN3" t="s">
        <v>141</v>
      </c>
      <c r="AO3" s="6">
        <f t="shared" si="0"/>
        <v>0</v>
      </c>
      <c r="AP3" s="7">
        <f t="shared" si="1"/>
        <v>0</v>
      </c>
      <c r="AQ3" s="7">
        <f t="shared" si="2"/>
        <v>0</v>
      </c>
      <c r="AR3" s="7">
        <f t="shared" si="3"/>
        <v>0</v>
      </c>
      <c r="AS3" s="7">
        <f t="shared" si="4"/>
        <v>0</v>
      </c>
      <c r="AT3" s="7">
        <f t="shared" si="5"/>
        <v>0</v>
      </c>
      <c r="AU3" s="7">
        <f t="shared" si="6"/>
        <v>0</v>
      </c>
      <c r="AV3" s="7">
        <f t="shared" si="7"/>
        <v>0</v>
      </c>
      <c r="AW3" s="6" t="e">
        <f t="shared" si="8"/>
        <v>#DIV/0!</v>
      </c>
      <c r="AX3" s="6" t="e">
        <f t="shared" si="9"/>
        <v>#DIV/0!</v>
      </c>
      <c r="AY3" s="6">
        <f t="shared" si="10"/>
        <v>0</v>
      </c>
    </row>
    <row r="4" spans="1:51" x14ac:dyDescent="0.25">
      <c r="A4" s="1">
        <v>45175</v>
      </c>
      <c r="B4">
        <v>36</v>
      </c>
      <c r="C4">
        <v>43</v>
      </c>
      <c r="D4" t="s">
        <v>81</v>
      </c>
      <c r="E4" t="s">
        <v>55</v>
      </c>
      <c r="F4" t="s">
        <v>66</v>
      </c>
      <c r="G4" t="s">
        <v>61</v>
      </c>
      <c r="H4">
        <v>9</v>
      </c>
      <c r="I4">
        <v>3</v>
      </c>
      <c r="J4" s="39">
        <v>7.4</v>
      </c>
      <c r="K4" s="17">
        <v>4</v>
      </c>
      <c r="L4" s="17">
        <v>5.3</v>
      </c>
      <c r="M4" s="17">
        <v>4.5999999999999996</v>
      </c>
      <c r="AN4" t="s">
        <v>141</v>
      </c>
      <c r="AO4" s="6">
        <f t="shared" si="0"/>
        <v>0</v>
      </c>
      <c r="AP4" s="7">
        <f t="shared" si="1"/>
        <v>0</v>
      </c>
      <c r="AQ4" s="7">
        <f t="shared" si="2"/>
        <v>0</v>
      </c>
      <c r="AR4" s="7">
        <f t="shared" si="3"/>
        <v>0</v>
      </c>
      <c r="AS4" s="7">
        <f t="shared" si="4"/>
        <v>0</v>
      </c>
      <c r="AT4" s="7">
        <f t="shared" si="5"/>
        <v>0</v>
      </c>
      <c r="AU4" s="7">
        <f t="shared" si="6"/>
        <v>0</v>
      </c>
      <c r="AV4" s="7">
        <f t="shared" si="7"/>
        <v>0</v>
      </c>
      <c r="AW4" s="6" t="e">
        <f t="shared" si="8"/>
        <v>#DIV/0!</v>
      </c>
      <c r="AX4" s="6" t="e">
        <f t="shared" si="9"/>
        <v>#DIV/0!</v>
      </c>
      <c r="AY4" s="6">
        <f t="shared" si="10"/>
        <v>0</v>
      </c>
    </row>
    <row r="5" spans="1:51" x14ac:dyDescent="0.25">
      <c r="A5" s="1">
        <v>45175</v>
      </c>
      <c r="B5">
        <v>36</v>
      </c>
      <c r="C5">
        <v>44</v>
      </c>
      <c r="D5" t="s">
        <v>81</v>
      </c>
      <c r="E5" t="s">
        <v>55</v>
      </c>
      <c r="F5" t="s">
        <v>66</v>
      </c>
      <c r="G5" t="s">
        <v>61</v>
      </c>
      <c r="H5">
        <v>9</v>
      </c>
      <c r="I5">
        <v>4</v>
      </c>
      <c r="AN5" t="s">
        <v>141</v>
      </c>
      <c r="AO5" s="6">
        <f t="shared" si="0"/>
        <v>0</v>
      </c>
      <c r="AP5" s="7">
        <f t="shared" si="1"/>
        <v>0</v>
      </c>
      <c r="AQ5" s="7">
        <f t="shared" si="2"/>
        <v>0</v>
      </c>
      <c r="AR5" s="7">
        <f t="shared" si="3"/>
        <v>0</v>
      </c>
      <c r="AS5" s="7">
        <f t="shared" si="4"/>
        <v>0</v>
      </c>
      <c r="AT5" s="7">
        <f t="shared" si="5"/>
        <v>0</v>
      </c>
      <c r="AU5" s="7">
        <f t="shared" si="6"/>
        <v>0</v>
      </c>
      <c r="AV5" s="7">
        <f t="shared" si="7"/>
        <v>0</v>
      </c>
      <c r="AW5" s="6" t="e">
        <f t="shared" si="8"/>
        <v>#DIV/0!</v>
      </c>
      <c r="AX5" s="6" t="e">
        <f t="shared" si="9"/>
        <v>#DIV/0!</v>
      </c>
      <c r="AY5" s="6">
        <f t="shared" si="10"/>
        <v>0</v>
      </c>
    </row>
    <row r="6" spans="1:51" x14ac:dyDescent="0.25">
      <c r="A6" s="1">
        <v>45175</v>
      </c>
      <c r="B6">
        <v>36</v>
      </c>
      <c r="C6">
        <v>45</v>
      </c>
      <c r="D6" t="s">
        <v>81</v>
      </c>
      <c r="E6" t="s">
        <v>55</v>
      </c>
      <c r="F6" t="s">
        <v>66</v>
      </c>
      <c r="G6" t="s">
        <v>61</v>
      </c>
      <c r="H6">
        <v>9</v>
      </c>
      <c r="I6">
        <v>5</v>
      </c>
      <c r="J6" s="39">
        <v>9.6</v>
      </c>
      <c r="K6" s="17">
        <v>4</v>
      </c>
      <c r="L6" s="17">
        <v>5.4</v>
      </c>
      <c r="M6" s="17">
        <v>4.9000000000000004</v>
      </c>
      <c r="AN6" t="s">
        <v>141</v>
      </c>
      <c r="AO6" s="6">
        <f t="shared" si="0"/>
        <v>0</v>
      </c>
      <c r="AP6" s="7">
        <f t="shared" si="1"/>
        <v>0</v>
      </c>
      <c r="AQ6" s="7">
        <f t="shared" si="2"/>
        <v>0</v>
      </c>
      <c r="AR6" s="7">
        <f t="shared" si="3"/>
        <v>0</v>
      </c>
      <c r="AS6" s="7">
        <f t="shared" si="4"/>
        <v>0</v>
      </c>
      <c r="AT6" s="7">
        <f t="shared" si="5"/>
        <v>0</v>
      </c>
      <c r="AU6" s="7">
        <f t="shared" si="6"/>
        <v>0</v>
      </c>
      <c r="AV6" s="7">
        <f t="shared" si="7"/>
        <v>0</v>
      </c>
      <c r="AW6" s="6" t="e">
        <f t="shared" si="8"/>
        <v>#DIV/0!</v>
      </c>
      <c r="AX6" s="6" t="e">
        <f t="shared" si="9"/>
        <v>#DIV/0!</v>
      </c>
      <c r="AY6" s="6">
        <f t="shared" si="10"/>
        <v>0</v>
      </c>
    </row>
    <row r="7" spans="1:51" x14ac:dyDescent="0.25">
      <c r="A7" s="1">
        <v>45175</v>
      </c>
      <c r="B7">
        <v>36</v>
      </c>
      <c r="C7">
        <v>46</v>
      </c>
      <c r="D7" t="s">
        <v>82</v>
      </c>
      <c r="E7" t="s">
        <v>55</v>
      </c>
      <c r="F7" t="s">
        <v>66</v>
      </c>
      <c r="G7" t="s">
        <v>62</v>
      </c>
      <c r="H7">
        <v>10</v>
      </c>
      <c r="I7">
        <v>1</v>
      </c>
      <c r="AN7" t="s">
        <v>141</v>
      </c>
      <c r="AO7" s="6">
        <f t="shared" si="0"/>
        <v>0</v>
      </c>
      <c r="AP7" s="7">
        <f t="shared" si="1"/>
        <v>0</v>
      </c>
      <c r="AQ7" s="7">
        <f t="shared" si="2"/>
        <v>0</v>
      </c>
      <c r="AR7" s="7">
        <f t="shared" si="3"/>
        <v>0</v>
      </c>
      <c r="AS7" s="7">
        <f t="shared" si="4"/>
        <v>0</v>
      </c>
      <c r="AT7" s="7">
        <f t="shared" si="5"/>
        <v>0</v>
      </c>
      <c r="AU7" s="7">
        <f t="shared" si="6"/>
        <v>0</v>
      </c>
      <c r="AV7" s="7">
        <f t="shared" si="7"/>
        <v>0</v>
      </c>
      <c r="AW7" s="6" t="e">
        <f t="shared" si="8"/>
        <v>#DIV/0!</v>
      </c>
      <c r="AX7" s="6" t="e">
        <f t="shared" si="9"/>
        <v>#DIV/0!</v>
      </c>
      <c r="AY7" s="6">
        <f t="shared" si="10"/>
        <v>0</v>
      </c>
    </row>
    <row r="8" spans="1:51" x14ac:dyDescent="0.25">
      <c r="A8" s="1">
        <v>45175</v>
      </c>
      <c r="B8">
        <v>36</v>
      </c>
      <c r="C8">
        <v>47</v>
      </c>
      <c r="D8" t="s">
        <v>82</v>
      </c>
      <c r="E8" t="s">
        <v>55</v>
      </c>
      <c r="F8" t="s">
        <v>66</v>
      </c>
      <c r="G8" t="s">
        <v>62</v>
      </c>
      <c r="H8">
        <v>10</v>
      </c>
      <c r="I8">
        <v>2</v>
      </c>
      <c r="AN8" t="s">
        <v>141</v>
      </c>
      <c r="AO8" s="6">
        <f t="shared" si="0"/>
        <v>0</v>
      </c>
      <c r="AP8" s="7">
        <f t="shared" si="1"/>
        <v>0</v>
      </c>
      <c r="AQ8" s="7">
        <f t="shared" si="2"/>
        <v>0</v>
      </c>
      <c r="AR8" s="7">
        <f t="shared" si="3"/>
        <v>0</v>
      </c>
      <c r="AS8" s="7">
        <f t="shared" si="4"/>
        <v>0</v>
      </c>
      <c r="AT8" s="7">
        <f t="shared" si="5"/>
        <v>0</v>
      </c>
      <c r="AU8" s="7">
        <f t="shared" si="6"/>
        <v>0</v>
      </c>
      <c r="AV8" s="7">
        <f t="shared" si="7"/>
        <v>0</v>
      </c>
      <c r="AW8" s="6" t="e">
        <f t="shared" si="8"/>
        <v>#DIV/0!</v>
      </c>
      <c r="AX8" s="6" t="e">
        <f t="shared" si="9"/>
        <v>#DIV/0!</v>
      </c>
      <c r="AY8" s="6">
        <f t="shared" si="10"/>
        <v>0</v>
      </c>
    </row>
    <row r="9" spans="1:51" x14ac:dyDescent="0.25">
      <c r="A9" s="1">
        <v>45175</v>
      </c>
      <c r="B9">
        <v>36</v>
      </c>
      <c r="C9">
        <v>48</v>
      </c>
      <c r="D9" t="s">
        <v>82</v>
      </c>
      <c r="E9" t="s">
        <v>55</v>
      </c>
      <c r="F9" t="s">
        <v>66</v>
      </c>
      <c r="G9" t="s">
        <v>62</v>
      </c>
      <c r="H9">
        <v>10</v>
      </c>
      <c r="I9">
        <v>3</v>
      </c>
      <c r="J9" s="39">
        <v>9</v>
      </c>
      <c r="K9" s="17">
        <v>4</v>
      </c>
      <c r="L9" s="17">
        <v>6.1</v>
      </c>
      <c r="M9" s="17">
        <v>5.6</v>
      </c>
      <c r="AN9" t="s">
        <v>141</v>
      </c>
      <c r="AO9" s="6">
        <f t="shared" si="0"/>
        <v>0</v>
      </c>
      <c r="AP9" s="7">
        <f t="shared" si="1"/>
        <v>0</v>
      </c>
      <c r="AQ9" s="7">
        <f t="shared" si="2"/>
        <v>0</v>
      </c>
      <c r="AR9" s="7">
        <f t="shared" si="3"/>
        <v>0</v>
      </c>
      <c r="AS9" s="7">
        <f t="shared" si="4"/>
        <v>0</v>
      </c>
      <c r="AT9" s="7">
        <f t="shared" si="5"/>
        <v>0</v>
      </c>
      <c r="AU9" s="7">
        <f t="shared" si="6"/>
        <v>0</v>
      </c>
      <c r="AV9" s="7">
        <f t="shared" si="7"/>
        <v>0</v>
      </c>
      <c r="AW9" s="6" t="e">
        <f t="shared" si="8"/>
        <v>#DIV/0!</v>
      </c>
      <c r="AX9" s="6" t="e">
        <f t="shared" si="9"/>
        <v>#DIV/0!</v>
      </c>
      <c r="AY9" s="6">
        <f t="shared" si="10"/>
        <v>0</v>
      </c>
    </row>
    <row r="10" spans="1:51" x14ac:dyDescent="0.25">
      <c r="A10" s="1">
        <v>45175</v>
      </c>
      <c r="B10">
        <v>36</v>
      </c>
      <c r="C10">
        <v>49</v>
      </c>
      <c r="D10" t="s">
        <v>82</v>
      </c>
      <c r="E10" t="s">
        <v>55</v>
      </c>
      <c r="F10" t="s">
        <v>66</v>
      </c>
      <c r="G10" t="s">
        <v>62</v>
      </c>
      <c r="H10">
        <v>10</v>
      </c>
      <c r="I10">
        <v>4</v>
      </c>
      <c r="AN10" t="s">
        <v>141</v>
      </c>
      <c r="AO10" s="6">
        <f t="shared" si="0"/>
        <v>0</v>
      </c>
      <c r="AP10" s="7">
        <f t="shared" si="1"/>
        <v>0</v>
      </c>
      <c r="AQ10" s="7">
        <f t="shared" si="2"/>
        <v>0</v>
      </c>
      <c r="AR10" s="7">
        <f t="shared" si="3"/>
        <v>0</v>
      </c>
      <c r="AS10" s="7">
        <f t="shared" si="4"/>
        <v>0</v>
      </c>
      <c r="AT10" s="7">
        <f t="shared" si="5"/>
        <v>0</v>
      </c>
      <c r="AU10" s="7">
        <f t="shared" si="6"/>
        <v>0</v>
      </c>
      <c r="AV10" s="7">
        <f t="shared" si="7"/>
        <v>0</v>
      </c>
      <c r="AW10" s="6" t="e">
        <f t="shared" si="8"/>
        <v>#DIV/0!</v>
      </c>
      <c r="AX10" s="6" t="e">
        <f t="shared" si="9"/>
        <v>#DIV/0!</v>
      </c>
      <c r="AY10" s="6">
        <f t="shared" si="10"/>
        <v>0</v>
      </c>
    </row>
    <row r="11" spans="1:51" x14ac:dyDescent="0.25">
      <c r="A11" s="1">
        <v>45175</v>
      </c>
      <c r="B11">
        <v>36</v>
      </c>
      <c r="C11">
        <v>50</v>
      </c>
      <c r="D11" t="s">
        <v>82</v>
      </c>
      <c r="E11" t="s">
        <v>55</v>
      </c>
      <c r="F11" t="s">
        <v>66</v>
      </c>
      <c r="G11" t="s">
        <v>62</v>
      </c>
      <c r="H11">
        <v>10</v>
      </c>
      <c r="I11">
        <v>5</v>
      </c>
      <c r="AN11" t="s">
        <v>141</v>
      </c>
      <c r="AO11" s="6">
        <f t="shared" si="0"/>
        <v>0</v>
      </c>
      <c r="AP11" s="7">
        <f t="shared" si="1"/>
        <v>0</v>
      </c>
      <c r="AQ11" s="7">
        <f t="shared" si="2"/>
        <v>0</v>
      </c>
      <c r="AR11" s="7">
        <f t="shared" si="3"/>
        <v>0</v>
      </c>
      <c r="AS11" s="7">
        <f t="shared" si="4"/>
        <v>0</v>
      </c>
      <c r="AT11" s="7">
        <f t="shared" si="5"/>
        <v>0</v>
      </c>
      <c r="AU11" s="7">
        <f t="shared" si="6"/>
        <v>0</v>
      </c>
      <c r="AV11" s="7">
        <f t="shared" si="7"/>
        <v>0</v>
      </c>
      <c r="AW11" s="6" t="e">
        <f t="shared" si="8"/>
        <v>#DIV/0!</v>
      </c>
      <c r="AX11" s="6" t="e">
        <f t="shared" si="9"/>
        <v>#DIV/0!</v>
      </c>
      <c r="AY11" s="6">
        <f t="shared" si="10"/>
        <v>0</v>
      </c>
    </row>
    <row r="12" spans="1:51" x14ac:dyDescent="0.25">
      <c r="A12" s="1">
        <v>45175</v>
      </c>
      <c r="B12">
        <v>36</v>
      </c>
      <c r="C12">
        <v>51</v>
      </c>
      <c r="D12" t="s">
        <v>83</v>
      </c>
      <c r="E12" t="s">
        <v>55</v>
      </c>
      <c r="F12" t="s">
        <v>66</v>
      </c>
      <c r="G12" t="s">
        <v>52</v>
      </c>
      <c r="H12">
        <v>11</v>
      </c>
      <c r="I12">
        <v>1</v>
      </c>
      <c r="AN12" t="s">
        <v>141</v>
      </c>
      <c r="AO12" s="6">
        <f t="shared" si="0"/>
        <v>0</v>
      </c>
      <c r="AP12" s="7">
        <f t="shared" si="1"/>
        <v>0</v>
      </c>
      <c r="AQ12" s="7">
        <f t="shared" si="2"/>
        <v>0</v>
      </c>
      <c r="AR12" s="7">
        <f t="shared" si="3"/>
        <v>0</v>
      </c>
      <c r="AS12" s="7">
        <f t="shared" si="4"/>
        <v>0</v>
      </c>
      <c r="AT12" s="7">
        <f t="shared" si="5"/>
        <v>0</v>
      </c>
      <c r="AU12" s="7">
        <f t="shared" si="6"/>
        <v>0</v>
      </c>
      <c r="AV12" s="7">
        <f t="shared" si="7"/>
        <v>0</v>
      </c>
      <c r="AW12" s="6" t="e">
        <f t="shared" si="8"/>
        <v>#DIV/0!</v>
      </c>
      <c r="AX12" s="6" t="e">
        <f t="shared" si="9"/>
        <v>#DIV/0!</v>
      </c>
      <c r="AY12" s="6">
        <f t="shared" si="10"/>
        <v>0</v>
      </c>
    </row>
    <row r="13" spans="1:51" x14ac:dyDescent="0.25">
      <c r="A13" s="1">
        <v>45175</v>
      </c>
      <c r="B13">
        <v>36</v>
      </c>
      <c r="C13">
        <v>52</v>
      </c>
      <c r="D13" t="s">
        <v>83</v>
      </c>
      <c r="E13" t="s">
        <v>55</v>
      </c>
      <c r="F13" t="s">
        <v>66</v>
      </c>
      <c r="G13" t="s">
        <v>52</v>
      </c>
      <c r="H13">
        <v>11</v>
      </c>
      <c r="I13">
        <v>2</v>
      </c>
      <c r="AN13" t="s">
        <v>141</v>
      </c>
      <c r="AO13" s="6">
        <f t="shared" si="0"/>
        <v>0</v>
      </c>
      <c r="AP13" s="7">
        <f t="shared" si="1"/>
        <v>0</v>
      </c>
      <c r="AQ13" s="7">
        <f t="shared" si="2"/>
        <v>0</v>
      </c>
      <c r="AR13" s="7">
        <f t="shared" si="3"/>
        <v>0</v>
      </c>
      <c r="AS13" s="7">
        <f t="shared" si="4"/>
        <v>0</v>
      </c>
      <c r="AT13" s="7">
        <f t="shared" si="5"/>
        <v>0</v>
      </c>
      <c r="AU13" s="7">
        <f t="shared" si="6"/>
        <v>0</v>
      </c>
      <c r="AV13" s="7">
        <f t="shared" si="7"/>
        <v>0</v>
      </c>
      <c r="AW13" s="6" t="e">
        <f t="shared" si="8"/>
        <v>#DIV/0!</v>
      </c>
      <c r="AX13" s="6" t="e">
        <f t="shared" si="9"/>
        <v>#DIV/0!</v>
      </c>
      <c r="AY13" s="6">
        <f t="shared" si="10"/>
        <v>0</v>
      </c>
    </row>
    <row r="14" spans="1:51" x14ac:dyDescent="0.25">
      <c r="A14" s="1">
        <v>45175</v>
      </c>
      <c r="B14">
        <v>36</v>
      </c>
      <c r="C14">
        <v>53</v>
      </c>
      <c r="D14" t="s">
        <v>83</v>
      </c>
      <c r="E14" t="s">
        <v>55</v>
      </c>
      <c r="F14" t="s">
        <v>66</v>
      </c>
      <c r="G14" t="s">
        <v>52</v>
      </c>
      <c r="H14">
        <v>11</v>
      </c>
      <c r="I14">
        <v>3</v>
      </c>
      <c r="J14" s="39">
        <v>8.6999999999999993</v>
      </c>
      <c r="K14" s="17">
        <v>4</v>
      </c>
      <c r="L14" s="17">
        <v>5.7</v>
      </c>
      <c r="M14" s="17">
        <v>4.5</v>
      </c>
      <c r="AN14" t="s">
        <v>141</v>
      </c>
      <c r="AO14" s="6">
        <f t="shared" si="0"/>
        <v>0</v>
      </c>
      <c r="AP14" s="7">
        <f t="shared" si="1"/>
        <v>0</v>
      </c>
      <c r="AQ14" s="7">
        <f t="shared" si="2"/>
        <v>0</v>
      </c>
      <c r="AR14" s="7">
        <f t="shared" si="3"/>
        <v>0</v>
      </c>
      <c r="AS14" s="7">
        <f t="shared" si="4"/>
        <v>0</v>
      </c>
      <c r="AT14" s="7">
        <f t="shared" si="5"/>
        <v>0</v>
      </c>
      <c r="AU14" s="7">
        <f t="shared" si="6"/>
        <v>0</v>
      </c>
      <c r="AV14" s="7">
        <f t="shared" si="7"/>
        <v>0</v>
      </c>
      <c r="AW14" s="6" t="e">
        <f t="shared" si="8"/>
        <v>#DIV/0!</v>
      </c>
      <c r="AX14" s="6" t="e">
        <f t="shared" si="9"/>
        <v>#DIV/0!</v>
      </c>
      <c r="AY14" s="6">
        <f t="shared" si="10"/>
        <v>0</v>
      </c>
    </row>
    <row r="15" spans="1:51" x14ac:dyDescent="0.25">
      <c r="A15" s="1">
        <v>45175</v>
      </c>
      <c r="B15">
        <v>36</v>
      </c>
      <c r="C15">
        <v>54</v>
      </c>
      <c r="D15" t="s">
        <v>83</v>
      </c>
      <c r="E15" t="s">
        <v>55</v>
      </c>
      <c r="F15" t="s">
        <v>66</v>
      </c>
      <c r="G15" t="s">
        <v>52</v>
      </c>
      <c r="H15">
        <v>11</v>
      </c>
      <c r="I15">
        <v>4</v>
      </c>
      <c r="AN15" t="s">
        <v>141</v>
      </c>
      <c r="AO15" s="6">
        <f t="shared" si="0"/>
        <v>0</v>
      </c>
      <c r="AP15" s="7">
        <f t="shared" si="1"/>
        <v>0</v>
      </c>
      <c r="AQ15" s="7">
        <f t="shared" si="2"/>
        <v>0</v>
      </c>
      <c r="AR15" s="7">
        <f t="shared" si="3"/>
        <v>0</v>
      </c>
      <c r="AS15" s="7">
        <f t="shared" si="4"/>
        <v>0</v>
      </c>
      <c r="AT15" s="7">
        <f t="shared" si="5"/>
        <v>0</v>
      </c>
      <c r="AU15" s="7">
        <f t="shared" si="6"/>
        <v>0</v>
      </c>
      <c r="AV15" s="7">
        <f t="shared" si="7"/>
        <v>0</v>
      </c>
      <c r="AW15" s="6" t="e">
        <f t="shared" si="8"/>
        <v>#DIV/0!</v>
      </c>
      <c r="AX15" s="6" t="e">
        <f t="shared" si="9"/>
        <v>#DIV/0!</v>
      </c>
      <c r="AY15" s="6">
        <f t="shared" si="10"/>
        <v>0</v>
      </c>
    </row>
    <row r="16" spans="1:51" x14ac:dyDescent="0.25">
      <c r="A16" s="1">
        <v>45175</v>
      </c>
      <c r="B16">
        <v>36</v>
      </c>
      <c r="C16">
        <v>55</v>
      </c>
      <c r="D16" t="s">
        <v>83</v>
      </c>
      <c r="E16" t="s">
        <v>55</v>
      </c>
      <c r="F16" t="s">
        <v>66</v>
      </c>
      <c r="G16" t="s">
        <v>52</v>
      </c>
      <c r="H16">
        <v>11</v>
      </c>
      <c r="I16">
        <v>5</v>
      </c>
      <c r="AN16" t="s">
        <v>141</v>
      </c>
      <c r="AO16" s="6">
        <f t="shared" si="0"/>
        <v>0</v>
      </c>
      <c r="AP16" s="7">
        <f t="shared" si="1"/>
        <v>0</v>
      </c>
      <c r="AQ16" s="7">
        <f t="shared" si="2"/>
        <v>0</v>
      </c>
      <c r="AR16" s="7">
        <f t="shared" si="3"/>
        <v>0</v>
      </c>
      <c r="AS16" s="7">
        <f t="shared" si="4"/>
        <v>0</v>
      </c>
      <c r="AT16" s="7">
        <f t="shared" si="5"/>
        <v>0</v>
      </c>
      <c r="AU16" s="7">
        <f t="shared" si="6"/>
        <v>0</v>
      </c>
      <c r="AV16" s="7">
        <f t="shared" si="7"/>
        <v>0</v>
      </c>
      <c r="AW16" s="6" t="e">
        <f t="shared" si="8"/>
        <v>#DIV/0!</v>
      </c>
      <c r="AX16" s="6" t="e">
        <f t="shared" si="9"/>
        <v>#DIV/0!</v>
      </c>
      <c r="AY16" s="6">
        <f t="shared" si="10"/>
        <v>0</v>
      </c>
    </row>
    <row r="17" spans="1:51" x14ac:dyDescent="0.25">
      <c r="A17" s="1">
        <v>45175</v>
      </c>
      <c r="B17">
        <v>36</v>
      </c>
      <c r="C17">
        <v>56</v>
      </c>
      <c r="D17" t="s">
        <v>84</v>
      </c>
      <c r="E17" t="s">
        <v>55</v>
      </c>
      <c r="F17" t="s">
        <v>66</v>
      </c>
      <c r="G17" t="s">
        <v>51</v>
      </c>
      <c r="H17">
        <v>12</v>
      </c>
      <c r="I17">
        <v>1</v>
      </c>
      <c r="J17" s="39">
        <v>8.9</v>
      </c>
      <c r="K17" s="17">
        <v>4</v>
      </c>
      <c r="L17" s="17">
        <v>6</v>
      </c>
      <c r="M17" s="17">
        <v>5.7</v>
      </c>
      <c r="AN17" t="s">
        <v>141</v>
      </c>
      <c r="AO17" s="6">
        <f t="shared" si="0"/>
        <v>0</v>
      </c>
      <c r="AP17" s="7">
        <f t="shared" si="1"/>
        <v>0</v>
      </c>
      <c r="AQ17" s="7">
        <f t="shared" si="2"/>
        <v>0</v>
      </c>
      <c r="AR17" s="7">
        <f t="shared" si="3"/>
        <v>0</v>
      </c>
      <c r="AS17" s="7">
        <f t="shared" si="4"/>
        <v>0</v>
      </c>
      <c r="AT17" s="7">
        <f t="shared" si="5"/>
        <v>0</v>
      </c>
      <c r="AU17" s="7">
        <f t="shared" si="6"/>
        <v>0</v>
      </c>
      <c r="AV17" s="7">
        <f t="shared" si="7"/>
        <v>0</v>
      </c>
      <c r="AW17" s="6" t="e">
        <f t="shared" si="8"/>
        <v>#DIV/0!</v>
      </c>
      <c r="AX17" s="6" t="e">
        <f t="shared" si="9"/>
        <v>#DIV/0!</v>
      </c>
      <c r="AY17" s="6">
        <f t="shared" si="10"/>
        <v>0</v>
      </c>
    </row>
    <row r="18" spans="1:51" x14ac:dyDescent="0.25">
      <c r="A18" s="1">
        <v>45175</v>
      </c>
      <c r="B18">
        <v>36</v>
      </c>
      <c r="C18">
        <v>57</v>
      </c>
      <c r="D18" t="s">
        <v>84</v>
      </c>
      <c r="E18" t="s">
        <v>55</v>
      </c>
      <c r="F18" t="s">
        <v>66</v>
      </c>
      <c r="G18" t="s">
        <v>51</v>
      </c>
      <c r="H18">
        <v>12</v>
      </c>
      <c r="I18">
        <v>2</v>
      </c>
      <c r="AN18" t="s">
        <v>141</v>
      </c>
      <c r="AO18" s="6">
        <f t="shared" si="0"/>
        <v>0</v>
      </c>
      <c r="AP18" s="7">
        <f t="shared" si="1"/>
        <v>0</v>
      </c>
      <c r="AQ18" s="7">
        <f t="shared" si="2"/>
        <v>0</v>
      </c>
      <c r="AR18" s="7">
        <f t="shared" si="3"/>
        <v>0</v>
      </c>
      <c r="AS18" s="7">
        <f t="shared" si="4"/>
        <v>0</v>
      </c>
      <c r="AT18" s="7">
        <f t="shared" si="5"/>
        <v>0</v>
      </c>
      <c r="AU18" s="7">
        <f t="shared" si="6"/>
        <v>0</v>
      </c>
      <c r="AV18" s="7">
        <f t="shared" si="7"/>
        <v>0</v>
      </c>
      <c r="AW18" s="6" t="e">
        <f t="shared" si="8"/>
        <v>#DIV/0!</v>
      </c>
      <c r="AX18" s="6" t="e">
        <f t="shared" si="9"/>
        <v>#DIV/0!</v>
      </c>
      <c r="AY18" s="6">
        <f t="shared" si="10"/>
        <v>0</v>
      </c>
    </row>
    <row r="19" spans="1:51" x14ac:dyDescent="0.25">
      <c r="A19" s="1">
        <v>45175</v>
      </c>
      <c r="B19">
        <v>36</v>
      </c>
      <c r="C19">
        <v>58</v>
      </c>
      <c r="D19" t="s">
        <v>84</v>
      </c>
      <c r="E19" t="s">
        <v>55</v>
      </c>
      <c r="F19" t="s">
        <v>66</v>
      </c>
      <c r="G19" t="s">
        <v>51</v>
      </c>
      <c r="H19">
        <v>12</v>
      </c>
      <c r="I19">
        <v>3</v>
      </c>
      <c r="J19" s="39">
        <v>8.5</v>
      </c>
      <c r="K19" s="17">
        <v>3</v>
      </c>
      <c r="L19" s="17">
        <v>3.9</v>
      </c>
      <c r="M19" s="17">
        <v>3.2</v>
      </c>
      <c r="AN19" t="s">
        <v>141</v>
      </c>
      <c r="AO19" s="6">
        <f t="shared" si="0"/>
        <v>0</v>
      </c>
      <c r="AP19" s="7">
        <f t="shared" si="1"/>
        <v>0</v>
      </c>
      <c r="AQ19" s="7">
        <f t="shared" si="2"/>
        <v>0</v>
      </c>
      <c r="AR19" s="7">
        <f t="shared" si="3"/>
        <v>0</v>
      </c>
      <c r="AS19" s="7">
        <f t="shared" si="4"/>
        <v>0</v>
      </c>
      <c r="AT19" s="7">
        <f t="shared" si="5"/>
        <v>0</v>
      </c>
      <c r="AU19" s="7">
        <f t="shared" si="6"/>
        <v>0</v>
      </c>
      <c r="AV19" s="7">
        <f t="shared" si="7"/>
        <v>0</v>
      </c>
      <c r="AW19" s="6" t="e">
        <f t="shared" si="8"/>
        <v>#DIV/0!</v>
      </c>
      <c r="AX19" s="6" t="e">
        <f t="shared" si="9"/>
        <v>#DIV/0!</v>
      </c>
      <c r="AY19" s="6">
        <f t="shared" si="10"/>
        <v>0</v>
      </c>
    </row>
    <row r="20" spans="1:51" x14ac:dyDescent="0.25">
      <c r="A20" s="1">
        <v>45175</v>
      </c>
      <c r="B20">
        <v>36</v>
      </c>
      <c r="C20">
        <v>59</v>
      </c>
      <c r="D20" t="s">
        <v>84</v>
      </c>
      <c r="E20" t="s">
        <v>55</v>
      </c>
      <c r="F20" t="s">
        <v>66</v>
      </c>
      <c r="G20" t="s">
        <v>51</v>
      </c>
      <c r="H20">
        <v>12</v>
      </c>
      <c r="I20">
        <v>4</v>
      </c>
      <c r="AN20" t="s">
        <v>141</v>
      </c>
      <c r="AO20" s="6">
        <f t="shared" si="0"/>
        <v>0</v>
      </c>
      <c r="AP20" s="7">
        <f t="shared" si="1"/>
        <v>0</v>
      </c>
      <c r="AQ20" s="7">
        <f t="shared" si="2"/>
        <v>0</v>
      </c>
      <c r="AR20" s="7">
        <f t="shared" si="3"/>
        <v>0</v>
      </c>
      <c r="AS20" s="7">
        <f t="shared" si="4"/>
        <v>0</v>
      </c>
      <c r="AT20" s="7">
        <f t="shared" si="5"/>
        <v>0</v>
      </c>
      <c r="AU20" s="7">
        <f t="shared" si="6"/>
        <v>0</v>
      </c>
      <c r="AV20" s="7">
        <f t="shared" si="7"/>
        <v>0</v>
      </c>
      <c r="AW20" s="6" t="e">
        <f t="shared" si="8"/>
        <v>#DIV/0!</v>
      </c>
      <c r="AX20" s="6" t="e">
        <f t="shared" si="9"/>
        <v>#DIV/0!</v>
      </c>
      <c r="AY20" s="6">
        <f t="shared" si="10"/>
        <v>0</v>
      </c>
    </row>
    <row r="21" spans="1:51" x14ac:dyDescent="0.25">
      <c r="A21" s="1">
        <v>45175</v>
      </c>
      <c r="B21">
        <v>36</v>
      </c>
      <c r="C21">
        <v>60</v>
      </c>
      <c r="D21" t="s">
        <v>84</v>
      </c>
      <c r="E21" t="s">
        <v>55</v>
      </c>
      <c r="F21" t="s">
        <v>66</v>
      </c>
      <c r="G21" t="s">
        <v>51</v>
      </c>
      <c r="H21">
        <v>12</v>
      </c>
      <c r="I21">
        <v>5</v>
      </c>
      <c r="AN21" t="s">
        <v>141</v>
      </c>
      <c r="AO21" s="6">
        <f t="shared" si="0"/>
        <v>0</v>
      </c>
      <c r="AP21" s="7">
        <f t="shared" si="1"/>
        <v>0</v>
      </c>
      <c r="AQ21" s="7">
        <f t="shared" si="2"/>
        <v>0</v>
      </c>
      <c r="AR21" s="7">
        <f t="shared" si="3"/>
        <v>0</v>
      </c>
      <c r="AS21" s="7">
        <f t="shared" si="4"/>
        <v>0</v>
      </c>
      <c r="AT21" s="7">
        <f t="shared" si="5"/>
        <v>0</v>
      </c>
      <c r="AU21" s="7">
        <f t="shared" si="6"/>
        <v>0</v>
      </c>
      <c r="AV21" s="7">
        <f t="shared" si="7"/>
        <v>0</v>
      </c>
      <c r="AW21" s="6" t="e">
        <f t="shared" si="8"/>
        <v>#DIV/0!</v>
      </c>
      <c r="AX21" s="6" t="e">
        <f t="shared" si="9"/>
        <v>#DIV/0!</v>
      </c>
      <c r="AY21" s="6">
        <f t="shared" si="10"/>
        <v>0</v>
      </c>
    </row>
    <row r="22" spans="1:51" x14ac:dyDescent="0.25">
      <c r="A22" s="1">
        <v>45175</v>
      </c>
      <c r="B22">
        <v>36</v>
      </c>
      <c r="C22">
        <v>61</v>
      </c>
      <c r="D22" t="s">
        <v>85</v>
      </c>
      <c r="E22" t="s">
        <v>55</v>
      </c>
      <c r="F22" t="s">
        <v>67</v>
      </c>
      <c r="G22" t="s">
        <v>61</v>
      </c>
      <c r="H22">
        <v>13</v>
      </c>
      <c r="I22">
        <v>1</v>
      </c>
      <c r="AN22" t="s">
        <v>141</v>
      </c>
      <c r="AO22" s="6">
        <f t="shared" si="0"/>
        <v>0</v>
      </c>
      <c r="AP22" s="7">
        <f t="shared" si="1"/>
        <v>0</v>
      </c>
      <c r="AQ22" s="7">
        <f t="shared" si="2"/>
        <v>0</v>
      </c>
      <c r="AR22" s="7">
        <f t="shared" si="3"/>
        <v>0</v>
      </c>
      <c r="AS22" s="7">
        <f t="shared" si="4"/>
        <v>0</v>
      </c>
      <c r="AT22" s="7">
        <f t="shared" si="5"/>
        <v>0</v>
      </c>
      <c r="AU22" s="7">
        <f t="shared" si="6"/>
        <v>0</v>
      </c>
      <c r="AV22" s="7">
        <f t="shared" si="7"/>
        <v>0</v>
      </c>
      <c r="AW22" s="6" t="e">
        <f t="shared" si="8"/>
        <v>#DIV/0!</v>
      </c>
      <c r="AX22" s="6" t="e">
        <f t="shared" si="9"/>
        <v>#DIV/0!</v>
      </c>
      <c r="AY22" s="6">
        <f t="shared" si="10"/>
        <v>0</v>
      </c>
    </row>
    <row r="23" spans="1:51" x14ac:dyDescent="0.25">
      <c r="A23" s="1">
        <v>45175</v>
      </c>
      <c r="B23">
        <v>36</v>
      </c>
      <c r="C23">
        <v>62</v>
      </c>
      <c r="D23" t="s">
        <v>85</v>
      </c>
      <c r="E23" t="s">
        <v>55</v>
      </c>
      <c r="F23" t="s">
        <v>67</v>
      </c>
      <c r="G23" t="s">
        <v>61</v>
      </c>
      <c r="H23">
        <v>13</v>
      </c>
      <c r="I23">
        <v>2</v>
      </c>
      <c r="AN23" t="s">
        <v>141</v>
      </c>
      <c r="AO23" s="6">
        <f t="shared" si="0"/>
        <v>0</v>
      </c>
      <c r="AP23" s="7">
        <f t="shared" si="1"/>
        <v>0</v>
      </c>
      <c r="AQ23" s="7">
        <f t="shared" si="2"/>
        <v>0</v>
      </c>
      <c r="AR23" s="7">
        <f t="shared" si="3"/>
        <v>0</v>
      </c>
      <c r="AS23" s="7">
        <f t="shared" si="4"/>
        <v>0</v>
      </c>
      <c r="AT23" s="7">
        <f t="shared" si="5"/>
        <v>0</v>
      </c>
      <c r="AU23" s="7">
        <f t="shared" si="6"/>
        <v>0</v>
      </c>
      <c r="AV23" s="7">
        <f t="shared" si="7"/>
        <v>0</v>
      </c>
      <c r="AW23" s="6" t="e">
        <f t="shared" si="8"/>
        <v>#DIV/0!</v>
      </c>
      <c r="AX23" s="6" t="e">
        <f t="shared" si="9"/>
        <v>#DIV/0!</v>
      </c>
      <c r="AY23" s="6">
        <f t="shared" si="10"/>
        <v>0</v>
      </c>
    </row>
    <row r="24" spans="1:51" x14ac:dyDescent="0.25">
      <c r="A24" s="1">
        <v>45175</v>
      </c>
      <c r="B24">
        <v>36</v>
      </c>
      <c r="C24">
        <v>63</v>
      </c>
      <c r="D24" t="s">
        <v>85</v>
      </c>
      <c r="E24" t="s">
        <v>55</v>
      </c>
      <c r="F24" t="s">
        <v>67</v>
      </c>
      <c r="G24" t="s">
        <v>61</v>
      </c>
      <c r="H24">
        <v>13</v>
      </c>
      <c r="I24">
        <v>3</v>
      </c>
      <c r="J24" s="39">
        <v>8.8000000000000007</v>
      </c>
      <c r="K24" s="17">
        <v>5</v>
      </c>
      <c r="L24" s="17">
        <v>6.2</v>
      </c>
      <c r="M24" s="17">
        <v>5.8</v>
      </c>
      <c r="AN24" t="s">
        <v>141</v>
      </c>
      <c r="AO24" s="6">
        <f t="shared" si="0"/>
        <v>0</v>
      </c>
      <c r="AP24" s="7">
        <f t="shared" si="1"/>
        <v>0</v>
      </c>
      <c r="AQ24" s="7">
        <f t="shared" si="2"/>
        <v>0</v>
      </c>
      <c r="AR24" s="7">
        <f t="shared" si="3"/>
        <v>0</v>
      </c>
      <c r="AS24" s="7">
        <f t="shared" si="4"/>
        <v>0</v>
      </c>
      <c r="AT24" s="7">
        <f t="shared" si="5"/>
        <v>0</v>
      </c>
      <c r="AU24" s="7">
        <f t="shared" si="6"/>
        <v>0</v>
      </c>
      <c r="AV24" s="7">
        <f t="shared" si="7"/>
        <v>0</v>
      </c>
      <c r="AW24" s="6" t="e">
        <f t="shared" si="8"/>
        <v>#DIV/0!</v>
      </c>
      <c r="AX24" s="6" t="e">
        <f t="shared" si="9"/>
        <v>#DIV/0!</v>
      </c>
      <c r="AY24" s="6">
        <f t="shared" si="10"/>
        <v>0</v>
      </c>
    </row>
    <row r="25" spans="1:51" x14ac:dyDescent="0.25">
      <c r="A25" s="1">
        <v>45175</v>
      </c>
      <c r="B25">
        <v>36</v>
      </c>
      <c r="C25">
        <v>64</v>
      </c>
      <c r="D25" t="s">
        <v>85</v>
      </c>
      <c r="E25" t="s">
        <v>55</v>
      </c>
      <c r="F25" t="s">
        <v>67</v>
      </c>
      <c r="G25" t="s">
        <v>61</v>
      </c>
      <c r="H25">
        <v>13</v>
      </c>
      <c r="I25">
        <v>4</v>
      </c>
      <c r="AN25" t="s">
        <v>141</v>
      </c>
      <c r="AO25" s="6">
        <f t="shared" si="0"/>
        <v>0</v>
      </c>
      <c r="AP25" s="7">
        <f t="shared" si="1"/>
        <v>0</v>
      </c>
      <c r="AQ25" s="7">
        <f t="shared" si="2"/>
        <v>0</v>
      </c>
      <c r="AR25" s="7">
        <f t="shared" si="3"/>
        <v>0</v>
      </c>
      <c r="AS25" s="7">
        <f t="shared" si="4"/>
        <v>0</v>
      </c>
      <c r="AT25" s="7">
        <f t="shared" si="5"/>
        <v>0</v>
      </c>
      <c r="AU25" s="7">
        <f t="shared" si="6"/>
        <v>0</v>
      </c>
      <c r="AV25" s="7">
        <f t="shared" si="7"/>
        <v>0</v>
      </c>
      <c r="AW25" s="6" t="e">
        <f t="shared" si="8"/>
        <v>#DIV/0!</v>
      </c>
      <c r="AX25" s="6" t="e">
        <f t="shared" si="9"/>
        <v>#DIV/0!</v>
      </c>
      <c r="AY25" s="6">
        <f t="shared" si="10"/>
        <v>0</v>
      </c>
    </row>
    <row r="26" spans="1:51" x14ac:dyDescent="0.25">
      <c r="A26" s="1">
        <v>45175</v>
      </c>
      <c r="B26">
        <v>36</v>
      </c>
      <c r="C26">
        <v>65</v>
      </c>
      <c r="D26" t="s">
        <v>85</v>
      </c>
      <c r="E26" t="s">
        <v>55</v>
      </c>
      <c r="F26" t="s">
        <v>67</v>
      </c>
      <c r="G26" t="s">
        <v>61</v>
      </c>
      <c r="H26">
        <v>13</v>
      </c>
      <c r="I26">
        <v>5</v>
      </c>
      <c r="AN26" t="s">
        <v>141</v>
      </c>
      <c r="AO26" s="6">
        <f t="shared" si="0"/>
        <v>0</v>
      </c>
      <c r="AP26" s="7">
        <f t="shared" si="1"/>
        <v>0</v>
      </c>
      <c r="AQ26" s="7">
        <f t="shared" si="2"/>
        <v>0</v>
      </c>
      <c r="AR26" s="7">
        <f t="shared" si="3"/>
        <v>0</v>
      </c>
      <c r="AS26" s="7">
        <f t="shared" si="4"/>
        <v>0</v>
      </c>
      <c r="AT26" s="7">
        <f t="shared" si="5"/>
        <v>0</v>
      </c>
      <c r="AU26" s="7">
        <f t="shared" si="6"/>
        <v>0</v>
      </c>
      <c r="AV26" s="7">
        <f t="shared" si="7"/>
        <v>0</v>
      </c>
      <c r="AW26" s="6" t="e">
        <f t="shared" si="8"/>
        <v>#DIV/0!</v>
      </c>
      <c r="AX26" s="6" t="e">
        <f t="shared" si="9"/>
        <v>#DIV/0!</v>
      </c>
      <c r="AY26" s="6">
        <f t="shared" si="10"/>
        <v>0</v>
      </c>
    </row>
    <row r="27" spans="1:51" x14ac:dyDescent="0.25">
      <c r="A27" s="1">
        <v>45175</v>
      </c>
      <c r="B27">
        <v>36</v>
      </c>
      <c r="C27">
        <v>66</v>
      </c>
      <c r="D27" t="s">
        <v>86</v>
      </c>
      <c r="E27" t="s">
        <v>55</v>
      </c>
      <c r="F27" t="s">
        <v>67</v>
      </c>
      <c r="G27" t="s">
        <v>62</v>
      </c>
      <c r="H27">
        <v>14</v>
      </c>
      <c r="I27">
        <v>1</v>
      </c>
      <c r="AN27" t="s">
        <v>141</v>
      </c>
      <c r="AO27" s="6">
        <f t="shared" si="0"/>
        <v>0</v>
      </c>
      <c r="AP27" s="7">
        <f t="shared" si="1"/>
        <v>0</v>
      </c>
      <c r="AQ27" s="7">
        <f t="shared" si="2"/>
        <v>0</v>
      </c>
      <c r="AR27" s="7">
        <f t="shared" si="3"/>
        <v>0</v>
      </c>
      <c r="AS27" s="7">
        <f t="shared" si="4"/>
        <v>0</v>
      </c>
      <c r="AT27" s="7">
        <f t="shared" si="5"/>
        <v>0</v>
      </c>
      <c r="AU27" s="7">
        <f t="shared" si="6"/>
        <v>0</v>
      </c>
      <c r="AV27" s="7">
        <f t="shared" ref="AV27:AV41" si="11">AQ27+AR27+AS27+AT27+AU27</f>
        <v>0</v>
      </c>
      <c r="AW27" s="6" t="e">
        <f t="shared" si="8"/>
        <v>#DIV/0!</v>
      </c>
      <c r="AX27" s="6" t="e">
        <f t="shared" si="9"/>
        <v>#DIV/0!</v>
      </c>
      <c r="AY27" s="6">
        <f t="shared" ref="AY27:AY41" si="12">AVERAGE(AQ27:AU27)</f>
        <v>0</v>
      </c>
    </row>
    <row r="28" spans="1:51" x14ac:dyDescent="0.25">
      <c r="A28" s="1">
        <v>45175</v>
      </c>
      <c r="B28">
        <v>36</v>
      </c>
      <c r="C28">
        <v>67</v>
      </c>
      <c r="D28" t="s">
        <v>86</v>
      </c>
      <c r="E28" t="s">
        <v>55</v>
      </c>
      <c r="F28" t="s">
        <v>67</v>
      </c>
      <c r="G28" t="s">
        <v>62</v>
      </c>
      <c r="H28">
        <v>14</v>
      </c>
      <c r="I28">
        <v>2</v>
      </c>
      <c r="AN28" t="s">
        <v>141</v>
      </c>
      <c r="AO28" s="6">
        <f t="shared" si="0"/>
        <v>0</v>
      </c>
      <c r="AP28" s="7">
        <f t="shared" si="1"/>
        <v>0</v>
      </c>
      <c r="AQ28" s="7">
        <f t="shared" si="2"/>
        <v>0</v>
      </c>
      <c r="AR28" s="7">
        <f t="shared" si="3"/>
        <v>0</v>
      </c>
      <c r="AS28" s="7">
        <f t="shared" si="4"/>
        <v>0</v>
      </c>
      <c r="AT28" s="7">
        <f t="shared" si="5"/>
        <v>0</v>
      </c>
      <c r="AU28" s="7">
        <f t="shared" si="6"/>
        <v>0</v>
      </c>
      <c r="AV28" s="7">
        <f t="shared" si="11"/>
        <v>0</v>
      </c>
      <c r="AW28" s="6" t="e">
        <f t="shared" si="8"/>
        <v>#DIV/0!</v>
      </c>
      <c r="AX28" s="6" t="e">
        <f t="shared" si="9"/>
        <v>#DIV/0!</v>
      </c>
      <c r="AY28" s="6">
        <f t="shared" si="12"/>
        <v>0</v>
      </c>
    </row>
    <row r="29" spans="1:51" x14ac:dyDescent="0.25">
      <c r="A29" s="1">
        <v>45175</v>
      </c>
      <c r="B29">
        <v>36</v>
      </c>
      <c r="C29">
        <v>68</v>
      </c>
      <c r="D29" t="s">
        <v>86</v>
      </c>
      <c r="E29" t="s">
        <v>55</v>
      </c>
      <c r="F29" t="s">
        <v>67</v>
      </c>
      <c r="G29" t="s">
        <v>62</v>
      </c>
      <c r="H29">
        <v>14</v>
      </c>
      <c r="I29">
        <v>3</v>
      </c>
      <c r="J29" s="39">
        <v>6.9</v>
      </c>
      <c r="K29" s="17">
        <v>4</v>
      </c>
      <c r="L29" s="17">
        <v>6.1</v>
      </c>
      <c r="M29" s="17">
        <v>4.9000000000000004</v>
      </c>
      <c r="AN29" t="s">
        <v>141</v>
      </c>
      <c r="AO29" s="6">
        <f t="shared" si="0"/>
        <v>0</v>
      </c>
      <c r="AP29" s="7">
        <f t="shared" si="1"/>
        <v>0</v>
      </c>
      <c r="AQ29" s="7">
        <f t="shared" si="2"/>
        <v>0</v>
      </c>
      <c r="AR29" s="7">
        <f t="shared" si="3"/>
        <v>0</v>
      </c>
      <c r="AS29" s="7">
        <f t="shared" si="4"/>
        <v>0</v>
      </c>
      <c r="AT29" s="7">
        <f t="shared" si="5"/>
        <v>0</v>
      </c>
      <c r="AU29" s="7">
        <f t="shared" si="6"/>
        <v>0</v>
      </c>
      <c r="AV29" s="7">
        <f t="shared" si="11"/>
        <v>0</v>
      </c>
      <c r="AW29" s="6" t="e">
        <f t="shared" si="8"/>
        <v>#DIV/0!</v>
      </c>
      <c r="AX29" s="6" t="e">
        <f t="shared" si="9"/>
        <v>#DIV/0!</v>
      </c>
      <c r="AY29" s="6">
        <f t="shared" si="12"/>
        <v>0</v>
      </c>
    </row>
    <row r="30" spans="1:51" x14ac:dyDescent="0.25">
      <c r="A30" s="1">
        <v>45175</v>
      </c>
      <c r="B30">
        <v>36</v>
      </c>
      <c r="C30">
        <v>69</v>
      </c>
      <c r="D30" t="s">
        <v>86</v>
      </c>
      <c r="E30" t="s">
        <v>55</v>
      </c>
      <c r="F30" t="s">
        <v>67</v>
      </c>
      <c r="G30" t="s">
        <v>62</v>
      </c>
      <c r="H30">
        <v>14</v>
      </c>
      <c r="I30">
        <v>4</v>
      </c>
      <c r="AN30" t="s">
        <v>141</v>
      </c>
      <c r="AO30" s="6">
        <f t="shared" si="0"/>
        <v>0</v>
      </c>
      <c r="AP30" s="7">
        <f t="shared" si="1"/>
        <v>0</v>
      </c>
      <c r="AQ30" s="7">
        <f t="shared" si="2"/>
        <v>0</v>
      </c>
      <c r="AR30" s="7">
        <f t="shared" si="3"/>
        <v>0</v>
      </c>
      <c r="AS30" s="7">
        <f t="shared" si="4"/>
        <v>0</v>
      </c>
      <c r="AT30" s="7">
        <f t="shared" si="5"/>
        <v>0</v>
      </c>
      <c r="AU30" s="7">
        <f t="shared" si="6"/>
        <v>0</v>
      </c>
      <c r="AV30" s="7">
        <f t="shared" si="11"/>
        <v>0</v>
      </c>
      <c r="AW30" s="6" t="e">
        <f t="shared" si="8"/>
        <v>#DIV/0!</v>
      </c>
      <c r="AX30" s="6" t="e">
        <f t="shared" si="9"/>
        <v>#DIV/0!</v>
      </c>
      <c r="AY30" s="6">
        <f t="shared" si="12"/>
        <v>0</v>
      </c>
    </row>
    <row r="31" spans="1:51" x14ac:dyDescent="0.25">
      <c r="A31" s="1">
        <v>45175</v>
      </c>
      <c r="B31">
        <v>36</v>
      </c>
      <c r="C31">
        <v>70</v>
      </c>
      <c r="D31" t="s">
        <v>86</v>
      </c>
      <c r="E31" t="s">
        <v>55</v>
      </c>
      <c r="F31" t="s">
        <v>67</v>
      </c>
      <c r="G31" t="s">
        <v>62</v>
      </c>
      <c r="H31">
        <v>14</v>
      </c>
      <c r="I31">
        <v>5</v>
      </c>
      <c r="AN31" t="s">
        <v>141</v>
      </c>
      <c r="AO31" s="6">
        <f t="shared" si="0"/>
        <v>0</v>
      </c>
      <c r="AP31" s="7">
        <f t="shared" si="1"/>
        <v>0</v>
      </c>
      <c r="AQ31" s="7">
        <f t="shared" si="2"/>
        <v>0</v>
      </c>
      <c r="AR31" s="7">
        <f t="shared" si="3"/>
        <v>0</v>
      </c>
      <c r="AS31" s="7">
        <f t="shared" si="4"/>
        <v>0</v>
      </c>
      <c r="AT31" s="7">
        <f t="shared" si="5"/>
        <v>0</v>
      </c>
      <c r="AU31" s="7">
        <f t="shared" si="6"/>
        <v>0</v>
      </c>
      <c r="AV31" s="7">
        <f t="shared" si="11"/>
        <v>0</v>
      </c>
      <c r="AW31" s="6" t="e">
        <f t="shared" si="8"/>
        <v>#DIV/0!</v>
      </c>
      <c r="AX31" s="6" t="e">
        <f t="shared" si="9"/>
        <v>#DIV/0!</v>
      </c>
      <c r="AY31" s="6">
        <f t="shared" si="12"/>
        <v>0</v>
      </c>
    </row>
    <row r="32" spans="1:51" x14ac:dyDescent="0.25">
      <c r="A32" s="1">
        <v>45175</v>
      </c>
      <c r="B32">
        <v>36</v>
      </c>
      <c r="C32">
        <v>71</v>
      </c>
      <c r="D32" t="s">
        <v>87</v>
      </c>
      <c r="E32" t="s">
        <v>55</v>
      </c>
      <c r="F32" t="s">
        <v>67</v>
      </c>
      <c r="G32" t="s">
        <v>52</v>
      </c>
      <c r="H32">
        <v>15</v>
      </c>
      <c r="I32">
        <v>1</v>
      </c>
      <c r="AN32" t="s">
        <v>141</v>
      </c>
      <c r="AO32" s="6">
        <f t="shared" si="0"/>
        <v>0</v>
      </c>
      <c r="AP32" s="7">
        <f t="shared" si="1"/>
        <v>0</v>
      </c>
      <c r="AQ32" s="7">
        <f t="shared" si="2"/>
        <v>0</v>
      </c>
      <c r="AR32" s="7">
        <f t="shared" si="3"/>
        <v>0</v>
      </c>
      <c r="AS32" s="7">
        <f t="shared" si="4"/>
        <v>0</v>
      </c>
      <c r="AT32" s="7">
        <f t="shared" si="5"/>
        <v>0</v>
      </c>
      <c r="AU32" s="7">
        <f t="shared" si="6"/>
        <v>0</v>
      </c>
      <c r="AV32" s="7">
        <f t="shared" si="11"/>
        <v>0</v>
      </c>
      <c r="AW32" s="6" t="e">
        <f t="shared" si="8"/>
        <v>#DIV/0!</v>
      </c>
      <c r="AX32" s="6" t="e">
        <f t="shared" si="9"/>
        <v>#DIV/0!</v>
      </c>
      <c r="AY32" s="6">
        <f t="shared" si="12"/>
        <v>0</v>
      </c>
    </row>
    <row r="33" spans="1:51" x14ac:dyDescent="0.25">
      <c r="A33" s="1">
        <v>45175</v>
      </c>
      <c r="B33">
        <v>36</v>
      </c>
      <c r="C33">
        <v>72</v>
      </c>
      <c r="D33" t="s">
        <v>87</v>
      </c>
      <c r="E33" t="s">
        <v>55</v>
      </c>
      <c r="F33" t="s">
        <v>67</v>
      </c>
      <c r="G33" t="s">
        <v>52</v>
      </c>
      <c r="H33">
        <v>15</v>
      </c>
      <c r="I33">
        <v>2</v>
      </c>
      <c r="AN33" t="s">
        <v>141</v>
      </c>
      <c r="AO33" s="6">
        <f t="shared" si="0"/>
        <v>0</v>
      </c>
      <c r="AP33" s="7">
        <f t="shared" si="1"/>
        <v>0</v>
      </c>
      <c r="AQ33" s="7">
        <f t="shared" si="2"/>
        <v>0</v>
      </c>
      <c r="AR33" s="7">
        <f t="shared" si="3"/>
        <v>0</v>
      </c>
      <c r="AS33" s="7">
        <f t="shared" si="4"/>
        <v>0</v>
      </c>
      <c r="AT33" s="7">
        <f t="shared" si="5"/>
        <v>0</v>
      </c>
      <c r="AU33" s="7">
        <f t="shared" si="6"/>
        <v>0</v>
      </c>
      <c r="AV33" s="7">
        <f t="shared" si="11"/>
        <v>0</v>
      </c>
      <c r="AW33" s="6" t="e">
        <f t="shared" si="8"/>
        <v>#DIV/0!</v>
      </c>
      <c r="AX33" s="6" t="e">
        <f t="shared" si="9"/>
        <v>#DIV/0!</v>
      </c>
      <c r="AY33" s="6">
        <f t="shared" si="12"/>
        <v>0</v>
      </c>
    </row>
    <row r="34" spans="1:51" x14ac:dyDescent="0.25">
      <c r="A34" s="1">
        <v>45175</v>
      </c>
      <c r="B34">
        <v>36</v>
      </c>
      <c r="C34">
        <v>73</v>
      </c>
      <c r="D34" t="s">
        <v>87</v>
      </c>
      <c r="E34" t="s">
        <v>55</v>
      </c>
      <c r="F34" t="s">
        <v>67</v>
      </c>
      <c r="G34" t="s">
        <v>52</v>
      </c>
      <c r="H34">
        <v>15</v>
      </c>
      <c r="I34">
        <v>3</v>
      </c>
      <c r="J34" s="39">
        <v>8.4</v>
      </c>
      <c r="K34" s="17">
        <v>4</v>
      </c>
      <c r="L34" s="17">
        <v>6.9</v>
      </c>
      <c r="M34" s="17">
        <v>4.5</v>
      </c>
      <c r="AN34" t="s">
        <v>141</v>
      </c>
      <c r="AO34" s="6">
        <f t="shared" si="0"/>
        <v>0</v>
      </c>
      <c r="AP34" s="7">
        <f t="shared" si="1"/>
        <v>0</v>
      </c>
      <c r="AQ34" s="7">
        <f t="shared" si="2"/>
        <v>0</v>
      </c>
      <c r="AR34" s="7">
        <f t="shared" si="3"/>
        <v>0</v>
      </c>
      <c r="AS34" s="7">
        <f t="shared" si="4"/>
        <v>0</v>
      </c>
      <c r="AT34" s="7">
        <f t="shared" si="5"/>
        <v>0</v>
      </c>
      <c r="AU34" s="7">
        <f t="shared" si="6"/>
        <v>0</v>
      </c>
      <c r="AV34" s="7">
        <f t="shared" si="11"/>
        <v>0</v>
      </c>
      <c r="AW34" s="6" t="e">
        <f t="shared" si="8"/>
        <v>#DIV/0!</v>
      </c>
      <c r="AX34" s="6" t="e">
        <f t="shared" si="9"/>
        <v>#DIV/0!</v>
      </c>
      <c r="AY34" s="6">
        <f t="shared" si="12"/>
        <v>0</v>
      </c>
    </row>
    <row r="35" spans="1:51" x14ac:dyDescent="0.25">
      <c r="A35" s="1">
        <v>45175</v>
      </c>
      <c r="B35">
        <v>36</v>
      </c>
      <c r="C35">
        <v>74</v>
      </c>
      <c r="D35" t="s">
        <v>87</v>
      </c>
      <c r="E35" t="s">
        <v>55</v>
      </c>
      <c r="F35" t="s">
        <v>67</v>
      </c>
      <c r="G35" t="s">
        <v>52</v>
      </c>
      <c r="H35">
        <v>15</v>
      </c>
      <c r="I35">
        <v>4</v>
      </c>
      <c r="AN35" t="s">
        <v>141</v>
      </c>
      <c r="AO35" s="6">
        <f t="shared" si="0"/>
        <v>0</v>
      </c>
      <c r="AP35" s="7">
        <f t="shared" si="1"/>
        <v>0</v>
      </c>
      <c r="AQ35" s="7">
        <f t="shared" si="2"/>
        <v>0</v>
      </c>
      <c r="AR35" s="7">
        <f t="shared" si="3"/>
        <v>0</v>
      </c>
      <c r="AS35" s="7">
        <f t="shared" si="4"/>
        <v>0</v>
      </c>
      <c r="AT35" s="7">
        <f t="shared" si="5"/>
        <v>0</v>
      </c>
      <c r="AU35" s="7">
        <f t="shared" si="6"/>
        <v>0</v>
      </c>
      <c r="AV35" s="7">
        <f t="shared" si="11"/>
        <v>0</v>
      </c>
      <c r="AW35" s="6" t="e">
        <f t="shared" si="8"/>
        <v>#DIV/0!</v>
      </c>
      <c r="AX35" s="6" t="e">
        <f t="shared" si="9"/>
        <v>#DIV/0!</v>
      </c>
      <c r="AY35" s="6">
        <f t="shared" si="12"/>
        <v>0</v>
      </c>
    </row>
    <row r="36" spans="1:51" x14ac:dyDescent="0.25">
      <c r="A36" s="1">
        <v>45175</v>
      </c>
      <c r="B36">
        <v>36</v>
      </c>
      <c r="C36">
        <v>75</v>
      </c>
      <c r="D36" t="s">
        <v>87</v>
      </c>
      <c r="E36" t="s">
        <v>55</v>
      </c>
      <c r="F36" t="s">
        <v>67</v>
      </c>
      <c r="G36" t="s">
        <v>52</v>
      </c>
      <c r="H36">
        <v>15</v>
      </c>
      <c r="I36">
        <v>5</v>
      </c>
      <c r="J36" s="39">
        <v>8.8000000000000007</v>
      </c>
      <c r="K36" s="17">
        <v>5</v>
      </c>
      <c r="L36" s="17">
        <v>6.6</v>
      </c>
      <c r="M36" s="17">
        <v>5.0999999999999996</v>
      </c>
      <c r="AN36" t="s">
        <v>141</v>
      </c>
      <c r="AO36" s="6">
        <f t="shared" si="0"/>
        <v>0</v>
      </c>
      <c r="AP36" s="7">
        <f t="shared" si="1"/>
        <v>0</v>
      </c>
      <c r="AQ36" s="7">
        <f t="shared" si="2"/>
        <v>0</v>
      </c>
      <c r="AR36" s="7">
        <f t="shared" si="3"/>
        <v>0</v>
      </c>
      <c r="AS36" s="7">
        <f t="shared" si="4"/>
        <v>0</v>
      </c>
      <c r="AT36" s="7">
        <f t="shared" si="5"/>
        <v>0</v>
      </c>
      <c r="AU36" s="7">
        <f t="shared" si="6"/>
        <v>0</v>
      </c>
      <c r="AV36" s="7">
        <f t="shared" si="11"/>
        <v>0</v>
      </c>
      <c r="AW36" s="6" t="e">
        <f t="shared" si="8"/>
        <v>#DIV/0!</v>
      </c>
      <c r="AX36" s="6" t="e">
        <f t="shared" si="9"/>
        <v>#DIV/0!</v>
      </c>
      <c r="AY36" s="6">
        <f t="shared" si="12"/>
        <v>0</v>
      </c>
    </row>
    <row r="37" spans="1:51" x14ac:dyDescent="0.25">
      <c r="A37" s="1">
        <v>45175</v>
      </c>
      <c r="B37">
        <v>36</v>
      </c>
      <c r="C37">
        <v>76</v>
      </c>
      <c r="D37" t="s">
        <v>88</v>
      </c>
      <c r="E37" t="s">
        <v>55</v>
      </c>
      <c r="F37" t="s">
        <v>67</v>
      </c>
      <c r="G37" t="s">
        <v>51</v>
      </c>
      <c r="H37">
        <v>16</v>
      </c>
      <c r="I37">
        <v>1</v>
      </c>
      <c r="AN37" t="s">
        <v>141</v>
      </c>
      <c r="AO37" s="6">
        <f t="shared" si="0"/>
        <v>0</v>
      </c>
      <c r="AP37" s="7">
        <f t="shared" si="1"/>
        <v>0</v>
      </c>
      <c r="AQ37" s="7">
        <f t="shared" si="2"/>
        <v>0</v>
      </c>
      <c r="AR37" s="7">
        <f t="shared" si="3"/>
        <v>0</v>
      </c>
      <c r="AS37" s="7">
        <f t="shared" si="4"/>
        <v>0</v>
      </c>
      <c r="AT37" s="7">
        <f t="shared" si="5"/>
        <v>0</v>
      </c>
      <c r="AU37" s="7">
        <f t="shared" si="6"/>
        <v>0</v>
      </c>
      <c r="AV37" s="7">
        <f t="shared" si="11"/>
        <v>0</v>
      </c>
      <c r="AW37" s="6" t="e">
        <f t="shared" si="8"/>
        <v>#DIV/0!</v>
      </c>
      <c r="AX37" s="6" t="e">
        <f t="shared" si="9"/>
        <v>#DIV/0!</v>
      </c>
      <c r="AY37" s="6">
        <f t="shared" si="12"/>
        <v>0</v>
      </c>
    </row>
    <row r="38" spans="1:51" x14ac:dyDescent="0.25">
      <c r="A38" s="1">
        <v>45175</v>
      </c>
      <c r="B38">
        <v>36</v>
      </c>
      <c r="C38">
        <v>77</v>
      </c>
      <c r="D38" t="s">
        <v>88</v>
      </c>
      <c r="E38" t="s">
        <v>55</v>
      </c>
      <c r="F38" t="s">
        <v>67</v>
      </c>
      <c r="G38" t="s">
        <v>51</v>
      </c>
      <c r="H38">
        <v>16</v>
      </c>
      <c r="I38">
        <v>2</v>
      </c>
      <c r="AN38" t="s">
        <v>141</v>
      </c>
      <c r="AO38" s="6">
        <f t="shared" si="0"/>
        <v>0</v>
      </c>
      <c r="AP38" s="7">
        <f t="shared" si="1"/>
        <v>0</v>
      </c>
      <c r="AQ38" s="7">
        <f t="shared" si="2"/>
        <v>0</v>
      </c>
      <c r="AR38" s="7">
        <f t="shared" si="3"/>
        <v>0</v>
      </c>
      <c r="AS38" s="7">
        <f t="shared" si="4"/>
        <v>0</v>
      </c>
      <c r="AT38" s="7">
        <f t="shared" si="5"/>
        <v>0</v>
      </c>
      <c r="AU38" s="7">
        <f t="shared" si="6"/>
        <v>0</v>
      </c>
      <c r="AV38" s="7">
        <f t="shared" si="11"/>
        <v>0</v>
      </c>
      <c r="AW38" s="6" t="e">
        <f t="shared" si="8"/>
        <v>#DIV/0!</v>
      </c>
      <c r="AX38" s="6" t="e">
        <f t="shared" si="9"/>
        <v>#DIV/0!</v>
      </c>
      <c r="AY38" s="6">
        <f t="shared" si="12"/>
        <v>0</v>
      </c>
    </row>
    <row r="39" spans="1:51" x14ac:dyDescent="0.25">
      <c r="A39" s="1">
        <v>45175</v>
      </c>
      <c r="B39">
        <v>36</v>
      </c>
      <c r="C39">
        <v>78</v>
      </c>
      <c r="D39" t="s">
        <v>88</v>
      </c>
      <c r="E39" t="s">
        <v>55</v>
      </c>
      <c r="F39" t="s">
        <v>67</v>
      </c>
      <c r="G39" t="s">
        <v>51</v>
      </c>
      <c r="H39">
        <v>16</v>
      </c>
      <c r="I39">
        <v>3</v>
      </c>
      <c r="J39" s="39">
        <v>8.4</v>
      </c>
      <c r="K39" s="17">
        <v>4</v>
      </c>
      <c r="L39" s="17">
        <v>6</v>
      </c>
      <c r="M39" s="17">
        <v>4.5999999999999996</v>
      </c>
      <c r="AN39" t="s">
        <v>141</v>
      </c>
      <c r="AO39" s="6">
        <f t="shared" si="0"/>
        <v>0</v>
      </c>
      <c r="AP39" s="7">
        <f t="shared" si="1"/>
        <v>0</v>
      </c>
      <c r="AQ39" s="7">
        <f t="shared" si="2"/>
        <v>0</v>
      </c>
      <c r="AR39" s="7">
        <f t="shared" si="3"/>
        <v>0</v>
      </c>
      <c r="AS39" s="7">
        <f t="shared" si="4"/>
        <v>0</v>
      </c>
      <c r="AT39" s="7">
        <f t="shared" si="5"/>
        <v>0</v>
      </c>
      <c r="AU39" s="7">
        <f t="shared" si="6"/>
        <v>0</v>
      </c>
      <c r="AV39" s="7">
        <f t="shared" si="11"/>
        <v>0</v>
      </c>
      <c r="AW39" s="6" t="e">
        <f t="shared" si="8"/>
        <v>#DIV/0!</v>
      </c>
      <c r="AX39" s="6" t="e">
        <f t="shared" si="9"/>
        <v>#DIV/0!</v>
      </c>
      <c r="AY39" s="6">
        <f t="shared" si="12"/>
        <v>0</v>
      </c>
    </row>
    <row r="40" spans="1:51" x14ac:dyDescent="0.25">
      <c r="A40" s="1">
        <v>45175</v>
      </c>
      <c r="B40">
        <v>36</v>
      </c>
      <c r="C40">
        <v>79</v>
      </c>
      <c r="D40" t="s">
        <v>88</v>
      </c>
      <c r="E40" t="s">
        <v>55</v>
      </c>
      <c r="F40" t="s">
        <v>67</v>
      </c>
      <c r="G40" t="s">
        <v>51</v>
      </c>
      <c r="H40">
        <v>16</v>
      </c>
      <c r="I40">
        <v>4</v>
      </c>
      <c r="AN40" t="s">
        <v>141</v>
      </c>
      <c r="AO40" s="6">
        <f t="shared" si="0"/>
        <v>0</v>
      </c>
      <c r="AP40" s="7">
        <f t="shared" si="1"/>
        <v>0</v>
      </c>
      <c r="AQ40" s="7">
        <f t="shared" si="2"/>
        <v>0</v>
      </c>
      <c r="AR40" s="7">
        <f t="shared" si="3"/>
        <v>0</v>
      </c>
      <c r="AS40" s="7">
        <f t="shared" si="4"/>
        <v>0</v>
      </c>
      <c r="AT40" s="7">
        <f t="shared" si="5"/>
        <v>0</v>
      </c>
      <c r="AU40" s="7">
        <f t="shared" si="6"/>
        <v>0</v>
      </c>
      <c r="AV40" s="7">
        <f t="shared" si="11"/>
        <v>0</v>
      </c>
      <c r="AW40" s="6" t="e">
        <f t="shared" si="8"/>
        <v>#DIV/0!</v>
      </c>
      <c r="AX40" s="6" t="e">
        <f t="shared" si="9"/>
        <v>#DIV/0!</v>
      </c>
      <c r="AY40" s="6">
        <f t="shared" si="12"/>
        <v>0</v>
      </c>
    </row>
    <row r="41" spans="1:51" x14ac:dyDescent="0.25">
      <c r="A41" s="1">
        <v>45175</v>
      </c>
      <c r="B41">
        <v>36</v>
      </c>
      <c r="C41">
        <v>80</v>
      </c>
      <c r="D41" t="s">
        <v>88</v>
      </c>
      <c r="E41" t="s">
        <v>55</v>
      </c>
      <c r="F41" t="s">
        <v>67</v>
      </c>
      <c r="G41" t="s">
        <v>51</v>
      </c>
      <c r="H41">
        <v>16</v>
      </c>
      <c r="I41">
        <v>5</v>
      </c>
      <c r="AN41" t="s">
        <v>141</v>
      </c>
      <c r="AO41" s="6">
        <f t="shared" si="0"/>
        <v>0</v>
      </c>
      <c r="AP41" s="7">
        <f t="shared" si="1"/>
        <v>0</v>
      </c>
      <c r="AQ41" s="7">
        <f t="shared" si="2"/>
        <v>0</v>
      </c>
      <c r="AR41" s="7">
        <f t="shared" si="3"/>
        <v>0</v>
      </c>
      <c r="AS41" s="7">
        <f t="shared" si="4"/>
        <v>0</v>
      </c>
      <c r="AT41" s="7">
        <f t="shared" si="5"/>
        <v>0</v>
      </c>
      <c r="AU41" s="7">
        <f t="shared" si="6"/>
        <v>0</v>
      </c>
      <c r="AV41" s="7">
        <f t="shared" si="11"/>
        <v>0</v>
      </c>
      <c r="AW41" s="6" t="e">
        <f t="shared" si="8"/>
        <v>#DIV/0!</v>
      </c>
      <c r="AX41" s="6" t="e">
        <f t="shared" si="9"/>
        <v>#DIV/0!</v>
      </c>
      <c r="AY41" s="6">
        <f t="shared" si="12"/>
        <v>0</v>
      </c>
    </row>
    <row r="42" spans="1:51" x14ac:dyDescent="0.25">
      <c r="A42" s="1">
        <v>45181</v>
      </c>
      <c r="B42">
        <v>37</v>
      </c>
      <c r="C42">
        <v>41</v>
      </c>
      <c r="D42" t="s">
        <v>81</v>
      </c>
      <c r="E42" t="s">
        <v>55</v>
      </c>
      <c r="F42" t="s">
        <v>66</v>
      </c>
      <c r="G42" t="s">
        <v>61</v>
      </c>
      <c r="H42">
        <v>9</v>
      </c>
      <c r="I42">
        <v>1</v>
      </c>
      <c r="J42" s="39">
        <f>'week 37'!F2</f>
        <v>14.8</v>
      </c>
      <c r="K42" s="17">
        <f>'week 37'!G2</f>
        <v>7</v>
      </c>
      <c r="L42" s="17">
        <f>'week 37'!H2</f>
        <v>8.8000000000000007</v>
      </c>
      <c r="M42" s="17">
        <f>'week 37'!I2</f>
        <v>6.4</v>
      </c>
      <c r="AO42" s="6">
        <f t="shared" si="0"/>
        <v>0</v>
      </c>
      <c r="AP42" s="7">
        <f t="shared" si="1"/>
        <v>0</v>
      </c>
      <c r="AQ42" s="7">
        <f t="shared" si="2"/>
        <v>0</v>
      </c>
      <c r="AR42" s="7">
        <f t="shared" si="3"/>
        <v>0</v>
      </c>
      <c r="AS42" s="7">
        <f t="shared" si="4"/>
        <v>0</v>
      </c>
      <c r="AT42" s="7">
        <f t="shared" si="5"/>
        <v>0</v>
      </c>
      <c r="AU42" s="7">
        <f t="shared" si="6"/>
        <v>0</v>
      </c>
      <c r="AV42" s="7">
        <f t="shared" ref="AV42:AV81" si="13">AQ42+AR42+AS42+AT42+AU42</f>
        <v>0</v>
      </c>
      <c r="AW42" s="6" t="e">
        <f t="shared" si="8"/>
        <v>#DIV/0!</v>
      </c>
      <c r="AX42" s="6" t="e">
        <f t="shared" si="9"/>
        <v>#DIV/0!</v>
      </c>
      <c r="AY42" s="6">
        <f t="shared" ref="AY42:AY81" si="14">AVERAGE(AQ42:AU42)</f>
        <v>0</v>
      </c>
    </row>
    <row r="43" spans="1:51" x14ac:dyDescent="0.25">
      <c r="A43" s="1">
        <v>45181</v>
      </c>
      <c r="B43">
        <v>37</v>
      </c>
      <c r="C43">
        <v>42</v>
      </c>
      <c r="D43" t="s">
        <v>81</v>
      </c>
      <c r="E43" t="s">
        <v>55</v>
      </c>
      <c r="F43" t="s">
        <v>66</v>
      </c>
      <c r="G43" t="s">
        <v>61</v>
      </c>
      <c r="H43">
        <v>9</v>
      </c>
      <c r="I43">
        <v>2</v>
      </c>
      <c r="J43" s="39">
        <f>'week 37'!F3</f>
        <v>13.4</v>
      </c>
      <c r="K43" s="17">
        <f>'week 37'!G3</f>
        <v>7</v>
      </c>
      <c r="L43" s="17">
        <f>'week 37'!H3</f>
        <v>9.4</v>
      </c>
      <c r="M43" s="17">
        <f>'week 37'!I3</f>
        <v>7.6</v>
      </c>
      <c r="AO43" s="6">
        <f t="shared" si="0"/>
        <v>0</v>
      </c>
      <c r="AP43" s="7">
        <f t="shared" si="1"/>
        <v>0</v>
      </c>
      <c r="AQ43" s="7">
        <f t="shared" si="2"/>
        <v>0</v>
      </c>
      <c r="AR43" s="7">
        <f t="shared" si="3"/>
        <v>0</v>
      </c>
      <c r="AS43" s="7">
        <f t="shared" si="4"/>
        <v>0</v>
      </c>
      <c r="AT43" s="7">
        <f t="shared" si="5"/>
        <v>0</v>
      </c>
      <c r="AU43" s="7">
        <f t="shared" si="6"/>
        <v>0</v>
      </c>
      <c r="AV43" s="7">
        <f t="shared" si="13"/>
        <v>0</v>
      </c>
      <c r="AW43" s="6" t="e">
        <f t="shared" si="8"/>
        <v>#DIV/0!</v>
      </c>
      <c r="AX43" s="6" t="e">
        <f t="shared" si="9"/>
        <v>#DIV/0!</v>
      </c>
      <c r="AY43" s="6">
        <f t="shared" si="14"/>
        <v>0</v>
      </c>
    </row>
    <row r="44" spans="1:51" x14ac:dyDescent="0.25">
      <c r="A44" s="1">
        <v>45181</v>
      </c>
      <c r="B44">
        <v>37</v>
      </c>
      <c r="C44">
        <v>43</v>
      </c>
      <c r="D44" t="s">
        <v>81</v>
      </c>
      <c r="E44" t="s">
        <v>55</v>
      </c>
      <c r="F44" t="s">
        <v>66</v>
      </c>
      <c r="G44" t="s">
        <v>61</v>
      </c>
      <c r="H44">
        <v>9</v>
      </c>
      <c r="I44">
        <v>3</v>
      </c>
      <c r="J44" s="39">
        <f>'week 37'!F4</f>
        <v>13.3</v>
      </c>
      <c r="K44" s="17">
        <f>'week 37'!G4</f>
        <v>8</v>
      </c>
      <c r="L44" s="17">
        <f>'week 37'!H4</f>
        <v>7.7</v>
      </c>
      <c r="M44" s="17">
        <f>'week 37'!I4</f>
        <v>6.7</v>
      </c>
      <c r="AO44" s="6">
        <f t="shared" si="0"/>
        <v>0</v>
      </c>
      <c r="AP44" s="7">
        <f t="shared" si="1"/>
        <v>0</v>
      </c>
      <c r="AQ44" s="7">
        <f t="shared" si="2"/>
        <v>0</v>
      </c>
      <c r="AR44" s="7">
        <f t="shared" si="3"/>
        <v>0</v>
      </c>
      <c r="AS44" s="7">
        <f t="shared" si="4"/>
        <v>0</v>
      </c>
      <c r="AT44" s="7">
        <f t="shared" si="5"/>
        <v>0</v>
      </c>
      <c r="AU44" s="7">
        <f t="shared" si="6"/>
        <v>0</v>
      </c>
      <c r="AV44" s="7">
        <f t="shared" si="13"/>
        <v>0</v>
      </c>
      <c r="AW44" s="6" t="e">
        <f t="shared" si="8"/>
        <v>#DIV/0!</v>
      </c>
      <c r="AX44" s="6" t="e">
        <f t="shared" si="9"/>
        <v>#DIV/0!</v>
      </c>
      <c r="AY44" s="6">
        <f t="shared" si="14"/>
        <v>0</v>
      </c>
    </row>
    <row r="45" spans="1:51" x14ac:dyDescent="0.25">
      <c r="A45" s="1">
        <v>45181</v>
      </c>
      <c r="B45">
        <v>37</v>
      </c>
      <c r="C45">
        <v>44</v>
      </c>
      <c r="D45" t="s">
        <v>81</v>
      </c>
      <c r="E45" t="s">
        <v>55</v>
      </c>
      <c r="F45" t="s">
        <v>66</v>
      </c>
      <c r="G45" t="s">
        <v>61</v>
      </c>
      <c r="H45">
        <v>9</v>
      </c>
      <c r="I45">
        <v>4</v>
      </c>
      <c r="J45" s="39">
        <f>'week 37'!F5</f>
        <v>13.9</v>
      </c>
      <c r="K45" s="17">
        <f>'week 37'!G5</f>
        <v>7</v>
      </c>
      <c r="L45" s="17">
        <f>'week 37'!H5</f>
        <v>8.3000000000000007</v>
      </c>
      <c r="M45" s="17">
        <f>'week 37'!I5</f>
        <v>6.3</v>
      </c>
      <c r="AO45" s="6">
        <f t="shared" si="0"/>
        <v>0</v>
      </c>
      <c r="AP45" s="7">
        <f t="shared" si="1"/>
        <v>0</v>
      </c>
      <c r="AQ45" s="7">
        <f t="shared" si="2"/>
        <v>0</v>
      </c>
      <c r="AR45" s="7">
        <f t="shared" si="3"/>
        <v>0</v>
      </c>
      <c r="AS45" s="7">
        <f t="shared" si="4"/>
        <v>0</v>
      </c>
      <c r="AT45" s="7">
        <f t="shared" si="5"/>
        <v>0</v>
      </c>
      <c r="AU45" s="7">
        <f t="shared" si="6"/>
        <v>0</v>
      </c>
      <c r="AV45" s="7">
        <f t="shared" si="13"/>
        <v>0</v>
      </c>
      <c r="AW45" s="6" t="e">
        <f t="shared" si="8"/>
        <v>#DIV/0!</v>
      </c>
      <c r="AX45" s="6" t="e">
        <f t="shared" si="9"/>
        <v>#DIV/0!</v>
      </c>
      <c r="AY45" s="6">
        <f t="shared" si="14"/>
        <v>0</v>
      </c>
    </row>
    <row r="46" spans="1:51" x14ac:dyDescent="0.25">
      <c r="A46" s="1">
        <v>45181</v>
      </c>
      <c r="B46">
        <v>37</v>
      </c>
      <c r="C46">
        <v>45</v>
      </c>
      <c r="D46" t="s">
        <v>81</v>
      </c>
      <c r="E46" t="s">
        <v>55</v>
      </c>
      <c r="F46" t="s">
        <v>66</v>
      </c>
      <c r="G46" t="s">
        <v>61</v>
      </c>
      <c r="H46">
        <v>9</v>
      </c>
      <c r="I46">
        <v>5</v>
      </c>
      <c r="J46" s="39">
        <f>'week 37'!F6</f>
        <v>15.8</v>
      </c>
      <c r="K46" s="17">
        <f>'week 37'!G6</f>
        <v>6</v>
      </c>
      <c r="L46" s="17">
        <f>'week 37'!H6</f>
        <v>8.1999999999999993</v>
      </c>
      <c r="M46" s="17">
        <f>'week 37'!I6</f>
        <v>6.3</v>
      </c>
      <c r="AO46" s="6">
        <f t="shared" si="0"/>
        <v>0</v>
      </c>
      <c r="AP46" s="7">
        <f t="shared" si="1"/>
        <v>0</v>
      </c>
      <c r="AQ46" s="7">
        <f t="shared" si="2"/>
        <v>0</v>
      </c>
      <c r="AR46" s="7">
        <f t="shared" si="3"/>
        <v>0</v>
      </c>
      <c r="AS46" s="7">
        <f t="shared" si="4"/>
        <v>0</v>
      </c>
      <c r="AT46" s="7">
        <f t="shared" si="5"/>
        <v>0</v>
      </c>
      <c r="AU46" s="7">
        <f t="shared" si="6"/>
        <v>0</v>
      </c>
      <c r="AV46" s="7">
        <f t="shared" si="13"/>
        <v>0</v>
      </c>
      <c r="AW46" s="6" t="e">
        <f t="shared" si="8"/>
        <v>#DIV/0!</v>
      </c>
      <c r="AX46" s="6" t="e">
        <f t="shared" si="9"/>
        <v>#DIV/0!</v>
      </c>
      <c r="AY46" s="6">
        <f t="shared" si="14"/>
        <v>0</v>
      </c>
    </row>
    <row r="47" spans="1:51" x14ac:dyDescent="0.25">
      <c r="A47" s="1">
        <v>45181</v>
      </c>
      <c r="B47">
        <v>37</v>
      </c>
      <c r="C47">
        <v>46</v>
      </c>
      <c r="D47" t="s">
        <v>82</v>
      </c>
      <c r="E47" t="s">
        <v>55</v>
      </c>
      <c r="F47" t="s">
        <v>66</v>
      </c>
      <c r="G47" t="s">
        <v>62</v>
      </c>
      <c r="H47">
        <v>10</v>
      </c>
      <c r="I47">
        <v>1</v>
      </c>
      <c r="J47" s="39">
        <f>'week 37'!F7</f>
        <v>14.4</v>
      </c>
      <c r="K47" s="17">
        <f>'week 37'!G7</f>
        <v>7</v>
      </c>
      <c r="L47" s="17">
        <f>'week 37'!H7</f>
        <v>8.6999999999999993</v>
      </c>
      <c r="M47" s="17">
        <f>'week 37'!I7</f>
        <v>6.4</v>
      </c>
      <c r="AO47" s="6">
        <f t="shared" si="0"/>
        <v>0</v>
      </c>
      <c r="AP47" s="7">
        <f t="shared" si="1"/>
        <v>0</v>
      </c>
      <c r="AQ47" s="7">
        <f t="shared" si="2"/>
        <v>0</v>
      </c>
      <c r="AR47" s="7">
        <f t="shared" si="3"/>
        <v>0</v>
      </c>
      <c r="AS47" s="7">
        <f t="shared" si="4"/>
        <v>0</v>
      </c>
      <c r="AT47" s="7">
        <f t="shared" si="5"/>
        <v>0</v>
      </c>
      <c r="AU47" s="7">
        <f t="shared" si="6"/>
        <v>0</v>
      </c>
      <c r="AV47" s="7">
        <f t="shared" si="13"/>
        <v>0</v>
      </c>
      <c r="AW47" s="6" t="e">
        <f t="shared" si="8"/>
        <v>#DIV/0!</v>
      </c>
      <c r="AX47" s="6" t="e">
        <f t="shared" si="9"/>
        <v>#DIV/0!</v>
      </c>
      <c r="AY47" s="6">
        <f t="shared" si="14"/>
        <v>0</v>
      </c>
    </row>
    <row r="48" spans="1:51" x14ac:dyDescent="0.25">
      <c r="A48" s="1">
        <v>45181</v>
      </c>
      <c r="B48">
        <v>37</v>
      </c>
      <c r="C48">
        <v>47</v>
      </c>
      <c r="D48" t="s">
        <v>82</v>
      </c>
      <c r="E48" t="s">
        <v>55</v>
      </c>
      <c r="F48" t="s">
        <v>66</v>
      </c>
      <c r="G48" t="s">
        <v>62</v>
      </c>
      <c r="H48">
        <v>10</v>
      </c>
      <c r="I48">
        <v>2</v>
      </c>
      <c r="J48" s="39">
        <f>'week 37'!F8</f>
        <v>13.1</v>
      </c>
      <c r="K48" s="17">
        <f>'week 37'!G8</f>
        <v>5</v>
      </c>
      <c r="L48" s="17">
        <f>'week 37'!H8</f>
        <v>8.6999999999999993</v>
      </c>
      <c r="M48" s="17">
        <f>'week 37'!I8</f>
        <v>8.4</v>
      </c>
      <c r="AN48" t="s">
        <v>68</v>
      </c>
      <c r="AO48" s="6">
        <f t="shared" si="0"/>
        <v>0</v>
      </c>
      <c r="AP48" s="7">
        <f t="shared" si="1"/>
        <v>0</v>
      </c>
      <c r="AQ48" s="7">
        <f t="shared" si="2"/>
        <v>0</v>
      </c>
      <c r="AR48" s="7">
        <f t="shared" si="3"/>
        <v>0</v>
      </c>
      <c r="AS48" s="7">
        <f t="shared" si="4"/>
        <v>0</v>
      </c>
      <c r="AT48" s="7">
        <f t="shared" si="5"/>
        <v>0</v>
      </c>
      <c r="AU48" s="7">
        <f t="shared" si="6"/>
        <v>0</v>
      </c>
      <c r="AV48" s="7">
        <f t="shared" si="13"/>
        <v>0</v>
      </c>
      <c r="AW48" s="6" t="e">
        <f t="shared" si="8"/>
        <v>#DIV/0!</v>
      </c>
      <c r="AX48" s="6" t="e">
        <f t="shared" si="9"/>
        <v>#DIV/0!</v>
      </c>
      <c r="AY48" s="6">
        <f t="shared" si="14"/>
        <v>0</v>
      </c>
    </row>
    <row r="49" spans="1:51" x14ac:dyDescent="0.25">
      <c r="A49" s="1">
        <v>45181</v>
      </c>
      <c r="B49">
        <v>37</v>
      </c>
      <c r="C49">
        <v>48</v>
      </c>
      <c r="D49" t="s">
        <v>82</v>
      </c>
      <c r="E49" t="s">
        <v>55</v>
      </c>
      <c r="F49" t="s">
        <v>66</v>
      </c>
      <c r="G49" t="s">
        <v>62</v>
      </c>
      <c r="H49">
        <v>10</v>
      </c>
      <c r="I49">
        <v>3</v>
      </c>
      <c r="J49" s="39">
        <f>'week 37'!F9</f>
        <v>15.4</v>
      </c>
      <c r="K49" s="17">
        <f>'week 37'!G9</f>
        <v>8</v>
      </c>
      <c r="L49" s="17">
        <f>'week 37'!H9</f>
        <v>8.3000000000000007</v>
      </c>
      <c r="M49" s="17">
        <f>'week 37'!I9</f>
        <v>6.7</v>
      </c>
      <c r="AO49" s="6">
        <f t="shared" si="0"/>
        <v>0</v>
      </c>
      <c r="AP49" s="7">
        <f t="shared" si="1"/>
        <v>0</v>
      </c>
      <c r="AQ49" s="7">
        <f t="shared" si="2"/>
        <v>0</v>
      </c>
      <c r="AR49" s="7">
        <f t="shared" si="3"/>
        <v>0</v>
      </c>
      <c r="AS49" s="7">
        <f t="shared" si="4"/>
        <v>0</v>
      </c>
      <c r="AT49" s="7">
        <f t="shared" si="5"/>
        <v>0</v>
      </c>
      <c r="AU49" s="7">
        <f t="shared" si="6"/>
        <v>0</v>
      </c>
      <c r="AV49" s="7">
        <f t="shared" si="13"/>
        <v>0</v>
      </c>
      <c r="AW49" s="6" t="e">
        <f t="shared" si="8"/>
        <v>#DIV/0!</v>
      </c>
      <c r="AX49" s="6" t="e">
        <f t="shared" si="9"/>
        <v>#DIV/0!</v>
      </c>
      <c r="AY49" s="6">
        <f t="shared" si="14"/>
        <v>0</v>
      </c>
    </row>
    <row r="50" spans="1:51" x14ac:dyDescent="0.25">
      <c r="A50" s="1">
        <v>45181</v>
      </c>
      <c r="B50">
        <v>37</v>
      </c>
      <c r="C50">
        <v>49</v>
      </c>
      <c r="D50" t="s">
        <v>82</v>
      </c>
      <c r="E50" t="s">
        <v>55</v>
      </c>
      <c r="F50" t="s">
        <v>66</v>
      </c>
      <c r="G50" t="s">
        <v>62</v>
      </c>
      <c r="H50">
        <v>10</v>
      </c>
      <c r="I50">
        <v>4</v>
      </c>
      <c r="J50" s="39">
        <f>'week 37'!F10</f>
        <v>15.9</v>
      </c>
      <c r="K50" s="17">
        <f>'week 37'!G10</f>
        <v>8</v>
      </c>
      <c r="L50" s="17">
        <f>'week 37'!H10</f>
        <v>7.3</v>
      </c>
      <c r="M50" s="17">
        <f>'week 37'!I10</f>
        <v>6.2</v>
      </c>
      <c r="AO50" s="6">
        <f t="shared" si="0"/>
        <v>0</v>
      </c>
      <c r="AP50" s="7">
        <f t="shared" si="1"/>
        <v>0</v>
      </c>
      <c r="AQ50" s="7">
        <f t="shared" si="2"/>
        <v>0</v>
      </c>
      <c r="AR50" s="7">
        <f t="shared" si="3"/>
        <v>0</v>
      </c>
      <c r="AS50" s="7">
        <f t="shared" si="4"/>
        <v>0</v>
      </c>
      <c r="AT50" s="7">
        <f t="shared" si="5"/>
        <v>0</v>
      </c>
      <c r="AU50" s="7">
        <f t="shared" si="6"/>
        <v>0</v>
      </c>
      <c r="AV50" s="7">
        <f t="shared" si="13"/>
        <v>0</v>
      </c>
      <c r="AW50" s="6" t="e">
        <f t="shared" si="8"/>
        <v>#DIV/0!</v>
      </c>
      <c r="AX50" s="6" t="e">
        <f t="shared" si="9"/>
        <v>#DIV/0!</v>
      </c>
      <c r="AY50" s="6">
        <f t="shared" si="14"/>
        <v>0</v>
      </c>
    </row>
    <row r="51" spans="1:51" x14ac:dyDescent="0.25">
      <c r="A51" s="1">
        <v>45181</v>
      </c>
      <c r="B51">
        <v>37</v>
      </c>
      <c r="C51">
        <v>50</v>
      </c>
      <c r="D51" t="s">
        <v>82</v>
      </c>
      <c r="E51" t="s">
        <v>55</v>
      </c>
      <c r="F51" t="s">
        <v>66</v>
      </c>
      <c r="G51" t="s">
        <v>62</v>
      </c>
      <c r="H51">
        <v>10</v>
      </c>
      <c r="I51">
        <v>5</v>
      </c>
      <c r="J51" s="39">
        <f>'week 37'!F11</f>
        <v>12.7</v>
      </c>
      <c r="K51" s="17">
        <f>'week 37'!G11</f>
        <v>7</v>
      </c>
      <c r="L51" s="17">
        <f>'week 37'!H11</f>
        <v>8.6</v>
      </c>
      <c r="M51" s="17">
        <f>'week 37'!I11</f>
        <v>6.4</v>
      </c>
      <c r="AO51" s="6">
        <f t="shared" si="0"/>
        <v>0</v>
      </c>
      <c r="AP51" s="7">
        <f t="shared" si="1"/>
        <v>0</v>
      </c>
      <c r="AQ51" s="7">
        <f t="shared" si="2"/>
        <v>0</v>
      </c>
      <c r="AR51" s="7">
        <f t="shared" si="3"/>
        <v>0</v>
      </c>
      <c r="AS51" s="7">
        <f t="shared" si="4"/>
        <v>0</v>
      </c>
      <c r="AT51" s="7">
        <f t="shared" si="5"/>
        <v>0</v>
      </c>
      <c r="AU51" s="7">
        <f t="shared" si="6"/>
        <v>0</v>
      </c>
      <c r="AV51" s="7">
        <f t="shared" si="13"/>
        <v>0</v>
      </c>
      <c r="AW51" s="6" t="e">
        <f t="shared" si="8"/>
        <v>#DIV/0!</v>
      </c>
      <c r="AX51" s="6" t="e">
        <f t="shared" si="9"/>
        <v>#DIV/0!</v>
      </c>
      <c r="AY51" s="6">
        <f t="shared" si="14"/>
        <v>0</v>
      </c>
    </row>
    <row r="52" spans="1:51" x14ac:dyDescent="0.25">
      <c r="A52" s="1">
        <v>45181</v>
      </c>
      <c r="B52">
        <v>37</v>
      </c>
      <c r="C52">
        <v>51</v>
      </c>
      <c r="D52" t="s">
        <v>83</v>
      </c>
      <c r="E52" t="s">
        <v>55</v>
      </c>
      <c r="F52" t="s">
        <v>66</v>
      </c>
      <c r="G52" t="s">
        <v>52</v>
      </c>
      <c r="H52">
        <v>11</v>
      </c>
      <c r="I52">
        <v>1</v>
      </c>
      <c r="J52" s="39">
        <f>'week 37'!F12</f>
        <v>16</v>
      </c>
      <c r="K52" s="17">
        <f>'week 37'!G12</f>
        <v>7</v>
      </c>
      <c r="L52" s="17">
        <f>'week 37'!H12</f>
        <v>8.6</v>
      </c>
      <c r="M52" s="17">
        <f>'week 37'!I12</f>
        <v>7.2</v>
      </c>
      <c r="AO52" s="6">
        <f t="shared" si="0"/>
        <v>0</v>
      </c>
      <c r="AP52" s="7">
        <f t="shared" si="1"/>
        <v>0</v>
      </c>
      <c r="AQ52" s="7">
        <f t="shared" si="2"/>
        <v>0</v>
      </c>
      <c r="AR52" s="7">
        <f t="shared" si="3"/>
        <v>0</v>
      </c>
      <c r="AS52" s="7">
        <f t="shared" si="4"/>
        <v>0</v>
      </c>
      <c r="AT52" s="7">
        <f t="shared" si="5"/>
        <v>0</v>
      </c>
      <c r="AU52" s="7">
        <f t="shared" si="6"/>
        <v>0</v>
      </c>
      <c r="AV52" s="7">
        <f t="shared" si="13"/>
        <v>0</v>
      </c>
      <c r="AW52" s="6" t="e">
        <f t="shared" si="8"/>
        <v>#DIV/0!</v>
      </c>
      <c r="AX52" s="6" t="e">
        <f t="shared" si="9"/>
        <v>#DIV/0!</v>
      </c>
      <c r="AY52" s="6">
        <f t="shared" si="14"/>
        <v>0</v>
      </c>
    </row>
    <row r="53" spans="1:51" x14ac:dyDescent="0.25">
      <c r="A53" s="1">
        <v>45181</v>
      </c>
      <c r="B53">
        <v>37</v>
      </c>
      <c r="C53">
        <v>52</v>
      </c>
      <c r="D53" t="s">
        <v>83</v>
      </c>
      <c r="E53" t="s">
        <v>55</v>
      </c>
      <c r="F53" t="s">
        <v>66</v>
      </c>
      <c r="G53" t="s">
        <v>52</v>
      </c>
      <c r="H53">
        <v>11</v>
      </c>
      <c r="I53">
        <v>2</v>
      </c>
      <c r="J53" s="39">
        <f>'week 37'!F13</f>
        <v>17</v>
      </c>
      <c r="K53" s="17">
        <f>'week 37'!G13</f>
        <v>8</v>
      </c>
      <c r="L53" s="17">
        <f>'week 37'!H13</f>
        <v>9.5</v>
      </c>
      <c r="M53" s="17">
        <f>'week 37'!I13</f>
        <v>7.2</v>
      </c>
      <c r="AO53" s="6">
        <f t="shared" si="0"/>
        <v>0</v>
      </c>
      <c r="AP53" s="7">
        <f t="shared" si="1"/>
        <v>0</v>
      </c>
      <c r="AQ53" s="7">
        <f t="shared" si="2"/>
        <v>0</v>
      </c>
      <c r="AR53" s="7">
        <f t="shared" si="3"/>
        <v>0</v>
      </c>
      <c r="AS53" s="7">
        <f t="shared" si="4"/>
        <v>0</v>
      </c>
      <c r="AT53" s="7">
        <f t="shared" si="5"/>
        <v>0</v>
      </c>
      <c r="AU53" s="7">
        <f t="shared" si="6"/>
        <v>0</v>
      </c>
      <c r="AV53" s="7">
        <f t="shared" si="13"/>
        <v>0</v>
      </c>
      <c r="AW53" s="6" t="e">
        <f t="shared" si="8"/>
        <v>#DIV/0!</v>
      </c>
      <c r="AX53" s="6" t="e">
        <f t="shared" si="9"/>
        <v>#DIV/0!</v>
      </c>
      <c r="AY53" s="6">
        <f t="shared" si="14"/>
        <v>0</v>
      </c>
    </row>
    <row r="54" spans="1:51" x14ac:dyDescent="0.25">
      <c r="A54" s="1">
        <v>45181</v>
      </c>
      <c r="B54">
        <v>37</v>
      </c>
      <c r="C54">
        <v>53</v>
      </c>
      <c r="D54" t="s">
        <v>83</v>
      </c>
      <c r="E54" t="s">
        <v>55</v>
      </c>
      <c r="F54" t="s">
        <v>66</v>
      </c>
      <c r="G54" t="s">
        <v>52</v>
      </c>
      <c r="H54">
        <v>11</v>
      </c>
      <c r="I54">
        <v>3</v>
      </c>
      <c r="J54" s="39">
        <f>'week 37'!F14</f>
        <v>14.3</v>
      </c>
      <c r="K54" s="17">
        <f>'week 37'!G14</f>
        <v>7</v>
      </c>
      <c r="L54" s="17">
        <f>'week 37'!H14</f>
        <v>9.8000000000000007</v>
      </c>
      <c r="M54" s="17">
        <f>'week 37'!I14</f>
        <v>6.3</v>
      </c>
      <c r="AO54" s="6">
        <f t="shared" si="0"/>
        <v>0</v>
      </c>
      <c r="AP54" s="7">
        <f t="shared" si="1"/>
        <v>0</v>
      </c>
      <c r="AQ54" s="7">
        <f t="shared" si="2"/>
        <v>0</v>
      </c>
      <c r="AR54" s="7">
        <f t="shared" si="3"/>
        <v>0</v>
      </c>
      <c r="AS54" s="7">
        <f t="shared" si="4"/>
        <v>0</v>
      </c>
      <c r="AT54" s="7">
        <f t="shared" si="5"/>
        <v>0</v>
      </c>
      <c r="AU54" s="7">
        <f t="shared" si="6"/>
        <v>0</v>
      </c>
      <c r="AV54" s="7">
        <f t="shared" si="13"/>
        <v>0</v>
      </c>
      <c r="AW54" s="6" t="e">
        <f t="shared" si="8"/>
        <v>#DIV/0!</v>
      </c>
      <c r="AX54" s="6" t="e">
        <f t="shared" si="9"/>
        <v>#DIV/0!</v>
      </c>
      <c r="AY54" s="6">
        <f t="shared" si="14"/>
        <v>0</v>
      </c>
    </row>
    <row r="55" spans="1:51" x14ac:dyDescent="0.25">
      <c r="A55" s="1">
        <v>45181</v>
      </c>
      <c r="B55">
        <v>37</v>
      </c>
      <c r="C55">
        <v>54</v>
      </c>
      <c r="D55" t="s">
        <v>83</v>
      </c>
      <c r="E55" t="s">
        <v>55</v>
      </c>
      <c r="F55" t="s">
        <v>66</v>
      </c>
      <c r="G55" t="s">
        <v>52</v>
      </c>
      <c r="H55">
        <v>11</v>
      </c>
      <c r="I55">
        <v>4</v>
      </c>
      <c r="J55" s="39">
        <f>'week 37'!F15</f>
        <v>14.5</v>
      </c>
      <c r="K55" s="17">
        <f>'week 37'!G15</f>
        <v>8</v>
      </c>
      <c r="L55" s="17">
        <f>'week 37'!H15</f>
        <v>8.9</v>
      </c>
      <c r="M55" s="17">
        <f>'week 37'!I15</f>
        <v>5.9</v>
      </c>
      <c r="AO55" s="6">
        <f t="shared" si="0"/>
        <v>0</v>
      </c>
      <c r="AP55" s="7">
        <f t="shared" si="1"/>
        <v>0</v>
      </c>
      <c r="AQ55" s="7">
        <f t="shared" si="2"/>
        <v>0</v>
      </c>
      <c r="AR55" s="7">
        <f t="shared" si="3"/>
        <v>0</v>
      </c>
      <c r="AS55" s="7">
        <f t="shared" si="4"/>
        <v>0</v>
      </c>
      <c r="AT55" s="7">
        <f t="shared" si="5"/>
        <v>0</v>
      </c>
      <c r="AU55" s="7">
        <f t="shared" si="6"/>
        <v>0</v>
      </c>
      <c r="AV55" s="7">
        <f t="shared" si="13"/>
        <v>0</v>
      </c>
      <c r="AW55" s="6" t="e">
        <f t="shared" si="8"/>
        <v>#DIV/0!</v>
      </c>
      <c r="AX55" s="6" t="e">
        <f t="shared" si="9"/>
        <v>#DIV/0!</v>
      </c>
      <c r="AY55" s="6">
        <f t="shared" si="14"/>
        <v>0</v>
      </c>
    </row>
    <row r="56" spans="1:51" x14ac:dyDescent="0.25">
      <c r="A56" s="1">
        <v>45181</v>
      </c>
      <c r="B56">
        <v>37</v>
      </c>
      <c r="C56">
        <v>55</v>
      </c>
      <c r="D56" t="s">
        <v>83</v>
      </c>
      <c r="E56" t="s">
        <v>55</v>
      </c>
      <c r="F56" t="s">
        <v>66</v>
      </c>
      <c r="G56" t="s">
        <v>52</v>
      </c>
      <c r="H56">
        <v>11</v>
      </c>
      <c r="I56">
        <v>5</v>
      </c>
      <c r="J56" s="39">
        <f>'week 37'!F16</f>
        <v>13.8</v>
      </c>
      <c r="K56" s="17">
        <f>'week 37'!G16</f>
        <v>7</v>
      </c>
      <c r="L56" s="17">
        <f>'week 37'!H16</f>
        <v>8.1999999999999993</v>
      </c>
      <c r="M56" s="17">
        <f>'week 37'!I16</f>
        <v>6.2</v>
      </c>
      <c r="AO56" s="6">
        <f t="shared" si="0"/>
        <v>0</v>
      </c>
      <c r="AP56" s="7">
        <f t="shared" si="1"/>
        <v>0</v>
      </c>
      <c r="AQ56" s="7">
        <f t="shared" si="2"/>
        <v>0</v>
      </c>
      <c r="AR56" s="7">
        <f t="shared" si="3"/>
        <v>0</v>
      </c>
      <c r="AS56" s="7">
        <f t="shared" si="4"/>
        <v>0</v>
      </c>
      <c r="AT56" s="7">
        <f t="shared" si="5"/>
        <v>0</v>
      </c>
      <c r="AU56" s="7">
        <f t="shared" si="6"/>
        <v>0</v>
      </c>
      <c r="AV56" s="7">
        <f t="shared" si="13"/>
        <v>0</v>
      </c>
      <c r="AW56" s="6" t="e">
        <f t="shared" si="8"/>
        <v>#DIV/0!</v>
      </c>
      <c r="AX56" s="6" t="e">
        <f t="shared" si="9"/>
        <v>#DIV/0!</v>
      </c>
      <c r="AY56" s="6">
        <f t="shared" si="14"/>
        <v>0</v>
      </c>
    </row>
    <row r="57" spans="1:51" x14ac:dyDescent="0.25">
      <c r="A57" s="1">
        <v>45181</v>
      </c>
      <c r="B57">
        <v>37</v>
      </c>
      <c r="C57">
        <v>56</v>
      </c>
      <c r="D57" t="s">
        <v>84</v>
      </c>
      <c r="E57" t="s">
        <v>55</v>
      </c>
      <c r="F57" t="s">
        <v>66</v>
      </c>
      <c r="G57" t="s">
        <v>51</v>
      </c>
      <c r="H57">
        <v>12</v>
      </c>
      <c r="I57">
        <v>1</v>
      </c>
      <c r="J57" s="39">
        <f>'week 37'!F17</f>
        <v>14.9</v>
      </c>
      <c r="K57" s="17">
        <f>'week 37'!G17</f>
        <v>7</v>
      </c>
      <c r="L57" s="17">
        <f>'week 37'!H17</f>
        <v>7.4</v>
      </c>
      <c r="M57" s="17">
        <f>'week 37'!I17</f>
        <v>5.9</v>
      </c>
      <c r="AO57" s="6">
        <f t="shared" si="0"/>
        <v>0</v>
      </c>
      <c r="AP57" s="7">
        <f t="shared" si="1"/>
        <v>0</v>
      </c>
      <c r="AQ57" s="7">
        <f t="shared" si="2"/>
        <v>0</v>
      </c>
      <c r="AR57" s="7">
        <f t="shared" si="3"/>
        <v>0</v>
      </c>
      <c r="AS57" s="7">
        <f t="shared" si="4"/>
        <v>0</v>
      </c>
      <c r="AT57" s="7">
        <f t="shared" si="5"/>
        <v>0</v>
      </c>
      <c r="AU57" s="7">
        <f t="shared" si="6"/>
        <v>0</v>
      </c>
      <c r="AV57" s="7">
        <f t="shared" si="13"/>
        <v>0</v>
      </c>
      <c r="AW57" s="6" t="e">
        <f t="shared" si="8"/>
        <v>#DIV/0!</v>
      </c>
      <c r="AX57" s="6" t="e">
        <f t="shared" si="9"/>
        <v>#DIV/0!</v>
      </c>
      <c r="AY57" s="6">
        <f t="shared" si="14"/>
        <v>0</v>
      </c>
    </row>
    <row r="58" spans="1:51" x14ac:dyDescent="0.25">
      <c r="A58" s="1">
        <v>45181</v>
      </c>
      <c r="B58">
        <v>37</v>
      </c>
      <c r="C58">
        <v>57</v>
      </c>
      <c r="D58" t="s">
        <v>84</v>
      </c>
      <c r="E58" t="s">
        <v>55</v>
      </c>
      <c r="F58" t="s">
        <v>66</v>
      </c>
      <c r="G58" t="s">
        <v>51</v>
      </c>
      <c r="H58">
        <v>12</v>
      </c>
      <c r="I58">
        <v>2</v>
      </c>
      <c r="J58" s="39">
        <f>'week 37'!F18</f>
        <v>15.7</v>
      </c>
      <c r="K58" s="17">
        <f>'week 37'!G18</f>
        <v>7</v>
      </c>
      <c r="L58" s="17">
        <f>'week 37'!H18</f>
        <v>7.3</v>
      </c>
      <c r="M58" s="17">
        <f>'week 37'!I18</f>
        <v>5.8</v>
      </c>
      <c r="AO58" s="6">
        <f t="shared" si="0"/>
        <v>0</v>
      </c>
      <c r="AP58" s="7">
        <f t="shared" si="1"/>
        <v>0</v>
      </c>
      <c r="AQ58" s="7">
        <f t="shared" si="2"/>
        <v>0</v>
      </c>
      <c r="AR58" s="7">
        <f t="shared" si="3"/>
        <v>0</v>
      </c>
      <c r="AS58" s="7">
        <f t="shared" si="4"/>
        <v>0</v>
      </c>
      <c r="AT58" s="7">
        <f t="shared" si="5"/>
        <v>0</v>
      </c>
      <c r="AU58" s="7">
        <f t="shared" si="6"/>
        <v>0</v>
      </c>
      <c r="AV58" s="7">
        <f t="shared" si="13"/>
        <v>0</v>
      </c>
      <c r="AW58" s="6" t="e">
        <f t="shared" si="8"/>
        <v>#DIV/0!</v>
      </c>
      <c r="AX58" s="6" t="e">
        <f t="shared" si="9"/>
        <v>#DIV/0!</v>
      </c>
      <c r="AY58" s="6">
        <f t="shared" si="14"/>
        <v>0</v>
      </c>
    </row>
    <row r="59" spans="1:51" x14ac:dyDescent="0.25">
      <c r="A59" s="1">
        <v>45181</v>
      </c>
      <c r="B59">
        <v>37</v>
      </c>
      <c r="C59">
        <v>58</v>
      </c>
      <c r="D59" t="s">
        <v>84</v>
      </c>
      <c r="E59" t="s">
        <v>55</v>
      </c>
      <c r="F59" t="s">
        <v>66</v>
      </c>
      <c r="G59" t="s">
        <v>51</v>
      </c>
      <c r="H59">
        <v>12</v>
      </c>
      <c r="I59">
        <v>3</v>
      </c>
      <c r="J59" s="39">
        <f>'week 37'!F19</f>
        <v>12.4</v>
      </c>
      <c r="K59" s="17">
        <f>'week 37'!G19</f>
        <v>6</v>
      </c>
      <c r="L59" s="17">
        <f>'week 37'!H19</f>
        <v>7.7</v>
      </c>
      <c r="M59" s="17">
        <f>'week 37'!I19</f>
        <v>5.3</v>
      </c>
      <c r="AO59" s="6">
        <f t="shared" si="0"/>
        <v>0</v>
      </c>
      <c r="AP59" s="7">
        <f t="shared" si="1"/>
        <v>0</v>
      </c>
      <c r="AQ59" s="7">
        <f t="shared" si="2"/>
        <v>0</v>
      </c>
      <c r="AR59" s="7">
        <f t="shared" si="3"/>
        <v>0</v>
      </c>
      <c r="AS59" s="7">
        <f t="shared" si="4"/>
        <v>0</v>
      </c>
      <c r="AT59" s="7">
        <f t="shared" si="5"/>
        <v>0</v>
      </c>
      <c r="AU59" s="7">
        <f t="shared" si="6"/>
        <v>0</v>
      </c>
      <c r="AV59" s="7">
        <f t="shared" si="13"/>
        <v>0</v>
      </c>
      <c r="AW59" s="6" t="e">
        <f t="shared" si="8"/>
        <v>#DIV/0!</v>
      </c>
      <c r="AX59" s="6" t="e">
        <f t="shared" si="9"/>
        <v>#DIV/0!</v>
      </c>
      <c r="AY59" s="6">
        <f t="shared" si="14"/>
        <v>0</v>
      </c>
    </row>
    <row r="60" spans="1:51" x14ac:dyDescent="0.25">
      <c r="A60" s="1">
        <v>45181</v>
      </c>
      <c r="B60">
        <v>37</v>
      </c>
      <c r="C60">
        <v>59</v>
      </c>
      <c r="D60" t="s">
        <v>84</v>
      </c>
      <c r="E60" t="s">
        <v>55</v>
      </c>
      <c r="F60" t="s">
        <v>66</v>
      </c>
      <c r="G60" t="s">
        <v>51</v>
      </c>
      <c r="H60">
        <v>12</v>
      </c>
      <c r="I60">
        <v>4</v>
      </c>
      <c r="J60" s="39">
        <f>'week 37'!F20</f>
        <v>16.2</v>
      </c>
      <c r="K60" s="17">
        <f>'week 37'!G20</f>
        <v>7</v>
      </c>
      <c r="L60" s="17">
        <f>'week 37'!H20</f>
        <v>8.4</v>
      </c>
      <c r="M60" s="17">
        <f>'week 37'!I20</f>
        <v>5.4</v>
      </c>
      <c r="AO60" s="6">
        <f t="shared" si="0"/>
        <v>0</v>
      </c>
      <c r="AP60" s="7">
        <f t="shared" si="1"/>
        <v>0</v>
      </c>
      <c r="AQ60" s="7">
        <f t="shared" si="2"/>
        <v>0</v>
      </c>
      <c r="AR60" s="7">
        <f t="shared" si="3"/>
        <v>0</v>
      </c>
      <c r="AS60" s="7">
        <f t="shared" si="4"/>
        <v>0</v>
      </c>
      <c r="AT60" s="7">
        <f t="shared" si="5"/>
        <v>0</v>
      </c>
      <c r="AU60" s="7">
        <f t="shared" si="6"/>
        <v>0</v>
      </c>
      <c r="AV60" s="7">
        <f t="shared" si="13"/>
        <v>0</v>
      </c>
      <c r="AW60" s="6" t="e">
        <f t="shared" si="8"/>
        <v>#DIV/0!</v>
      </c>
      <c r="AX60" s="6" t="e">
        <f t="shared" si="9"/>
        <v>#DIV/0!</v>
      </c>
      <c r="AY60" s="6">
        <f t="shared" si="14"/>
        <v>0</v>
      </c>
    </row>
    <row r="61" spans="1:51" x14ac:dyDescent="0.25">
      <c r="A61" s="1">
        <v>45181</v>
      </c>
      <c r="B61">
        <v>37</v>
      </c>
      <c r="C61">
        <v>60</v>
      </c>
      <c r="D61" t="s">
        <v>84</v>
      </c>
      <c r="E61" t="s">
        <v>55</v>
      </c>
      <c r="F61" t="s">
        <v>66</v>
      </c>
      <c r="G61" t="s">
        <v>51</v>
      </c>
      <c r="H61">
        <v>12</v>
      </c>
      <c r="I61">
        <v>5</v>
      </c>
      <c r="J61" s="39">
        <f>'week 37'!F21</f>
        <v>14.3</v>
      </c>
      <c r="K61" s="17">
        <f>'week 37'!G21</f>
        <v>7</v>
      </c>
      <c r="L61" s="17">
        <f>'week 37'!H21</f>
        <v>7.9</v>
      </c>
      <c r="M61" s="17">
        <f>'week 37'!I21</f>
        <v>5.8</v>
      </c>
      <c r="AO61" s="6">
        <f t="shared" si="0"/>
        <v>0</v>
      </c>
      <c r="AP61" s="7">
        <f t="shared" si="1"/>
        <v>0</v>
      </c>
      <c r="AQ61" s="7">
        <f t="shared" si="2"/>
        <v>0</v>
      </c>
      <c r="AR61" s="7">
        <f t="shared" si="3"/>
        <v>0</v>
      </c>
      <c r="AS61" s="7">
        <f t="shared" si="4"/>
        <v>0</v>
      </c>
      <c r="AT61" s="7">
        <f t="shared" si="5"/>
        <v>0</v>
      </c>
      <c r="AU61" s="7">
        <f t="shared" si="6"/>
        <v>0</v>
      </c>
      <c r="AV61" s="7">
        <f t="shared" si="13"/>
        <v>0</v>
      </c>
      <c r="AW61" s="6" t="e">
        <f t="shared" si="8"/>
        <v>#DIV/0!</v>
      </c>
      <c r="AX61" s="6" t="e">
        <f t="shared" si="9"/>
        <v>#DIV/0!</v>
      </c>
      <c r="AY61" s="6">
        <f t="shared" si="14"/>
        <v>0</v>
      </c>
    </row>
    <row r="62" spans="1:51" x14ac:dyDescent="0.25">
      <c r="A62" s="1">
        <v>45181</v>
      </c>
      <c r="B62">
        <v>37</v>
      </c>
      <c r="C62">
        <v>61</v>
      </c>
      <c r="D62" t="s">
        <v>85</v>
      </c>
      <c r="E62" t="s">
        <v>55</v>
      </c>
      <c r="F62" t="s">
        <v>67</v>
      </c>
      <c r="G62" t="s">
        <v>61</v>
      </c>
      <c r="H62">
        <v>13</v>
      </c>
      <c r="I62">
        <v>1</v>
      </c>
      <c r="J62" s="39">
        <f>'week 37'!F22</f>
        <v>13.2</v>
      </c>
      <c r="K62" s="17">
        <f>'week 37'!G22</f>
        <v>6</v>
      </c>
      <c r="L62" s="17">
        <f>'week 37'!H22</f>
        <v>6.5</v>
      </c>
      <c r="M62" s="17">
        <f>'week 37'!I22</f>
        <v>5.9</v>
      </c>
      <c r="AO62" s="6">
        <f t="shared" si="0"/>
        <v>0</v>
      </c>
      <c r="AP62" s="7">
        <f t="shared" si="1"/>
        <v>0</v>
      </c>
      <c r="AQ62" s="7">
        <f t="shared" si="2"/>
        <v>0</v>
      </c>
      <c r="AR62" s="7">
        <f t="shared" si="3"/>
        <v>0</v>
      </c>
      <c r="AS62" s="7">
        <f t="shared" si="4"/>
        <v>0</v>
      </c>
      <c r="AT62" s="7">
        <f t="shared" si="5"/>
        <v>0</v>
      </c>
      <c r="AU62" s="7">
        <f t="shared" si="6"/>
        <v>0</v>
      </c>
      <c r="AV62" s="7">
        <f t="shared" si="13"/>
        <v>0</v>
      </c>
      <c r="AW62" s="6" t="e">
        <f t="shared" si="8"/>
        <v>#DIV/0!</v>
      </c>
      <c r="AX62" s="6" t="e">
        <f t="shared" si="9"/>
        <v>#DIV/0!</v>
      </c>
      <c r="AY62" s="6">
        <f t="shared" si="14"/>
        <v>0</v>
      </c>
    </row>
    <row r="63" spans="1:51" x14ac:dyDescent="0.25">
      <c r="A63" s="1">
        <v>45181</v>
      </c>
      <c r="B63">
        <v>37</v>
      </c>
      <c r="C63">
        <v>62</v>
      </c>
      <c r="D63" t="s">
        <v>85</v>
      </c>
      <c r="E63" t="s">
        <v>55</v>
      </c>
      <c r="F63" t="s">
        <v>67</v>
      </c>
      <c r="G63" t="s">
        <v>61</v>
      </c>
      <c r="H63">
        <v>13</v>
      </c>
      <c r="I63">
        <v>2</v>
      </c>
      <c r="J63" s="39">
        <f>'week 37'!F23</f>
        <v>14.1</v>
      </c>
      <c r="K63" s="17">
        <f>'week 37'!G23</f>
        <v>8</v>
      </c>
      <c r="L63" s="17">
        <f>'week 37'!H23</f>
        <v>9.3000000000000007</v>
      </c>
      <c r="M63" s="17">
        <f>'week 37'!I23</f>
        <v>6.8</v>
      </c>
      <c r="AO63" s="6">
        <f t="shared" si="0"/>
        <v>0</v>
      </c>
      <c r="AP63" s="7">
        <f t="shared" si="1"/>
        <v>0</v>
      </c>
      <c r="AQ63" s="7">
        <f t="shared" si="2"/>
        <v>0</v>
      </c>
      <c r="AR63" s="7">
        <f t="shared" si="3"/>
        <v>0</v>
      </c>
      <c r="AS63" s="7">
        <f t="shared" si="4"/>
        <v>0</v>
      </c>
      <c r="AT63" s="7">
        <f t="shared" si="5"/>
        <v>0</v>
      </c>
      <c r="AU63" s="7">
        <f t="shared" si="6"/>
        <v>0</v>
      </c>
      <c r="AV63" s="7">
        <f t="shared" si="13"/>
        <v>0</v>
      </c>
      <c r="AW63" s="6" t="e">
        <f t="shared" si="8"/>
        <v>#DIV/0!</v>
      </c>
      <c r="AX63" s="6" t="e">
        <f t="shared" si="9"/>
        <v>#DIV/0!</v>
      </c>
      <c r="AY63" s="6">
        <f t="shared" si="14"/>
        <v>0</v>
      </c>
    </row>
    <row r="64" spans="1:51" x14ac:dyDescent="0.25">
      <c r="A64" s="1">
        <v>45181</v>
      </c>
      <c r="B64">
        <v>37</v>
      </c>
      <c r="C64">
        <v>63</v>
      </c>
      <c r="D64" t="s">
        <v>85</v>
      </c>
      <c r="E64" t="s">
        <v>55</v>
      </c>
      <c r="F64" t="s">
        <v>67</v>
      </c>
      <c r="G64" t="s">
        <v>61</v>
      </c>
      <c r="H64">
        <v>13</v>
      </c>
      <c r="I64">
        <v>3</v>
      </c>
      <c r="J64" s="39">
        <f>'week 37'!F24</f>
        <v>14.3</v>
      </c>
      <c r="K64" s="17">
        <f>'week 37'!G24</f>
        <v>7</v>
      </c>
      <c r="L64" s="17">
        <f>'week 37'!H24</f>
        <v>9.5</v>
      </c>
      <c r="M64" s="17">
        <f>'week 37'!I24</f>
        <v>7.2</v>
      </c>
      <c r="AO64" s="6">
        <f t="shared" si="0"/>
        <v>0</v>
      </c>
      <c r="AP64" s="7">
        <f t="shared" si="1"/>
        <v>0</v>
      </c>
      <c r="AQ64" s="7">
        <f t="shared" si="2"/>
        <v>0</v>
      </c>
      <c r="AR64" s="7">
        <f t="shared" si="3"/>
        <v>0</v>
      </c>
      <c r="AS64" s="7">
        <f t="shared" si="4"/>
        <v>0</v>
      </c>
      <c r="AT64" s="7">
        <f t="shared" si="5"/>
        <v>0</v>
      </c>
      <c r="AU64" s="7">
        <f t="shared" si="6"/>
        <v>0</v>
      </c>
      <c r="AV64" s="7">
        <f t="shared" si="13"/>
        <v>0</v>
      </c>
      <c r="AW64" s="6" t="e">
        <f t="shared" si="8"/>
        <v>#DIV/0!</v>
      </c>
      <c r="AX64" s="6" t="e">
        <f t="shared" si="9"/>
        <v>#DIV/0!</v>
      </c>
      <c r="AY64" s="6">
        <f t="shared" si="14"/>
        <v>0</v>
      </c>
    </row>
    <row r="65" spans="1:51" x14ac:dyDescent="0.25">
      <c r="A65" s="1">
        <v>45181</v>
      </c>
      <c r="B65">
        <v>37</v>
      </c>
      <c r="C65">
        <v>64</v>
      </c>
      <c r="D65" t="s">
        <v>85</v>
      </c>
      <c r="E65" t="s">
        <v>55</v>
      </c>
      <c r="F65" t="s">
        <v>67</v>
      </c>
      <c r="G65" t="s">
        <v>61</v>
      </c>
      <c r="H65">
        <v>13</v>
      </c>
      <c r="I65">
        <v>4</v>
      </c>
      <c r="J65" s="39">
        <f>'week 37'!F25</f>
        <v>10.3</v>
      </c>
      <c r="K65" s="17">
        <f>'week 37'!G25</f>
        <v>5</v>
      </c>
      <c r="L65" s="17">
        <f>'week 37'!H25</f>
        <v>6.6</v>
      </c>
      <c r="M65" s="17">
        <f>'week 37'!I25</f>
        <v>5.3</v>
      </c>
      <c r="AO65" s="6">
        <f t="shared" si="0"/>
        <v>0</v>
      </c>
      <c r="AP65" s="7">
        <f t="shared" si="1"/>
        <v>0</v>
      </c>
      <c r="AQ65" s="7">
        <f t="shared" si="2"/>
        <v>0</v>
      </c>
      <c r="AR65" s="7">
        <f t="shared" si="3"/>
        <v>0</v>
      </c>
      <c r="AS65" s="7">
        <f t="shared" si="4"/>
        <v>0</v>
      </c>
      <c r="AT65" s="7">
        <f t="shared" si="5"/>
        <v>0</v>
      </c>
      <c r="AU65" s="7">
        <f t="shared" si="6"/>
        <v>0</v>
      </c>
      <c r="AV65" s="7">
        <f t="shared" si="13"/>
        <v>0</v>
      </c>
      <c r="AW65" s="6" t="e">
        <f t="shared" si="8"/>
        <v>#DIV/0!</v>
      </c>
      <c r="AX65" s="6" t="e">
        <f t="shared" si="9"/>
        <v>#DIV/0!</v>
      </c>
      <c r="AY65" s="6">
        <f t="shared" si="14"/>
        <v>0</v>
      </c>
    </row>
    <row r="66" spans="1:51" x14ac:dyDescent="0.25">
      <c r="A66" s="1">
        <v>45181</v>
      </c>
      <c r="B66">
        <v>37</v>
      </c>
      <c r="C66">
        <v>65</v>
      </c>
      <c r="D66" t="s">
        <v>85</v>
      </c>
      <c r="E66" t="s">
        <v>55</v>
      </c>
      <c r="F66" t="s">
        <v>67</v>
      </c>
      <c r="G66" t="s">
        <v>61</v>
      </c>
      <c r="H66">
        <v>13</v>
      </c>
      <c r="I66">
        <v>5</v>
      </c>
      <c r="J66" s="39">
        <f>'week 37'!F26</f>
        <v>14.3</v>
      </c>
      <c r="K66" s="17">
        <f>'week 37'!G26</f>
        <v>7</v>
      </c>
      <c r="L66" s="17">
        <f>'week 37'!H26</f>
        <v>7.5</v>
      </c>
      <c r="M66" s="17">
        <f>'week 37'!I26</f>
        <v>5.0999999999999996</v>
      </c>
      <c r="AO66" s="6">
        <f t="shared" ref="AO66:AO129" si="15">SUM(N66,S66,X66,AC66,AH66)</f>
        <v>0</v>
      </c>
      <c r="AP66" s="7">
        <f t="shared" ref="AP66:AP129" si="16">SUM(O66,T66,Y66,AD66,AI66)</f>
        <v>0</v>
      </c>
      <c r="AQ66" s="7">
        <f t="shared" ref="AQ66:AQ129" si="17">P66+Q66+R66</f>
        <v>0</v>
      </c>
      <c r="AR66" s="7">
        <f t="shared" ref="AR66:AR129" si="18">U66+V66+W66</f>
        <v>0</v>
      </c>
      <c r="AS66" s="7">
        <f t="shared" ref="AS66:AS129" si="19">Z66+AA66+AB66</f>
        <v>0</v>
      </c>
      <c r="AT66" s="7">
        <f t="shared" ref="AT66:AT129" si="20">AE66+AF66+AG66</f>
        <v>0</v>
      </c>
      <c r="AU66" s="7">
        <f t="shared" ref="AU66:AU129" si="21">AJ66+AK66+AL66</f>
        <v>0</v>
      </c>
      <c r="AV66" s="7">
        <f t="shared" si="13"/>
        <v>0</v>
      </c>
      <c r="AW66" s="6" t="e">
        <f t="shared" ref="AW66:AW129" si="22">AVERAGE(N66,S66,X66,AC66,AH66)</f>
        <v>#DIV/0!</v>
      </c>
      <c r="AX66" s="6" t="e">
        <f t="shared" ref="AX66:AX129" si="23">AVERAGE(O66,T66,Y66,AD66,AI66)</f>
        <v>#DIV/0!</v>
      </c>
      <c r="AY66" s="6">
        <f t="shared" si="14"/>
        <v>0</v>
      </c>
    </row>
    <row r="67" spans="1:51" x14ac:dyDescent="0.25">
      <c r="A67" s="1">
        <v>45181</v>
      </c>
      <c r="B67">
        <v>37</v>
      </c>
      <c r="C67">
        <v>66</v>
      </c>
      <c r="D67" t="s">
        <v>86</v>
      </c>
      <c r="E67" t="s">
        <v>55</v>
      </c>
      <c r="F67" t="s">
        <v>67</v>
      </c>
      <c r="G67" t="s">
        <v>62</v>
      </c>
      <c r="H67">
        <v>14</v>
      </c>
      <c r="I67">
        <v>1</v>
      </c>
      <c r="J67" s="39">
        <f>'week 37'!F27</f>
        <v>16.600000000000001</v>
      </c>
      <c r="K67" s="17">
        <f>'week 37'!G27</f>
        <v>7</v>
      </c>
      <c r="L67" s="17">
        <f>'week 37'!H27</f>
        <v>8.9</v>
      </c>
      <c r="M67" s="17">
        <f>'week 37'!I27</f>
        <v>7.3</v>
      </c>
      <c r="AO67" s="6">
        <f t="shared" si="15"/>
        <v>0</v>
      </c>
      <c r="AP67" s="7">
        <f t="shared" si="16"/>
        <v>0</v>
      </c>
      <c r="AQ67" s="7">
        <f t="shared" si="17"/>
        <v>0</v>
      </c>
      <c r="AR67" s="7">
        <f t="shared" si="18"/>
        <v>0</v>
      </c>
      <c r="AS67" s="7">
        <f t="shared" si="19"/>
        <v>0</v>
      </c>
      <c r="AT67" s="7">
        <f t="shared" si="20"/>
        <v>0</v>
      </c>
      <c r="AU67" s="7">
        <f t="shared" si="21"/>
        <v>0</v>
      </c>
      <c r="AV67" s="7">
        <f t="shared" si="13"/>
        <v>0</v>
      </c>
      <c r="AW67" s="6" t="e">
        <f t="shared" si="22"/>
        <v>#DIV/0!</v>
      </c>
      <c r="AX67" s="6" t="e">
        <f t="shared" si="23"/>
        <v>#DIV/0!</v>
      </c>
      <c r="AY67" s="6">
        <f t="shared" si="14"/>
        <v>0</v>
      </c>
    </row>
    <row r="68" spans="1:51" x14ac:dyDescent="0.25">
      <c r="A68" s="1">
        <v>45181</v>
      </c>
      <c r="B68">
        <v>37</v>
      </c>
      <c r="C68">
        <v>67</v>
      </c>
      <c r="D68" t="s">
        <v>86</v>
      </c>
      <c r="E68" t="s">
        <v>55</v>
      </c>
      <c r="F68" t="s">
        <v>67</v>
      </c>
      <c r="G68" t="s">
        <v>62</v>
      </c>
      <c r="H68">
        <v>14</v>
      </c>
      <c r="I68">
        <v>2</v>
      </c>
      <c r="J68" s="39">
        <f>'week 37'!F28</f>
        <v>14.3</v>
      </c>
      <c r="K68" s="17">
        <f>'week 37'!G28</f>
        <v>7</v>
      </c>
      <c r="L68" s="17">
        <f>'week 37'!H28</f>
        <v>8.6</v>
      </c>
      <c r="M68" s="17">
        <f>'week 37'!I28</f>
        <v>7.3</v>
      </c>
      <c r="AO68" s="6">
        <f t="shared" si="15"/>
        <v>0</v>
      </c>
      <c r="AP68" s="7">
        <f t="shared" si="16"/>
        <v>0</v>
      </c>
      <c r="AQ68" s="7">
        <f t="shared" si="17"/>
        <v>0</v>
      </c>
      <c r="AR68" s="7">
        <f t="shared" si="18"/>
        <v>0</v>
      </c>
      <c r="AS68" s="7">
        <f t="shared" si="19"/>
        <v>0</v>
      </c>
      <c r="AT68" s="7">
        <f t="shared" si="20"/>
        <v>0</v>
      </c>
      <c r="AU68" s="7">
        <f t="shared" si="21"/>
        <v>0</v>
      </c>
      <c r="AV68" s="7">
        <f t="shared" si="13"/>
        <v>0</v>
      </c>
      <c r="AW68" s="6" t="e">
        <f t="shared" si="22"/>
        <v>#DIV/0!</v>
      </c>
      <c r="AX68" s="6" t="e">
        <f t="shared" si="23"/>
        <v>#DIV/0!</v>
      </c>
      <c r="AY68" s="6">
        <f t="shared" si="14"/>
        <v>0</v>
      </c>
    </row>
    <row r="69" spans="1:51" x14ac:dyDescent="0.25">
      <c r="A69" s="1">
        <v>45181</v>
      </c>
      <c r="B69">
        <v>37</v>
      </c>
      <c r="C69">
        <v>68</v>
      </c>
      <c r="D69" t="s">
        <v>86</v>
      </c>
      <c r="E69" t="s">
        <v>55</v>
      </c>
      <c r="F69" t="s">
        <v>67</v>
      </c>
      <c r="G69" t="s">
        <v>62</v>
      </c>
      <c r="H69">
        <v>14</v>
      </c>
      <c r="I69">
        <v>3</v>
      </c>
      <c r="J69" s="39">
        <f>'week 37'!F29</f>
        <v>13.1</v>
      </c>
      <c r="K69" s="17">
        <f>'week 37'!G29</f>
        <v>7</v>
      </c>
      <c r="L69" s="17">
        <f>'week 37'!H29</f>
        <v>8.6</v>
      </c>
      <c r="M69" s="17">
        <f>'week 37'!I29</f>
        <v>6.1</v>
      </c>
      <c r="AO69" s="6">
        <f t="shared" si="15"/>
        <v>0</v>
      </c>
      <c r="AP69" s="7">
        <f t="shared" si="16"/>
        <v>0</v>
      </c>
      <c r="AQ69" s="7">
        <f t="shared" si="17"/>
        <v>0</v>
      </c>
      <c r="AR69" s="7">
        <f t="shared" si="18"/>
        <v>0</v>
      </c>
      <c r="AS69" s="7">
        <f t="shared" si="19"/>
        <v>0</v>
      </c>
      <c r="AT69" s="7">
        <f t="shared" si="20"/>
        <v>0</v>
      </c>
      <c r="AU69" s="7">
        <f t="shared" si="21"/>
        <v>0</v>
      </c>
      <c r="AV69" s="7">
        <f t="shared" si="13"/>
        <v>0</v>
      </c>
      <c r="AW69" s="6" t="e">
        <f t="shared" si="22"/>
        <v>#DIV/0!</v>
      </c>
      <c r="AX69" s="6" t="e">
        <f t="shared" si="23"/>
        <v>#DIV/0!</v>
      </c>
      <c r="AY69" s="6">
        <f t="shared" si="14"/>
        <v>0</v>
      </c>
    </row>
    <row r="70" spans="1:51" x14ac:dyDescent="0.25">
      <c r="A70" s="1">
        <v>45181</v>
      </c>
      <c r="B70">
        <v>37</v>
      </c>
      <c r="C70">
        <v>69</v>
      </c>
      <c r="D70" t="s">
        <v>86</v>
      </c>
      <c r="E70" t="s">
        <v>55</v>
      </c>
      <c r="F70" t="s">
        <v>67</v>
      </c>
      <c r="G70" t="s">
        <v>62</v>
      </c>
      <c r="H70">
        <v>14</v>
      </c>
      <c r="I70">
        <v>4</v>
      </c>
      <c r="J70" s="39">
        <f>'week 37'!F30</f>
        <v>13.9</v>
      </c>
      <c r="K70" s="17">
        <f>'week 37'!G30</f>
        <v>7</v>
      </c>
      <c r="L70" s="17">
        <f>'week 37'!H30</f>
        <v>8.1999999999999993</v>
      </c>
      <c r="M70" s="17">
        <f>'week 37'!I30</f>
        <v>6.6</v>
      </c>
      <c r="AO70" s="6">
        <f t="shared" si="15"/>
        <v>0</v>
      </c>
      <c r="AP70" s="7">
        <f t="shared" si="16"/>
        <v>0</v>
      </c>
      <c r="AQ70" s="7">
        <f t="shared" si="17"/>
        <v>0</v>
      </c>
      <c r="AR70" s="7">
        <f t="shared" si="18"/>
        <v>0</v>
      </c>
      <c r="AS70" s="7">
        <f t="shared" si="19"/>
        <v>0</v>
      </c>
      <c r="AT70" s="7">
        <f t="shared" si="20"/>
        <v>0</v>
      </c>
      <c r="AU70" s="7">
        <f t="shared" si="21"/>
        <v>0</v>
      </c>
      <c r="AV70" s="7">
        <f t="shared" si="13"/>
        <v>0</v>
      </c>
      <c r="AW70" s="6" t="e">
        <f t="shared" si="22"/>
        <v>#DIV/0!</v>
      </c>
      <c r="AX70" s="6" t="e">
        <f t="shared" si="23"/>
        <v>#DIV/0!</v>
      </c>
      <c r="AY70" s="6">
        <f t="shared" si="14"/>
        <v>0</v>
      </c>
    </row>
    <row r="71" spans="1:51" x14ac:dyDescent="0.25">
      <c r="A71" s="1">
        <v>45181</v>
      </c>
      <c r="B71">
        <v>37</v>
      </c>
      <c r="C71">
        <v>70</v>
      </c>
      <c r="D71" t="s">
        <v>86</v>
      </c>
      <c r="E71" t="s">
        <v>55</v>
      </c>
      <c r="F71" t="s">
        <v>67</v>
      </c>
      <c r="G71" t="s">
        <v>62</v>
      </c>
      <c r="H71">
        <v>14</v>
      </c>
      <c r="I71">
        <v>5</v>
      </c>
      <c r="J71" s="39">
        <f>'week 37'!F31</f>
        <v>15.7</v>
      </c>
      <c r="K71" s="17">
        <f>'week 37'!G31</f>
        <v>7</v>
      </c>
      <c r="L71" s="17">
        <f>'week 37'!H31</f>
        <v>8.1</v>
      </c>
      <c r="M71" s="17">
        <f>'week 37'!I31</f>
        <v>6.9</v>
      </c>
      <c r="AO71" s="6">
        <f t="shared" si="15"/>
        <v>0</v>
      </c>
      <c r="AP71" s="7">
        <f t="shared" si="16"/>
        <v>0</v>
      </c>
      <c r="AQ71" s="7">
        <f t="shared" si="17"/>
        <v>0</v>
      </c>
      <c r="AR71" s="7">
        <f t="shared" si="18"/>
        <v>0</v>
      </c>
      <c r="AS71" s="7">
        <f t="shared" si="19"/>
        <v>0</v>
      </c>
      <c r="AT71" s="7">
        <f t="shared" si="20"/>
        <v>0</v>
      </c>
      <c r="AU71" s="7">
        <f t="shared" si="21"/>
        <v>0</v>
      </c>
      <c r="AV71" s="7">
        <f t="shared" si="13"/>
        <v>0</v>
      </c>
      <c r="AW71" s="6" t="e">
        <f t="shared" si="22"/>
        <v>#DIV/0!</v>
      </c>
      <c r="AX71" s="6" t="e">
        <f t="shared" si="23"/>
        <v>#DIV/0!</v>
      </c>
      <c r="AY71" s="6">
        <f t="shared" si="14"/>
        <v>0</v>
      </c>
    </row>
    <row r="72" spans="1:51" x14ac:dyDescent="0.25">
      <c r="A72" s="1">
        <v>45181</v>
      </c>
      <c r="B72">
        <v>37</v>
      </c>
      <c r="C72">
        <v>71</v>
      </c>
      <c r="D72" t="s">
        <v>87</v>
      </c>
      <c r="E72" t="s">
        <v>55</v>
      </c>
      <c r="F72" t="s">
        <v>67</v>
      </c>
      <c r="G72" t="s">
        <v>52</v>
      </c>
      <c r="H72">
        <v>15</v>
      </c>
      <c r="I72">
        <v>1</v>
      </c>
      <c r="J72" s="39">
        <f>'week 37'!F32</f>
        <v>15</v>
      </c>
      <c r="K72" s="17">
        <f>'week 37'!G32</f>
        <v>7</v>
      </c>
      <c r="L72" s="17">
        <f>'week 37'!H32</f>
        <v>7.8</v>
      </c>
      <c r="M72" s="17">
        <f>'week 37'!I32</f>
        <v>5.7</v>
      </c>
      <c r="AO72" s="6">
        <f t="shared" si="15"/>
        <v>0</v>
      </c>
      <c r="AP72" s="7">
        <f t="shared" si="16"/>
        <v>0</v>
      </c>
      <c r="AQ72" s="7">
        <f t="shared" si="17"/>
        <v>0</v>
      </c>
      <c r="AR72" s="7">
        <f t="shared" si="18"/>
        <v>0</v>
      </c>
      <c r="AS72" s="7">
        <f t="shared" si="19"/>
        <v>0</v>
      </c>
      <c r="AT72" s="7">
        <f t="shared" si="20"/>
        <v>0</v>
      </c>
      <c r="AU72" s="7">
        <f t="shared" si="21"/>
        <v>0</v>
      </c>
      <c r="AV72" s="7">
        <f t="shared" si="13"/>
        <v>0</v>
      </c>
      <c r="AW72" s="6" t="e">
        <f t="shared" si="22"/>
        <v>#DIV/0!</v>
      </c>
      <c r="AX72" s="6" t="e">
        <f t="shared" si="23"/>
        <v>#DIV/0!</v>
      </c>
      <c r="AY72" s="6">
        <f t="shared" si="14"/>
        <v>0</v>
      </c>
    </row>
    <row r="73" spans="1:51" x14ac:dyDescent="0.25">
      <c r="A73" s="1">
        <v>45181</v>
      </c>
      <c r="B73">
        <v>37</v>
      </c>
      <c r="C73">
        <v>72</v>
      </c>
      <c r="D73" t="s">
        <v>87</v>
      </c>
      <c r="E73" t="s">
        <v>55</v>
      </c>
      <c r="F73" t="s">
        <v>67</v>
      </c>
      <c r="G73" t="s">
        <v>52</v>
      </c>
      <c r="H73">
        <v>15</v>
      </c>
      <c r="I73">
        <v>2</v>
      </c>
      <c r="J73" s="39">
        <f>'week 37'!F33</f>
        <v>15.1</v>
      </c>
      <c r="K73" s="17">
        <f>'week 37'!G33</f>
        <v>7</v>
      </c>
      <c r="L73" s="17">
        <f>'week 37'!H33</f>
        <v>8.6</v>
      </c>
      <c r="M73" s="17">
        <f>'week 37'!I33</f>
        <v>6.6</v>
      </c>
      <c r="AO73" s="6">
        <f t="shared" si="15"/>
        <v>0</v>
      </c>
      <c r="AP73" s="7">
        <f t="shared" si="16"/>
        <v>0</v>
      </c>
      <c r="AQ73" s="7">
        <f t="shared" si="17"/>
        <v>0</v>
      </c>
      <c r="AR73" s="7">
        <f t="shared" si="18"/>
        <v>0</v>
      </c>
      <c r="AS73" s="7">
        <f t="shared" si="19"/>
        <v>0</v>
      </c>
      <c r="AT73" s="7">
        <f t="shared" si="20"/>
        <v>0</v>
      </c>
      <c r="AU73" s="7">
        <f t="shared" si="21"/>
        <v>0</v>
      </c>
      <c r="AV73" s="7">
        <f t="shared" si="13"/>
        <v>0</v>
      </c>
      <c r="AW73" s="6" t="e">
        <f t="shared" si="22"/>
        <v>#DIV/0!</v>
      </c>
      <c r="AX73" s="6" t="e">
        <f t="shared" si="23"/>
        <v>#DIV/0!</v>
      </c>
      <c r="AY73" s="6">
        <f t="shared" si="14"/>
        <v>0</v>
      </c>
    </row>
    <row r="74" spans="1:51" x14ac:dyDescent="0.25">
      <c r="A74" s="1">
        <v>45181</v>
      </c>
      <c r="B74">
        <v>37</v>
      </c>
      <c r="C74">
        <v>73</v>
      </c>
      <c r="D74" t="s">
        <v>87</v>
      </c>
      <c r="E74" t="s">
        <v>55</v>
      </c>
      <c r="F74" t="s">
        <v>67</v>
      </c>
      <c r="G74" t="s">
        <v>52</v>
      </c>
      <c r="H74">
        <v>15</v>
      </c>
      <c r="I74">
        <v>3</v>
      </c>
      <c r="J74" s="39">
        <f>'week 37'!F34</f>
        <v>13.2</v>
      </c>
      <c r="K74" s="17">
        <f>'week 37'!G34</f>
        <v>7</v>
      </c>
      <c r="L74" s="17">
        <f>'week 37'!H34</f>
        <v>9.5</v>
      </c>
      <c r="M74" s="17">
        <f>'week 37'!I34</f>
        <v>7.1</v>
      </c>
      <c r="AO74" s="6">
        <f t="shared" si="15"/>
        <v>0</v>
      </c>
      <c r="AP74" s="7">
        <f t="shared" si="16"/>
        <v>0</v>
      </c>
      <c r="AQ74" s="7">
        <f t="shared" si="17"/>
        <v>0</v>
      </c>
      <c r="AR74" s="7">
        <f t="shared" si="18"/>
        <v>0</v>
      </c>
      <c r="AS74" s="7">
        <f t="shared" si="19"/>
        <v>0</v>
      </c>
      <c r="AT74" s="7">
        <f t="shared" si="20"/>
        <v>0</v>
      </c>
      <c r="AU74" s="7">
        <f t="shared" si="21"/>
        <v>0</v>
      </c>
      <c r="AV74" s="7">
        <f t="shared" si="13"/>
        <v>0</v>
      </c>
      <c r="AW74" s="6" t="e">
        <f t="shared" si="22"/>
        <v>#DIV/0!</v>
      </c>
      <c r="AX74" s="6" t="e">
        <f t="shared" si="23"/>
        <v>#DIV/0!</v>
      </c>
      <c r="AY74" s="6">
        <f t="shared" si="14"/>
        <v>0</v>
      </c>
    </row>
    <row r="75" spans="1:51" x14ac:dyDescent="0.25">
      <c r="A75" s="1">
        <v>45181</v>
      </c>
      <c r="B75">
        <v>37</v>
      </c>
      <c r="C75">
        <v>74</v>
      </c>
      <c r="D75" t="s">
        <v>87</v>
      </c>
      <c r="E75" t="s">
        <v>55</v>
      </c>
      <c r="F75" t="s">
        <v>67</v>
      </c>
      <c r="G75" t="s">
        <v>52</v>
      </c>
      <c r="H75">
        <v>15</v>
      </c>
      <c r="I75">
        <v>4</v>
      </c>
      <c r="J75" s="39">
        <f>'week 37'!F35</f>
        <v>12.4</v>
      </c>
      <c r="K75" s="17">
        <f>'week 37'!G35</f>
        <v>6</v>
      </c>
      <c r="L75" s="17">
        <f>'week 37'!H35</f>
        <v>8.9</v>
      </c>
      <c r="M75" s="17">
        <f>'week 37'!I35</f>
        <v>5.7</v>
      </c>
      <c r="AO75" s="6">
        <f t="shared" si="15"/>
        <v>0</v>
      </c>
      <c r="AP75" s="7">
        <f t="shared" si="16"/>
        <v>0</v>
      </c>
      <c r="AQ75" s="7">
        <f t="shared" si="17"/>
        <v>0</v>
      </c>
      <c r="AR75" s="7">
        <f t="shared" si="18"/>
        <v>0</v>
      </c>
      <c r="AS75" s="7">
        <f t="shared" si="19"/>
        <v>0</v>
      </c>
      <c r="AT75" s="7">
        <f t="shared" si="20"/>
        <v>0</v>
      </c>
      <c r="AU75" s="7">
        <f t="shared" si="21"/>
        <v>0</v>
      </c>
      <c r="AV75" s="7">
        <f t="shared" si="13"/>
        <v>0</v>
      </c>
      <c r="AW75" s="6" t="e">
        <f t="shared" si="22"/>
        <v>#DIV/0!</v>
      </c>
      <c r="AX75" s="6" t="e">
        <f t="shared" si="23"/>
        <v>#DIV/0!</v>
      </c>
      <c r="AY75" s="6">
        <f t="shared" si="14"/>
        <v>0</v>
      </c>
    </row>
    <row r="76" spans="1:51" x14ac:dyDescent="0.25">
      <c r="A76" s="1">
        <v>45181</v>
      </c>
      <c r="B76">
        <v>37</v>
      </c>
      <c r="C76">
        <v>75</v>
      </c>
      <c r="D76" t="s">
        <v>87</v>
      </c>
      <c r="E76" t="s">
        <v>55</v>
      </c>
      <c r="F76" t="s">
        <v>67</v>
      </c>
      <c r="G76" t="s">
        <v>52</v>
      </c>
      <c r="H76">
        <v>15</v>
      </c>
      <c r="I76">
        <v>5</v>
      </c>
      <c r="J76" s="39">
        <f>'week 37'!F36</f>
        <v>14.8</v>
      </c>
      <c r="K76" s="17">
        <f>'week 37'!G36</f>
        <v>8</v>
      </c>
      <c r="L76" s="17">
        <f>'week 37'!H36</f>
        <v>7.7</v>
      </c>
      <c r="M76" s="17">
        <f>'week 37'!I36</f>
        <v>5.8</v>
      </c>
      <c r="AO76" s="6">
        <f t="shared" si="15"/>
        <v>0</v>
      </c>
      <c r="AP76" s="7">
        <f t="shared" si="16"/>
        <v>0</v>
      </c>
      <c r="AQ76" s="7">
        <f t="shared" si="17"/>
        <v>0</v>
      </c>
      <c r="AR76" s="7">
        <f t="shared" si="18"/>
        <v>0</v>
      </c>
      <c r="AS76" s="7">
        <f t="shared" si="19"/>
        <v>0</v>
      </c>
      <c r="AT76" s="7">
        <f t="shared" si="20"/>
        <v>0</v>
      </c>
      <c r="AU76" s="7">
        <f t="shared" si="21"/>
        <v>0</v>
      </c>
      <c r="AV76" s="7">
        <f t="shared" si="13"/>
        <v>0</v>
      </c>
      <c r="AW76" s="6" t="e">
        <f t="shared" si="22"/>
        <v>#DIV/0!</v>
      </c>
      <c r="AX76" s="6" t="e">
        <f t="shared" si="23"/>
        <v>#DIV/0!</v>
      </c>
      <c r="AY76" s="6">
        <f t="shared" si="14"/>
        <v>0</v>
      </c>
    </row>
    <row r="77" spans="1:51" x14ac:dyDescent="0.25">
      <c r="A77" s="1">
        <v>45181</v>
      </c>
      <c r="B77">
        <v>37</v>
      </c>
      <c r="C77">
        <v>76</v>
      </c>
      <c r="D77" t="s">
        <v>88</v>
      </c>
      <c r="E77" t="s">
        <v>55</v>
      </c>
      <c r="F77" t="s">
        <v>67</v>
      </c>
      <c r="G77" t="s">
        <v>51</v>
      </c>
      <c r="H77">
        <v>16</v>
      </c>
      <c r="I77">
        <v>1</v>
      </c>
      <c r="J77" s="39">
        <f>'week 37'!F37</f>
        <v>13.3</v>
      </c>
      <c r="K77" s="17">
        <f>'week 37'!G37</f>
        <v>7</v>
      </c>
      <c r="L77" s="17">
        <f>'week 37'!H37</f>
        <v>8.6</v>
      </c>
      <c r="M77" s="17">
        <f>'week 37'!I37</f>
        <v>7.1</v>
      </c>
      <c r="AO77" s="6">
        <f t="shared" si="15"/>
        <v>0</v>
      </c>
      <c r="AP77" s="7">
        <f t="shared" si="16"/>
        <v>0</v>
      </c>
      <c r="AQ77" s="7">
        <f t="shared" si="17"/>
        <v>0</v>
      </c>
      <c r="AR77" s="7">
        <f t="shared" si="18"/>
        <v>0</v>
      </c>
      <c r="AS77" s="7">
        <f t="shared" si="19"/>
        <v>0</v>
      </c>
      <c r="AT77" s="7">
        <f t="shared" si="20"/>
        <v>0</v>
      </c>
      <c r="AU77" s="7">
        <f t="shared" si="21"/>
        <v>0</v>
      </c>
      <c r="AV77" s="7">
        <f t="shared" si="13"/>
        <v>0</v>
      </c>
      <c r="AW77" s="6" t="e">
        <f t="shared" si="22"/>
        <v>#DIV/0!</v>
      </c>
      <c r="AX77" s="6" t="e">
        <f t="shared" si="23"/>
        <v>#DIV/0!</v>
      </c>
      <c r="AY77" s="6">
        <f t="shared" si="14"/>
        <v>0</v>
      </c>
    </row>
    <row r="78" spans="1:51" x14ac:dyDescent="0.25">
      <c r="A78" s="1">
        <v>45181</v>
      </c>
      <c r="B78">
        <v>37</v>
      </c>
      <c r="C78">
        <v>77</v>
      </c>
      <c r="D78" t="s">
        <v>88</v>
      </c>
      <c r="E78" t="s">
        <v>55</v>
      </c>
      <c r="F78" t="s">
        <v>67</v>
      </c>
      <c r="G78" t="s">
        <v>51</v>
      </c>
      <c r="H78">
        <v>16</v>
      </c>
      <c r="I78">
        <v>2</v>
      </c>
      <c r="J78" s="39">
        <f>'week 37'!F38</f>
        <v>12.9</v>
      </c>
      <c r="K78" s="17">
        <f>'week 37'!G38</f>
        <v>6</v>
      </c>
      <c r="L78" s="17">
        <f>'week 37'!H38</f>
        <v>5.6</v>
      </c>
      <c r="M78" s="17">
        <f>'week 37'!I38</f>
        <v>4.8</v>
      </c>
      <c r="AO78" s="6">
        <f t="shared" si="15"/>
        <v>0</v>
      </c>
      <c r="AP78" s="7">
        <f t="shared" si="16"/>
        <v>0</v>
      </c>
      <c r="AQ78" s="7">
        <f t="shared" si="17"/>
        <v>0</v>
      </c>
      <c r="AR78" s="7">
        <f t="shared" si="18"/>
        <v>0</v>
      </c>
      <c r="AS78" s="7">
        <f t="shared" si="19"/>
        <v>0</v>
      </c>
      <c r="AT78" s="7">
        <f t="shared" si="20"/>
        <v>0</v>
      </c>
      <c r="AU78" s="7">
        <f t="shared" si="21"/>
        <v>0</v>
      </c>
      <c r="AV78" s="7">
        <f t="shared" si="13"/>
        <v>0</v>
      </c>
      <c r="AW78" s="6" t="e">
        <f t="shared" si="22"/>
        <v>#DIV/0!</v>
      </c>
      <c r="AX78" s="6" t="e">
        <f t="shared" si="23"/>
        <v>#DIV/0!</v>
      </c>
      <c r="AY78" s="6">
        <f t="shared" si="14"/>
        <v>0</v>
      </c>
    </row>
    <row r="79" spans="1:51" x14ac:dyDescent="0.25">
      <c r="A79" s="1">
        <v>45181</v>
      </c>
      <c r="B79">
        <v>37</v>
      </c>
      <c r="C79">
        <v>78</v>
      </c>
      <c r="D79" t="s">
        <v>88</v>
      </c>
      <c r="E79" t="s">
        <v>55</v>
      </c>
      <c r="F79" t="s">
        <v>67</v>
      </c>
      <c r="G79" t="s">
        <v>51</v>
      </c>
      <c r="H79">
        <v>16</v>
      </c>
      <c r="I79">
        <v>3</v>
      </c>
      <c r="J79" s="39">
        <f>'week 37'!F39</f>
        <v>14.9</v>
      </c>
      <c r="K79" s="17">
        <f>'week 37'!G39</f>
        <v>8</v>
      </c>
      <c r="L79" s="17">
        <f>'week 37'!H39</f>
        <v>8.6999999999999993</v>
      </c>
      <c r="M79" s="17">
        <f>'week 37'!I39</f>
        <v>6.4</v>
      </c>
      <c r="AO79" s="6">
        <f t="shared" si="15"/>
        <v>0</v>
      </c>
      <c r="AP79" s="7">
        <f t="shared" si="16"/>
        <v>0</v>
      </c>
      <c r="AQ79" s="7">
        <f t="shared" si="17"/>
        <v>0</v>
      </c>
      <c r="AR79" s="7">
        <f t="shared" si="18"/>
        <v>0</v>
      </c>
      <c r="AS79" s="7">
        <f t="shared" si="19"/>
        <v>0</v>
      </c>
      <c r="AT79" s="7">
        <f t="shared" si="20"/>
        <v>0</v>
      </c>
      <c r="AU79" s="7">
        <f t="shared" si="21"/>
        <v>0</v>
      </c>
      <c r="AV79" s="7">
        <f t="shared" si="13"/>
        <v>0</v>
      </c>
      <c r="AW79" s="6" t="e">
        <f t="shared" si="22"/>
        <v>#DIV/0!</v>
      </c>
      <c r="AX79" s="6" t="e">
        <f t="shared" si="23"/>
        <v>#DIV/0!</v>
      </c>
      <c r="AY79" s="6">
        <f t="shared" si="14"/>
        <v>0</v>
      </c>
    </row>
    <row r="80" spans="1:51" x14ac:dyDescent="0.25">
      <c r="A80" s="1">
        <v>45181</v>
      </c>
      <c r="B80">
        <v>37</v>
      </c>
      <c r="C80">
        <v>79</v>
      </c>
      <c r="D80" t="s">
        <v>88</v>
      </c>
      <c r="E80" t="s">
        <v>55</v>
      </c>
      <c r="F80" t="s">
        <v>67</v>
      </c>
      <c r="G80" t="s">
        <v>51</v>
      </c>
      <c r="H80">
        <v>16</v>
      </c>
      <c r="I80">
        <v>4</v>
      </c>
      <c r="J80" s="39">
        <f>'week 37'!F40</f>
        <v>14.6</v>
      </c>
      <c r="K80" s="17">
        <f>'week 37'!G40</f>
        <v>7</v>
      </c>
      <c r="L80" s="17">
        <f>'week 37'!H40</f>
        <v>8.1</v>
      </c>
      <c r="M80" s="17">
        <f>'week 37'!I40</f>
        <v>6.7</v>
      </c>
      <c r="AO80" s="6">
        <f t="shared" si="15"/>
        <v>0</v>
      </c>
      <c r="AP80" s="7">
        <f t="shared" si="16"/>
        <v>0</v>
      </c>
      <c r="AQ80" s="7">
        <f t="shared" si="17"/>
        <v>0</v>
      </c>
      <c r="AR80" s="7">
        <f t="shared" si="18"/>
        <v>0</v>
      </c>
      <c r="AS80" s="7">
        <f t="shared" si="19"/>
        <v>0</v>
      </c>
      <c r="AT80" s="7">
        <f t="shared" si="20"/>
        <v>0</v>
      </c>
      <c r="AU80" s="7">
        <f t="shared" si="21"/>
        <v>0</v>
      </c>
      <c r="AV80" s="7">
        <f t="shared" si="13"/>
        <v>0</v>
      </c>
      <c r="AW80" s="6" t="e">
        <f t="shared" si="22"/>
        <v>#DIV/0!</v>
      </c>
      <c r="AX80" s="6" t="e">
        <f t="shared" si="23"/>
        <v>#DIV/0!</v>
      </c>
      <c r="AY80" s="6">
        <f t="shared" si="14"/>
        <v>0</v>
      </c>
    </row>
    <row r="81" spans="1:51" x14ac:dyDescent="0.25">
      <c r="A81" s="1">
        <v>45181</v>
      </c>
      <c r="B81">
        <v>37</v>
      </c>
      <c r="C81">
        <v>80</v>
      </c>
      <c r="D81" t="s">
        <v>88</v>
      </c>
      <c r="E81" t="s">
        <v>55</v>
      </c>
      <c r="F81" t="s">
        <v>67</v>
      </c>
      <c r="G81" t="s">
        <v>51</v>
      </c>
      <c r="H81">
        <v>16</v>
      </c>
      <c r="I81">
        <v>5</v>
      </c>
      <c r="J81" s="39">
        <f>'week 37'!F41</f>
        <v>13.6</v>
      </c>
      <c r="K81" s="17">
        <f>'week 37'!G41</f>
        <v>6</v>
      </c>
      <c r="L81" s="17">
        <f>'week 37'!H41</f>
        <v>8.1</v>
      </c>
      <c r="M81" s="17">
        <f>'week 37'!I41</f>
        <v>5.5</v>
      </c>
      <c r="AO81" s="6">
        <f t="shared" si="15"/>
        <v>0</v>
      </c>
      <c r="AP81" s="7">
        <f t="shared" si="16"/>
        <v>0</v>
      </c>
      <c r="AQ81" s="7">
        <f t="shared" si="17"/>
        <v>0</v>
      </c>
      <c r="AR81" s="7">
        <f t="shared" si="18"/>
        <v>0</v>
      </c>
      <c r="AS81" s="7">
        <f t="shared" si="19"/>
        <v>0</v>
      </c>
      <c r="AT81" s="7">
        <f t="shared" si="20"/>
        <v>0</v>
      </c>
      <c r="AU81" s="7">
        <f t="shared" si="21"/>
        <v>0</v>
      </c>
      <c r="AV81" s="7">
        <f t="shared" si="13"/>
        <v>0</v>
      </c>
      <c r="AW81" s="6" t="e">
        <f t="shared" si="22"/>
        <v>#DIV/0!</v>
      </c>
      <c r="AX81" s="6" t="e">
        <f t="shared" si="23"/>
        <v>#DIV/0!</v>
      </c>
      <c r="AY81" s="6">
        <f t="shared" si="14"/>
        <v>0</v>
      </c>
    </row>
    <row r="82" spans="1:51" x14ac:dyDescent="0.25">
      <c r="A82" s="1">
        <v>45189</v>
      </c>
      <c r="B82">
        <v>38</v>
      </c>
      <c r="C82">
        <v>41</v>
      </c>
      <c r="D82" t="s">
        <v>81</v>
      </c>
      <c r="E82" t="s">
        <v>55</v>
      </c>
      <c r="F82" t="s">
        <v>66</v>
      </c>
      <c r="G82" t="s">
        <v>61</v>
      </c>
      <c r="H82">
        <v>9</v>
      </c>
      <c r="I82">
        <v>1</v>
      </c>
      <c r="J82" s="39">
        <v>24.5</v>
      </c>
      <c r="L82" s="17">
        <v>10.4</v>
      </c>
      <c r="M82" s="17">
        <v>7</v>
      </c>
      <c r="N82" s="2">
        <v>3</v>
      </c>
      <c r="AN82" t="s">
        <v>142</v>
      </c>
      <c r="AO82" s="6">
        <f t="shared" si="15"/>
        <v>3</v>
      </c>
      <c r="AP82" s="7">
        <f t="shared" si="16"/>
        <v>0</v>
      </c>
      <c r="AQ82" s="7">
        <f t="shared" si="17"/>
        <v>0</v>
      </c>
      <c r="AR82" s="7">
        <f t="shared" si="18"/>
        <v>0</v>
      </c>
      <c r="AS82" s="7">
        <f t="shared" si="19"/>
        <v>0</v>
      </c>
      <c r="AT82" s="7">
        <f t="shared" si="20"/>
        <v>0</v>
      </c>
      <c r="AU82" s="7">
        <f t="shared" si="21"/>
        <v>0</v>
      </c>
      <c r="AV82" s="7">
        <f t="shared" ref="AV82:AV106" si="24">AQ82+AR82+AS82+AT82+AU82</f>
        <v>0</v>
      </c>
      <c r="AW82" s="6">
        <f t="shared" si="22"/>
        <v>3</v>
      </c>
      <c r="AX82" s="6" t="e">
        <f t="shared" si="23"/>
        <v>#DIV/0!</v>
      </c>
      <c r="AY82" s="6">
        <f t="shared" ref="AY82:AY106" si="25">AVERAGE(AQ82:AU82)</f>
        <v>0</v>
      </c>
    </row>
    <row r="83" spans="1:51" x14ac:dyDescent="0.25">
      <c r="A83" s="1">
        <v>45189</v>
      </c>
      <c r="B83">
        <v>38</v>
      </c>
      <c r="C83">
        <v>42</v>
      </c>
      <c r="D83" t="s">
        <v>81</v>
      </c>
      <c r="E83" t="s">
        <v>55</v>
      </c>
      <c r="F83" t="s">
        <v>66</v>
      </c>
      <c r="G83" t="s">
        <v>61</v>
      </c>
      <c r="H83">
        <v>9</v>
      </c>
      <c r="I83">
        <v>2</v>
      </c>
      <c r="J83" s="39">
        <v>19.7</v>
      </c>
      <c r="L83" s="17">
        <v>13.2</v>
      </c>
      <c r="M83" s="17">
        <v>8.6</v>
      </c>
      <c r="N83" s="2">
        <v>2</v>
      </c>
      <c r="S83" s="5">
        <v>3</v>
      </c>
      <c r="AN83" t="s">
        <v>142</v>
      </c>
      <c r="AO83" s="6">
        <f t="shared" si="15"/>
        <v>5</v>
      </c>
      <c r="AP83" s="7">
        <f t="shared" si="16"/>
        <v>0</v>
      </c>
      <c r="AQ83" s="7">
        <f t="shared" si="17"/>
        <v>0</v>
      </c>
      <c r="AR83" s="7">
        <f t="shared" si="18"/>
        <v>0</v>
      </c>
      <c r="AS83" s="7">
        <f t="shared" si="19"/>
        <v>0</v>
      </c>
      <c r="AT83" s="7">
        <f t="shared" si="20"/>
        <v>0</v>
      </c>
      <c r="AU83" s="7">
        <f t="shared" si="21"/>
        <v>0</v>
      </c>
      <c r="AV83" s="7">
        <f t="shared" si="24"/>
        <v>0</v>
      </c>
      <c r="AW83" s="6">
        <f t="shared" si="22"/>
        <v>2.5</v>
      </c>
      <c r="AX83" s="6" t="e">
        <f t="shared" si="23"/>
        <v>#DIV/0!</v>
      </c>
      <c r="AY83" s="6">
        <f t="shared" si="25"/>
        <v>0</v>
      </c>
    </row>
    <row r="84" spans="1:51" x14ac:dyDescent="0.25">
      <c r="A84" s="1">
        <v>45189</v>
      </c>
      <c r="B84">
        <v>38</v>
      </c>
      <c r="C84">
        <v>43</v>
      </c>
      <c r="D84" t="s">
        <v>81</v>
      </c>
      <c r="E84" t="s">
        <v>55</v>
      </c>
      <c r="F84" t="s">
        <v>66</v>
      </c>
      <c r="G84" t="s">
        <v>61</v>
      </c>
      <c r="H84">
        <v>9</v>
      </c>
      <c r="I84">
        <v>3</v>
      </c>
      <c r="J84" s="39">
        <v>24.5</v>
      </c>
      <c r="L84" s="17">
        <v>11.2</v>
      </c>
      <c r="M84" s="17">
        <v>6.6</v>
      </c>
      <c r="N84" s="2">
        <v>1</v>
      </c>
      <c r="S84" s="5">
        <v>3</v>
      </c>
      <c r="AN84" t="s">
        <v>142</v>
      </c>
      <c r="AO84" s="6">
        <f t="shared" si="15"/>
        <v>4</v>
      </c>
      <c r="AP84" s="7">
        <f t="shared" si="16"/>
        <v>0</v>
      </c>
      <c r="AQ84" s="7">
        <f t="shared" si="17"/>
        <v>0</v>
      </c>
      <c r="AR84" s="7">
        <f t="shared" si="18"/>
        <v>0</v>
      </c>
      <c r="AS84" s="7">
        <f t="shared" si="19"/>
        <v>0</v>
      </c>
      <c r="AT84" s="7">
        <f t="shared" si="20"/>
        <v>0</v>
      </c>
      <c r="AU84" s="7">
        <f t="shared" si="21"/>
        <v>0</v>
      </c>
      <c r="AV84" s="7">
        <f t="shared" si="24"/>
        <v>0</v>
      </c>
      <c r="AW84" s="6">
        <f t="shared" si="22"/>
        <v>2</v>
      </c>
      <c r="AX84" s="6" t="e">
        <f t="shared" si="23"/>
        <v>#DIV/0!</v>
      </c>
      <c r="AY84" s="6">
        <f t="shared" si="25"/>
        <v>0</v>
      </c>
    </row>
    <row r="85" spans="1:51" x14ac:dyDescent="0.25">
      <c r="A85" s="1">
        <v>45189</v>
      </c>
      <c r="B85">
        <v>38</v>
      </c>
      <c r="C85">
        <v>44</v>
      </c>
      <c r="D85" t="s">
        <v>81</v>
      </c>
      <c r="E85" t="s">
        <v>55</v>
      </c>
      <c r="F85" t="s">
        <v>66</v>
      </c>
      <c r="G85" t="s">
        <v>61</v>
      </c>
      <c r="H85">
        <v>9</v>
      </c>
      <c r="I85">
        <v>4</v>
      </c>
      <c r="J85" s="39">
        <v>26.4</v>
      </c>
      <c r="L85" s="17">
        <v>10.9</v>
      </c>
      <c r="M85" s="17">
        <v>6.7</v>
      </c>
      <c r="N85" s="2">
        <v>2</v>
      </c>
      <c r="AN85" t="s">
        <v>142</v>
      </c>
      <c r="AO85" s="6">
        <f t="shared" si="15"/>
        <v>2</v>
      </c>
      <c r="AP85" s="7">
        <f t="shared" si="16"/>
        <v>0</v>
      </c>
      <c r="AQ85" s="7">
        <f t="shared" si="17"/>
        <v>0</v>
      </c>
      <c r="AR85" s="7">
        <f t="shared" si="18"/>
        <v>0</v>
      </c>
      <c r="AS85" s="7">
        <f t="shared" si="19"/>
        <v>0</v>
      </c>
      <c r="AT85" s="7">
        <f t="shared" si="20"/>
        <v>0</v>
      </c>
      <c r="AU85" s="7">
        <f t="shared" si="21"/>
        <v>0</v>
      </c>
      <c r="AV85" s="7">
        <f t="shared" si="24"/>
        <v>0</v>
      </c>
      <c r="AW85" s="6">
        <f t="shared" si="22"/>
        <v>2</v>
      </c>
      <c r="AX85" s="6" t="e">
        <f t="shared" si="23"/>
        <v>#DIV/0!</v>
      </c>
      <c r="AY85" s="6">
        <f t="shared" si="25"/>
        <v>0</v>
      </c>
    </row>
    <row r="86" spans="1:51" x14ac:dyDescent="0.25">
      <c r="A86" s="1">
        <v>45189</v>
      </c>
      <c r="B86">
        <v>38</v>
      </c>
      <c r="C86">
        <v>45</v>
      </c>
      <c r="D86" t="s">
        <v>81</v>
      </c>
      <c r="E86" t="s">
        <v>55</v>
      </c>
      <c r="F86" t="s">
        <v>66</v>
      </c>
      <c r="G86" t="s">
        <v>61</v>
      </c>
      <c r="H86">
        <v>9</v>
      </c>
      <c r="I86">
        <v>5</v>
      </c>
      <c r="J86" s="39">
        <v>23.5</v>
      </c>
      <c r="L86" s="17">
        <v>12.4</v>
      </c>
      <c r="M86" s="17">
        <v>7.6</v>
      </c>
      <c r="N86" s="2">
        <v>2</v>
      </c>
      <c r="AN86" t="s">
        <v>142</v>
      </c>
      <c r="AO86" s="6">
        <f t="shared" si="15"/>
        <v>2</v>
      </c>
      <c r="AP86" s="7">
        <f t="shared" si="16"/>
        <v>0</v>
      </c>
      <c r="AQ86" s="7">
        <f t="shared" si="17"/>
        <v>0</v>
      </c>
      <c r="AR86" s="7">
        <f t="shared" si="18"/>
        <v>0</v>
      </c>
      <c r="AS86" s="7">
        <f t="shared" si="19"/>
        <v>0</v>
      </c>
      <c r="AT86" s="7">
        <f t="shared" si="20"/>
        <v>0</v>
      </c>
      <c r="AU86" s="7">
        <f t="shared" si="21"/>
        <v>0</v>
      </c>
      <c r="AV86" s="7">
        <f t="shared" si="24"/>
        <v>0</v>
      </c>
      <c r="AW86" s="6">
        <f t="shared" si="22"/>
        <v>2</v>
      </c>
      <c r="AX86" s="6" t="e">
        <f t="shared" si="23"/>
        <v>#DIV/0!</v>
      </c>
      <c r="AY86" s="6">
        <f t="shared" si="25"/>
        <v>0</v>
      </c>
    </row>
    <row r="87" spans="1:51" x14ac:dyDescent="0.25">
      <c r="A87" s="1">
        <v>45189</v>
      </c>
      <c r="B87">
        <v>38</v>
      </c>
      <c r="C87">
        <v>46</v>
      </c>
      <c r="D87" t="s">
        <v>82</v>
      </c>
      <c r="E87" t="s">
        <v>55</v>
      </c>
      <c r="F87" t="s">
        <v>66</v>
      </c>
      <c r="G87" t="s">
        <v>62</v>
      </c>
      <c r="H87">
        <v>10</v>
      </c>
      <c r="I87">
        <v>1</v>
      </c>
      <c r="J87" s="39">
        <v>23</v>
      </c>
      <c r="L87" s="17">
        <v>12.2</v>
      </c>
      <c r="M87" s="17">
        <v>6.5</v>
      </c>
      <c r="N87" s="2">
        <v>1</v>
      </c>
      <c r="AN87" t="s">
        <v>142</v>
      </c>
      <c r="AO87" s="6">
        <f t="shared" si="15"/>
        <v>1</v>
      </c>
      <c r="AP87" s="7">
        <f t="shared" si="16"/>
        <v>0</v>
      </c>
      <c r="AQ87" s="7">
        <f t="shared" si="17"/>
        <v>0</v>
      </c>
      <c r="AR87" s="7">
        <f t="shared" si="18"/>
        <v>0</v>
      </c>
      <c r="AS87" s="7">
        <f t="shared" si="19"/>
        <v>0</v>
      </c>
      <c r="AT87" s="7">
        <f t="shared" si="20"/>
        <v>0</v>
      </c>
      <c r="AU87" s="7">
        <f t="shared" si="21"/>
        <v>0</v>
      </c>
      <c r="AV87" s="7">
        <f t="shared" si="24"/>
        <v>0</v>
      </c>
      <c r="AW87" s="6">
        <f t="shared" si="22"/>
        <v>1</v>
      </c>
      <c r="AX87" s="6" t="e">
        <f t="shared" si="23"/>
        <v>#DIV/0!</v>
      </c>
      <c r="AY87" s="6">
        <f t="shared" si="25"/>
        <v>0</v>
      </c>
    </row>
    <row r="88" spans="1:51" x14ac:dyDescent="0.25">
      <c r="A88" s="1">
        <v>45189</v>
      </c>
      <c r="B88">
        <v>38</v>
      </c>
      <c r="C88">
        <v>47</v>
      </c>
      <c r="D88" t="s">
        <v>82</v>
      </c>
      <c r="E88" t="s">
        <v>55</v>
      </c>
      <c r="F88" t="s">
        <v>66</v>
      </c>
      <c r="G88" t="s">
        <v>62</v>
      </c>
      <c r="H88">
        <v>10</v>
      </c>
      <c r="I88">
        <v>2</v>
      </c>
      <c r="J88" s="39">
        <v>17.7</v>
      </c>
      <c r="L88" s="17">
        <v>8</v>
      </c>
      <c r="M88" s="17">
        <v>5.5</v>
      </c>
      <c r="AN88" t="s">
        <v>142</v>
      </c>
      <c r="AO88" s="6">
        <f t="shared" si="15"/>
        <v>0</v>
      </c>
      <c r="AP88" s="7">
        <f t="shared" si="16"/>
        <v>0</v>
      </c>
      <c r="AQ88" s="7">
        <f t="shared" si="17"/>
        <v>0</v>
      </c>
      <c r="AR88" s="7">
        <f t="shared" si="18"/>
        <v>0</v>
      </c>
      <c r="AS88" s="7">
        <f t="shared" si="19"/>
        <v>0</v>
      </c>
      <c r="AT88" s="7">
        <f t="shared" si="20"/>
        <v>0</v>
      </c>
      <c r="AU88" s="7">
        <f t="shared" si="21"/>
        <v>0</v>
      </c>
      <c r="AV88" s="7">
        <f t="shared" si="24"/>
        <v>0</v>
      </c>
      <c r="AW88" s="6" t="e">
        <f t="shared" si="22"/>
        <v>#DIV/0!</v>
      </c>
      <c r="AX88" s="6" t="e">
        <f t="shared" si="23"/>
        <v>#DIV/0!</v>
      </c>
      <c r="AY88" s="6">
        <f t="shared" si="25"/>
        <v>0</v>
      </c>
    </row>
    <row r="89" spans="1:51" x14ac:dyDescent="0.25">
      <c r="A89" s="1">
        <v>45189</v>
      </c>
      <c r="B89">
        <v>38</v>
      </c>
      <c r="C89">
        <v>48</v>
      </c>
      <c r="D89" t="s">
        <v>82</v>
      </c>
      <c r="E89" t="s">
        <v>55</v>
      </c>
      <c r="F89" t="s">
        <v>66</v>
      </c>
      <c r="G89" t="s">
        <v>62</v>
      </c>
      <c r="H89">
        <v>10</v>
      </c>
      <c r="I89">
        <v>3</v>
      </c>
      <c r="J89" s="39">
        <v>25.5</v>
      </c>
      <c r="L89" s="17">
        <v>8.6</v>
      </c>
      <c r="M89" s="17">
        <v>5.5</v>
      </c>
      <c r="N89" s="2">
        <v>1</v>
      </c>
      <c r="AN89" t="s">
        <v>142</v>
      </c>
      <c r="AO89" s="6">
        <f t="shared" si="15"/>
        <v>1</v>
      </c>
      <c r="AP89" s="7">
        <f t="shared" si="16"/>
        <v>0</v>
      </c>
      <c r="AQ89" s="7">
        <f t="shared" si="17"/>
        <v>0</v>
      </c>
      <c r="AR89" s="7">
        <f t="shared" si="18"/>
        <v>0</v>
      </c>
      <c r="AS89" s="7">
        <f t="shared" si="19"/>
        <v>0</v>
      </c>
      <c r="AT89" s="7">
        <f t="shared" si="20"/>
        <v>0</v>
      </c>
      <c r="AU89" s="7">
        <f t="shared" si="21"/>
        <v>0</v>
      </c>
      <c r="AV89" s="7">
        <f t="shared" si="24"/>
        <v>0</v>
      </c>
      <c r="AW89" s="6">
        <f t="shared" si="22"/>
        <v>1</v>
      </c>
      <c r="AX89" s="6" t="e">
        <f t="shared" si="23"/>
        <v>#DIV/0!</v>
      </c>
      <c r="AY89" s="6">
        <f t="shared" si="25"/>
        <v>0</v>
      </c>
    </row>
    <row r="90" spans="1:51" x14ac:dyDescent="0.25">
      <c r="A90" s="1">
        <v>45189</v>
      </c>
      <c r="B90">
        <v>38</v>
      </c>
      <c r="C90">
        <v>49</v>
      </c>
      <c r="D90" t="s">
        <v>82</v>
      </c>
      <c r="E90" t="s">
        <v>55</v>
      </c>
      <c r="F90" t="s">
        <v>66</v>
      </c>
      <c r="G90" t="s">
        <v>62</v>
      </c>
      <c r="H90">
        <v>10</v>
      </c>
      <c r="I90">
        <v>4</v>
      </c>
      <c r="J90" s="39">
        <v>24.4</v>
      </c>
      <c r="L90" s="17">
        <v>12.8</v>
      </c>
      <c r="M90" s="17">
        <v>9.1</v>
      </c>
      <c r="N90" s="2">
        <v>2</v>
      </c>
      <c r="AN90" t="s">
        <v>142</v>
      </c>
      <c r="AO90" s="6">
        <f t="shared" si="15"/>
        <v>2</v>
      </c>
      <c r="AP90" s="7">
        <f t="shared" si="16"/>
        <v>0</v>
      </c>
      <c r="AQ90" s="7">
        <f t="shared" si="17"/>
        <v>0</v>
      </c>
      <c r="AR90" s="7">
        <f t="shared" si="18"/>
        <v>0</v>
      </c>
      <c r="AS90" s="7">
        <f t="shared" si="19"/>
        <v>0</v>
      </c>
      <c r="AT90" s="7">
        <f t="shared" si="20"/>
        <v>0</v>
      </c>
      <c r="AU90" s="7">
        <f t="shared" si="21"/>
        <v>0</v>
      </c>
      <c r="AV90" s="7">
        <f t="shared" si="24"/>
        <v>0</v>
      </c>
      <c r="AW90" s="6">
        <f t="shared" si="22"/>
        <v>2</v>
      </c>
      <c r="AX90" s="6" t="e">
        <f t="shared" si="23"/>
        <v>#DIV/0!</v>
      </c>
      <c r="AY90" s="6">
        <f t="shared" si="25"/>
        <v>0</v>
      </c>
    </row>
    <row r="91" spans="1:51" x14ac:dyDescent="0.25">
      <c r="A91" s="1">
        <v>45189</v>
      </c>
      <c r="B91">
        <v>38</v>
      </c>
      <c r="C91">
        <v>50</v>
      </c>
      <c r="D91" t="s">
        <v>82</v>
      </c>
      <c r="E91" t="s">
        <v>55</v>
      </c>
      <c r="F91" t="s">
        <v>66</v>
      </c>
      <c r="G91" t="s">
        <v>62</v>
      </c>
      <c r="H91">
        <v>10</v>
      </c>
      <c r="I91">
        <v>5</v>
      </c>
      <c r="J91" s="39">
        <v>22.5</v>
      </c>
      <c r="L91" s="17">
        <v>13.1</v>
      </c>
      <c r="M91" s="17">
        <v>9.1</v>
      </c>
      <c r="AN91" t="s">
        <v>142</v>
      </c>
      <c r="AO91" s="6">
        <f t="shared" si="15"/>
        <v>0</v>
      </c>
      <c r="AP91" s="7">
        <f t="shared" si="16"/>
        <v>0</v>
      </c>
      <c r="AQ91" s="7">
        <f t="shared" si="17"/>
        <v>0</v>
      </c>
      <c r="AR91" s="7">
        <f t="shared" si="18"/>
        <v>0</v>
      </c>
      <c r="AS91" s="7">
        <f t="shared" si="19"/>
        <v>0</v>
      </c>
      <c r="AT91" s="7">
        <f t="shared" si="20"/>
        <v>0</v>
      </c>
      <c r="AU91" s="7">
        <f t="shared" si="21"/>
        <v>0</v>
      </c>
      <c r="AV91" s="7">
        <f t="shared" si="24"/>
        <v>0</v>
      </c>
      <c r="AW91" s="6" t="e">
        <f t="shared" si="22"/>
        <v>#DIV/0!</v>
      </c>
      <c r="AX91" s="6" t="e">
        <f t="shared" si="23"/>
        <v>#DIV/0!</v>
      </c>
      <c r="AY91" s="6">
        <f t="shared" si="25"/>
        <v>0</v>
      </c>
    </row>
    <row r="92" spans="1:51" x14ac:dyDescent="0.25">
      <c r="A92" s="1">
        <v>45189</v>
      </c>
      <c r="B92">
        <v>38</v>
      </c>
      <c r="C92">
        <v>51</v>
      </c>
      <c r="D92" t="s">
        <v>83</v>
      </c>
      <c r="E92" t="s">
        <v>55</v>
      </c>
      <c r="F92" t="s">
        <v>66</v>
      </c>
      <c r="G92" t="s">
        <v>52</v>
      </c>
      <c r="H92">
        <v>11</v>
      </c>
      <c r="I92">
        <v>1</v>
      </c>
      <c r="J92" s="39">
        <v>21.3</v>
      </c>
      <c r="L92" s="17">
        <v>12.7</v>
      </c>
      <c r="M92" s="17">
        <v>8.1</v>
      </c>
      <c r="N92" s="2">
        <v>3</v>
      </c>
      <c r="S92" s="5">
        <v>2</v>
      </c>
      <c r="AN92" t="s">
        <v>142</v>
      </c>
      <c r="AO92" s="6">
        <f t="shared" si="15"/>
        <v>5</v>
      </c>
      <c r="AP92" s="7">
        <f t="shared" si="16"/>
        <v>0</v>
      </c>
      <c r="AQ92" s="7">
        <f t="shared" si="17"/>
        <v>0</v>
      </c>
      <c r="AR92" s="7">
        <f t="shared" si="18"/>
        <v>0</v>
      </c>
      <c r="AS92" s="7">
        <f t="shared" si="19"/>
        <v>0</v>
      </c>
      <c r="AT92" s="7">
        <f t="shared" si="20"/>
        <v>0</v>
      </c>
      <c r="AU92" s="7">
        <f t="shared" si="21"/>
        <v>0</v>
      </c>
      <c r="AV92" s="7">
        <f t="shared" si="24"/>
        <v>0</v>
      </c>
      <c r="AW92" s="6">
        <f t="shared" si="22"/>
        <v>2.5</v>
      </c>
      <c r="AX92" s="6" t="e">
        <f t="shared" si="23"/>
        <v>#DIV/0!</v>
      </c>
      <c r="AY92" s="6">
        <f t="shared" si="25"/>
        <v>0</v>
      </c>
    </row>
    <row r="93" spans="1:51" x14ac:dyDescent="0.25">
      <c r="A93" s="1">
        <v>45189</v>
      </c>
      <c r="B93">
        <v>38</v>
      </c>
      <c r="C93">
        <v>52</v>
      </c>
      <c r="D93" t="s">
        <v>83</v>
      </c>
      <c r="E93" t="s">
        <v>55</v>
      </c>
      <c r="F93" t="s">
        <v>66</v>
      </c>
      <c r="G93" t="s">
        <v>52</v>
      </c>
      <c r="H93">
        <v>11</v>
      </c>
      <c r="I93">
        <v>2</v>
      </c>
      <c r="J93" s="39">
        <v>26.5</v>
      </c>
      <c r="L93" s="17">
        <v>10.8</v>
      </c>
      <c r="M93" s="17">
        <v>8.4</v>
      </c>
      <c r="N93" s="2">
        <v>4</v>
      </c>
      <c r="S93" s="5">
        <v>3</v>
      </c>
      <c r="AN93" t="s">
        <v>142</v>
      </c>
      <c r="AO93" s="6">
        <f t="shared" si="15"/>
        <v>7</v>
      </c>
      <c r="AP93" s="7">
        <f t="shared" si="16"/>
        <v>0</v>
      </c>
      <c r="AQ93" s="7">
        <f t="shared" si="17"/>
        <v>0</v>
      </c>
      <c r="AR93" s="7">
        <f t="shared" si="18"/>
        <v>0</v>
      </c>
      <c r="AS93" s="7">
        <f t="shared" si="19"/>
        <v>0</v>
      </c>
      <c r="AT93" s="7">
        <f t="shared" si="20"/>
        <v>0</v>
      </c>
      <c r="AU93" s="7">
        <f t="shared" si="21"/>
        <v>0</v>
      </c>
      <c r="AV93" s="7">
        <f t="shared" si="24"/>
        <v>0</v>
      </c>
      <c r="AW93" s="6">
        <f t="shared" si="22"/>
        <v>3.5</v>
      </c>
      <c r="AX93" s="6" t="e">
        <f t="shared" si="23"/>
        <v>#DIV/0!</v>
      </c>
      <c r="AY93" s="6">
        <f t="shared" si="25"/>
        <v>0</v>
      </c>
    </row>
    <row r="94" spans="1:51" x14ac:dyDescent="0.25">
      <c r="A94" s="1">
        <v>45189</v>
      </c>
      <c r="B94">
        <v>38</v>
      </c>
      <c r="C94">
        <v>53</v>
      </c>
      <c r="D94" t="s">
        <v>83</v>
      </c>
      <c r="E94" t="s">
        <v>55</v>
      </c>
      <c r="F94" t="s">
        <v>66</v>
      </c>
      <c r="G94" t="s">
        <v>52</v>
      </c>
      <c r="H94">
        <v>11</v>
      </c>
      <c r="I94">
        <v>3</v>
      </c>
      <c r="J94" s="39">
        <v>22.5</v>
      </c>
      <c r="L94" s="17">
        <v>12.2</v>
      </c>
      <c r="M94" s="17">
        <v>8.6</v>
      </c>
      <c r="N94" s="2">
        <v>1</v>
      </c>
      <c r="AN94" t="s">
        <v>142</v>
      </c>
      <c r="AO94" s="6">
        <f t="shared" si="15"/>
        <v>1</v>
      </c>
      <c r="AP94" s="7">
        <f t="shared" si="16"/>
        <v>0</v>
      </c>
      <c r="AQ94" s="7">
        <f t="shared" si="17"/>
        <v>0</v>
      </c>
      <c r="AR94" s="7">
        <f t="shared" si="18"/>
        <v>0</v>
      </c>
      <c r="AS94" s="7">
        <f t="shared" si="19"/>
        <v>0</v>
      </c>
      <c r="AT94" s="7">
        <f t="shared" si="20"/>
        <v>0</v>
      </c>
      <c r="AU94" s="7">
        <f t="shared" si="21"/>
        <v>0</v>
      </c>
      <c r="AV94" s="7">
        <f t="shared" si="24"/>
        <v>0</v>
      </c>
      <c r="AW94" s="6">
        <f t="shared" si="22"/>
        <v>1</v>
      </c>
      <c r="AX94" s="6" t="e">
        <f t="shared" si="23"/>
        <v>#DIV/0!</v>
      </c>
      <c r="AY94" s="6">
        <f t="shared" si="25"/>
        <v>0</v>
      </c>
    </row>
    <row r="95" spans="1:51" x14ac:dyDescent="0.25">
      <c r="A95" s="1">
        <v>45189</v>
      </c>
      <c r="B95">
        <v>38</v>
      </c>
      <c r="C95">
        <v>54</v>
      </c>
      <c r="D95" t="s">
        <v>83</v>
      </c>
      <c r="E95" t="s">
        <v>55</v>
      </c>
      <c r="F95" t="s">
        <v>66</v>
      </c>
      <c r="G95" t="s">
        <v>52</v>
      </c>
      <c r="H95">
        <v>11</v>
      </c>
      <c r="I95">
        <v>4</v>
      </c>
      <c r="J95" s="39">
        <v>23.5</v>
      </c>
      <c r="L95" s="17">
        <v>12.7</v>
      </c>
      <c r="M95" s="17">
        <v>10</v>
      </c>
      <c r="N95" s="2">
        <v>3</v>
      </c>
      <c r="AN95" t="s">
        <v>142</v>
      </c>
      <c r="AO95" s="6">
        <f t="shared" si="15"/>
        <v>3</v>
      </c>
      <c r="AP95" s="7">
        <f t="shared" si="16"/>
        <v>0</v>
      </c>
      <c r="AQ95" s="7">
        <f t="shared" si="17"/>
        <v>0</v>
      </c>
      <c r="AR95" s="7">
        <f t="shared" si="18"/>
        <v>0</v>
      </c>
      <c r="AS95" s="7">
        <f t="shared" si="19"/>
        <v>0</v>
      </c>
      <c r="AT95" s="7">
        <f t="shared" si="20"/>
        <v>0</v>
      </c>
      <c r="AU95" s="7">
        <f t="shared" si="21"/>
        <v>0</v>
      </c>
      <c r="AV95" s="7">
        <f t="shared" si="24"/>
        <v>0</v>
      </c>
      <c r="AW95" s="6">
        <f t="shared" si="22"/>
        <v>3</v>
      </c>
      <c r="AX95" s="6" t="e">
        <f t="shared" si="23"/>
        <v>#DIV/0!</v>
      </c>
      <c r="AY95" s="6">
        <f t="shared" si="25"/>
        <v>0</v>
      </c>
    </row>
    <row r="96" spans="1:51" x14ac:dyDescent="0.25">
      <c r="A96" s="1">
        <v>45189</v>
      </c>
      <c r="B96">
        <v>38</v>
      </c>
      <c r="C96">
        <v>55</v>
      </c>
      <c r="D96" t="s">
        <v>83</v>
      </c>
      <c r="E96" t="s">
        <v>55</v>
      </c>
      <c r="F96" t="s">
        <v>66</v>
      </c>
      <c r="G96" t="s">
        <v>52</v>
      </c>
      <c r="H96">
        <v>11</v>
      </c>
      <c r="I96">
        <v>5</v>
      </c>
      <c r="J96" s="39">
        <v>22.5</v>
      </c>
      <c r="L96" s="17">
        <v>11.8</v>
      </c>
      <c r="M96" s="17">
        <v>8.1999999999999993</v>
      </c>
      <c r="N96" s="2">
        <v>1</v>
      </c>
      <c r="AN96" t="s">
        <v>142</v>
      </c>
      <c r="AO96" s="6">
        <f t="shared" si="15"/>
        <v>1</v>
      </c>
      <c r="AP96" s="7">
        <f t="shared" si="16"/>
        <v>0</v>
      </c>
      <c r="AQ96" s="7">
        <f t="shared" si="17"/>
        <v>0</v>
      </c>
      <c r="AR96" s="7">
        <f t="shared" si="18"/>
        <v>0</v>
      </c>
      <c r="AS96" s="7">
        <f t="shared" si="19"/>
        <v>0</v>
      </c>
      <c r="AT96" s="7">
        <f t="shared" si="20"/>
        <v>0</v>
      </c>
      <c r="AU96" s="7">
        <f t="shared" si="21"/>
        <v>0</v>
      </c>
      <c r="AV96" s="7">
        <f t="shared" si="24"/>
        <v>0</v>
      </c>
      <c r="AW96" s="6">
        <f t="shared" si="22"/>
        <v>1</v>
      </c>
      <c r="AX96" s="6" t="e">
        <f t="shared" si="23"/>
        <v>#DIV/0!</v>
      </c>
      <c r="AY96" s="6">
        <f t="shared" si="25"/>
        <v>0</v>
      </c>
    </row>
    <row r="97" spans="1:51" x14ac:dyDescent="0.25">
      <c r="A97" s="1">
        <v>45189</v>
      </c>
      <c r="B97">
        <v>38</v>
      </c>
      <c r="C97">
        <v>56</v>
      </c>
      <c r="D97" t="s">
        <v>84</v>
      </c>
      <c r="E97" t="s">
        <v>55</v>
      </c>
      <c r="F97" t="s">
        <v>66</v>
      </c>
      <c r="G97" t="s">
        <v>51</v>
      </c>
      <c r="H97">
        <v>12</v>
      </c>
      <c r="I97">
        <v>1</v>
      </c>
      <c r="J97" s="39">
        <v>20</v>
      </c>
      <c r="L97" s="17">
        <v>11.8</v>
      </c>
      <c r="M97" s="17">
        <v>9.6999999999999993</v>
      </c>
      <c r="N97" s="2">
        <v>2</v>
      </c>
      <c r="AN97" t="s">
        <v>142</v>
      </c>
      <c r="AO97" s="6">
        <f t="shared" si="15"/>
        <v>2</v>
      </c>
      <c r="AP97" s="7">
        <f t="shared" si="16"/>
        <v>0</v>
      </c>
      <c r="AQ97" s="7">
        <f t="shared" si="17"/>
        <v>0</v>
      </c>
      <c r="AR97" s="7">
        <f t="shared" si="18"/>
        <v>0</v>
      </c>
      <c r="AS97" s="7">
        <f t="shared" si="19"/>
        <v>0</v>
      </c>
      <c r="AT97" s="7">
        <f t="shared" si="20"/>
        <v>0</v>
      </c>
      <c r="AU97" s="7">
        <f t="shared" si="21"/>
        <v>0</v>
      </c>
      <c r="AV97" s="7">
        <f t="shared" si="24"/>
        <v>0</v>
      </c>
      <c r="AW97" s="6">
        <f t="shared" si="22"/>
        <v>2</v>
      </c>
      <c r="AX97" s="6" t="e">
        <f t="shared" si="23"/>
        <v>#DIV/0!</v>
      </c>
      <c r="AY97" s="6">
        <f t="shared" si="25"/>
        <v>0</v>
      </c>
    </row>
    <row r="98" spans="1:51" x14ac:dyDescent="0.25">
      <c r="A98" s="1">
        <v>45189</v>
      </c>
      <c r="B98">
        <v>38</v>
      </c>
      <c r="C98">
        <v>57</v>
      </c>
      <c r="D98" t="s">
        <v>84</v>
      </c>
      <c r="E98" t="s">
        <v>55</v>
      </c>
      <c r="F98" t="s">
        <v>66</v>
      </c>
      <c r="G98" t="s">
        <v>51</v>
      </c>
      <c r="H98">
        <v>12</v>
      </c>
      <c r="I98">
        <v>2</v>
      </c>
      <c r="J98" s="39">
        <v>22</v>
      </c>
      <c r="L98" s="17">
        <v>10.3</v>
      </c>
      <c r="M98" s="17">
        <v>6.6</v>
      </c>
      <c r="AN98" t="s">
        <v>142</v>
      </c>
      <c r="AO98" s="6">
        <f t="shared" si="15"/>
        <v>0</v>
      </c>
      <c r="AP98" s="7">
        <f t="shared" si="16"/>
        <v>0</v>
      </c>
      <c r="AQ98" s="7">
        <f t="shared" si="17"/>
        <v>0</v>
      </c>
      <c r="AR98" s="7">
        <f t="shared" si="18"/>
        <v>0</v>
      </c>
      <c r="AS98" s="7">
        <f t="shared" si="19"/>
        <v>0</v>
      </c>
      <c r="AT98" s="7">
        <f t="shared" si="20"/>
        <v>0</v>
      </c>
      <c r="AU98" s="7">
        <f t="shared" si="21"/>
        <v>0</v>
      </c>
      <c r="AV98" s="7">
        <f t="shared" si="24"/>
        <v>0</v>
      </c>
      <c r="AW98" s="6" t="e">
        <f t="shared" si="22"/>
        <v>#DIV/0!</v>
      </c>
      <c r="AX98" s="6" t="e">
        <f t="shared" si="23"/>
        <v>#DIV/0!</v>
      </c>
      <c r="AY98" s="6">
        <f t="shared" si="25"/>
        <v>0</v>
      </c>
    </row>
    <row r="99" spans="1:51" x14ac:dyDescent="0.25">
      <c r="A99" s="1">
        <v>45189</v>
      </c>
      <c r="B99">
        <v>38</v>
      </c>
      <c r="C99">
        <v>58</v>
      </c>
      <c r="D99" t="s">
        <v>84</v>
      </c>
      <c r="E99" t="s">
        <v>55</v>
      </c>
      <c r="F99" t="s">
        <v>66</v>
      </c>
      <c r="G99" t="s">
        <v>51</v>
      </c>
      <c r="H99">
        <v>12</v>
      </c>
      <c r="I99">
        <v>3</v>
      </c>
      <c r="J99" s="39">
        <v>19.899999999999999</v>
      </c>
      <c r="L99" s="17">
        <v>13.5</v>
      </c>
      <c r="M99" s="17">
        <v>9.6999999999999993</v>
      </c>
      <c r="AN99" t="s">
        <v>142</v>
      </c>
      <c r="AO99" s="6">
        <f t="shared" si="15"/>
        <v>0</v>
      </c>
      <c r="AP99" s="7">
        <f t="shared" si="16"/>
        <v>0</v>
      </c>
      <c r="AQ99" s="7">
        <f t="shared" si="17"/>
        <v>0</v>
      </c>
      <c r="AR99" s="7">
        <f t="shared" si="18"/>
        <v>0</v>
      </c>
      <c r="AS99" s="7">
        <f t="shared" si="19"/>
        <v>0</v>
      </c>
      <c r="AT99" s="7">
        <f t="shared" si="20"/>
        <v>0</v>
      </c>
      <c r="AU99" s="7">
        <f t="shared" si="21"/>
        <v>0</v>
      </c>
      <c r="AV99" s="7">
        <f t="shared" si="24"/>
        <v>0</v>
      </c>
      <c r="AW99" s="6" t="e">
        <f t="shared" si="22"/>
        <v>#DIV/0!</v>
      </c>
      <c r="AX99" s="6" t="e">
        <f t="shared" si="23"/>
        <v>#DIV/0!</v>
      </c>
      <c r="AY99" s="6">
        <f t="shared" si="25"/>
        <v>0</v>
      </c>
    </row>
    <row r="100" spans="1:51" x14ac:dyDescent="0.25">
      <c r="A100" s="1">
        <v>45189</v>
      </c>
      <c r="B100">
        <v>38</v>
      </c>
      <c r="C100">
        <v>59</v>
      </c>
      <c r="D100" t="s">
        <v>84</v>
      </c>
      <c r="E100" t="s">
        <v>55</v>
      </c>
      <c r="F100" t="s">
        <v>66</v>
      </c>
      <c r="G100" t="s">
        <v>51</v>
      </c>
      <c r="H100">
        <v>12</v>
      </c>
      <c r="I100">
        <v>4</v>
      </c>
      <c r="J100" s="39">
        <v>22.5</v>
      </c>
      <c r="L100" s="17">
        <v>14.7</v>
      </c>
      <c r="M100" s="17">
        <v>9.1999999999999993</v>
      </c>
      <c r="N100" s="2">
        <v>3</v>
      </c>
      <c r="AN100" t="s">
        <v>142</v>
      </c>
      <c r="AO100" s="6">
        <f t="shared" si="15"/>
        <v>3</v>
      </c>
      <c r="AP100" s="7">
        <f t="shared" si="16"/>
        <v>0</v>
      </c>
      <c r="AQ100" s="7">
        <f t="shared" si="17"/>
        <v>0</v>
      </c>
      <c r="AR100" s="7">
        <f t="shared" si="18"/>
        <v>0</v>
      </c>
      <c r="AS100" s="7">
        <f t="shared" si="19"/>
        <v>0</v>
      </c>
      <c r="AT100" s="7">
        <f t="shared" si="20"/>
        <v>0</v>
      </c>
      <c r="AU100" s="7">
        <f t="shared" si="21"/>
        <v>0</v>
      </c>
      <c r="AV100" s="7">
        <f t="shared" si="24"/>
        <v>0</v>
      </c>
      <c r="AW100" s="6">
        <f t="shared" si="22"/>
        <v>3</v>
      </c>
      <c r="AX100" s="6" t="e">
        <f t="shared" si="23"/>
        <v>#DIV/0!</v>
      </c>
      <c r="AY100" s="6">
        <f t="shared" si="25"/>
        <v>0</v>
      </c>
    </row>
    <row r="101" spans="1:51" x14ac:dyDescent="0.25">
      <c r="A101" s="1">
        <v>45189</v>
      </c>
      <c r="B101">
        <v>38</v>
      </c>
      <c r="C101">
        <v>60</v>
      </c>
      <c r="D101" t="s">
        <v>84</v>
      </c>
      <c r="E101" t="s">
        <v>55</v>
      </c>
      <c r="F101" t="s">
        <v>66</v>
      </c>
      <c r="G101" t="s">
        <v>51</v>
      </c>
      <c r="H101">
        <v>12</v>
      </c>
      <c r="I101">
        <v>5</v>
      </c>
      <c r="J101" s="39">
        <v>21.5</v>
      </c>
      <c r="L101" s="17">
        <v>13.2</v>
      </c>
      <c r="M101" s="17">
        <v>10.199999999999999</v>
      </c>
      <c r="N101" s="2">
        <v>2</v>
      </c>
      <c r="AN101" t="s">
        <v>142</v>
      </c>
      <c r="AO101" s="6">
        <f t="shared" si="15"/>
        <v>2</v>
      </c>
      <c r="AP101" s="7">
        <f t="shared" si="16"/>
        <v>0</v>
      </c>
      <c r="AQ101" s="7">
        <f t="shared" si="17"/>
        <v>0</v>
      </c>
      <c r="AR101" s="7">
        <f t="shared" si="18"/>
        <v>0</v>
      </c>
      <c r="AS101" s="7">
        <f t="shared" si="19"/>
        <v>0</v>
      </c>
      <c r="AT101" s="7">
        <f t="shared" si="20"/>
        <v>0</v>
      </c>
      <c r="AU101" s="7">
        <f t="shared" si="21"/>
        <v>0</v>
      </c>
      <c r="AV101" s="7">
        <f t="shared" si="24"/>
        <v>0</v>
      </c>
      <c r="AW101" s="6">
        <f t="shared" si="22"/>
        <v>2</v>
      </c>
      <c r="AX101" s="6" t="e">
        <f t="shared" si="23"/>
        <v>#DIV/0!</v>
      </c>
      <c r="AY101" s="6">
        <f t="shared" si="25"/>
        <v>0</v>
      </c>
    </row>
    <row r="102" spans="1:51" x14ac:dyDescent="0.25">
      <c r="A102" s="1">
        <v>45189</v>
      </c>
      <c r="B102">
        <v>38</v>
      </c>
      <c r="C102">
        <v>61</v>
      </c>
      <c r="D102" t="s">
        <v>85</v>
      </c>
      <c r="E102" t="s">
        <v>55</v>
      </c>
      <c r="F102" t="s">
        <v>67</v>
      </c>
      <c r="G102" t="s">
        <v>61</v>
      </c>
      <c r="H102">
        <v>13</v>
      </c>
      <c r="I102">
        <v>1</v>
      </c>
      <c r="J102" s="39">
        <v>19.5</v>
      </c>
      <c r="L102" s="17">
        <v>11</v>
      </c>
      <c r="M102" s="17">
        <v>7.1</v>
      </c>
      <c r="N102" s="2">
        <v>1</v>
      </c>
      <c r="S102" s="5">
        <v>1</v>
      </c>
      <c r="X102" s="5">
        <v>3</v>
      </c>
      <c r="AN102" t="s">
        <v>142</v>
      </c>
      <c r="AO102" s="6">
        <f t="shared" si="15"/>
        <v>5</v>
      </c>
      <c r="AP102" s="7">
        <f t="shared" si="16"/>
        <v>0</v>
      </c>
      <c r="AQ102" s="7">
        <f t="shared" si="17"/>
        <v>0</v>
      </c>
      <c r="AR102" s="7">
        <f t="shared" si="18"/>
        <v>0</v>
      </c>
      <c r="AS102" s="7">
        <f t="shared" si="19"/>
        <v>0</v>
      </c>
      <c r="AT102" s="7">
        <f t="shared" si="20"/>
        <v>0</v>
      </c>
      <c r="AU102" s="7">
        <f t="shared" si="21"/>
        <v>0</v>
      </c>
      <c r="AV102" s="7">
        <f t="shared" si="24"/>
        <v>0</v>
      </c>
      <c r="AW102" s="6">
        <f t="shared" si="22"/>
        <v>1.6666666666666667</v>
      </c>
      <c r="AX102" s="6" t="e">
        <f t="shared" si="23"/>
        <v>#DIV/0!</v>
      </c>
      <c r="AY102" s="6">
        <f t="shared" si="25"/>
        <v>0</v>
      </c>
    </row>
    <row r="103" spans="1:51" x14ac:dyDescent="0.25">
      <c r="A103" s="1">
        <v>45189</v>
      </c>
      <c r="B103">
        <v>38</v>
      </c>
      <c r="C103">
        <v>62</v>
      </c>
      <c r="D103" t="s">
        <v>85</v>
      </c>
      <c r="E103" t="s">
        <v>55</v>
      </c>
      <c r="F103" t="s">
        <v>67</v>
      </c>
      <c r="G103" t="s">
        <v>61</v>
      </c>
      <c r="H103">
        <v>13</v>
      </c>
      <c r="I103">
        <v>2</v>
      </c>
      <c r="J103" s="39">
        <v>24.5</v>
      </c>
      <c r="L103" s="17">
        <v>12.2</v>
      </c>
      <c r="M103" s="17">
        <v>10.1</v>
      </c>
      <c r="N103" s="2">
        <v>3</v>
      </c>
      <c r="AN103" t="s">
        <v>142</v>
      </c>
      <c r="AO103" s="6">
        <f t="shared" si="15"/>
        <v>3</v>
      </c>
      <c r="AP103" s="7">
        <f t="shared" si="16"/>
        <v>0</v>
      </c>
      <c r="AQ103" s="7">
        <f t="shared" si="17"/>
        <v>0</v>
      </c>
      <c r="AR103" s="7">
        <f t="shared" si="18"/>
        <v>0</v>
      </c>
      <c r="AS103" s="7">
        <f t="shared" si="19"/>
        <v>0</v>
      </c>
      <c r="AT103" s="7">
        <f t="shared" si="20"/>
        <v>0</v>
      </c>
      <c r="AU103" s="7">
        <f t="shared" si="21"/>
        <v>0</v>
      </c>
      <c r="AV103" s="7">
        <f t="shared" si="24"/>
        <v>0</v>
      </c>
      <c r="AW103" s="6">
        <f t="shared" si="22"/>
        <v>3</v>
      </c>
      <c r="AX103" s="6" t="e">
        <f t="shared" si="23"/>
        <v>#DIV/0!</v>
      </c>
      <c r="AY103" s="6">
        <f t="shared" si="25"/>
        <v>0</v>
      </c>
    </row>
    <row r="104" spans="1:51" x14ac:dyDescent="0.25">
      <c r="A104" s="1">
        <v>45189</v>
      </c>
      <c r="B104">
        <v>38</v>
      </c>
      <c r="C104">
        <v>63</v>
      </c>
      <c r="D104" t="s">
        <v>85</v>
      </c>
      <c r="E104" t="s">
        <v>55</v>
      </c>
      <c r="F104" t="s">
        <v>67</v>
      </c>
      <c r="G104" t="s">
        <v>61</v>
      </c>
      <c r="H104">
        <v>13</v>
      </c>
      <c r="I104">
        <v>3</v>
      </c>
      <c r="J104" s="39">
        <v>21.5</v>
      </c>
      <c r="L104" s="17">
        <v>9.8000000000000007</v>
      </c>
      <c r="M104" s="17">
        <v>5.6</v>
      </c>
      <c r="N104" s="2">
        <v>1</v>
      </c>
      <c r="S104" s="5">
        <v>2</v>
      </c>
      <c r="AN104" t="s">
        <v>142</v>
      </c>
      <c r="AO104" s="6">
        <f t="shared" si="15"/>
        <v>3</v>
      </c>
      <c r="AP104" s="7">
        <f t="shared" si="16"/>
        <v>0</v>
      </c>
      <c r="AQ104" s="7">
        <f t="shared" si="17"/>
        <v>0</v>
      </c>
      <c r="AR104" s="7">
        <f t="shared" si="18"/>
        <v>0</v>
      </c>
      <c r="AS104" s="7">
        <f t="shared" si="19"/>
        <v>0</v>
      </c>
      <c r="AT104" s="7">
        <f t="shared" si="20"/>
        <v>0</v>
      </c>
      <c r="AU104" s="7">
        <f t="shared" si="21"/>
        <v>0</v>
      </c>
      <c r="AV104" s="7">
        <f t="shared" si="24"/>
        <v>0</v>
      </c>
      <c r="AW104" s="6">
        <f t="shared" si="22"/>
        <v>1.5</v>
      </c>
      <c r="AX104" s="6" t="e">
        <f t="shared" si="23"/>
        <v>#DIV/0!</v>
      </c>
      <c r="AY104" s="6">
        <f t="shared" si="25"/>
        <v>0</v>
      </c>
    </row>
    <row r="105" spans="1:51" x14ac:dyDescent="0.25">
      <c r="A105" s="1">
        <v>45189</v>
      </c>
      <c r="B105">
        <v>38</v>
      </c>
      <c r="C105">
        <v>64</v>
      </c>
      <c r="D105" t="s">
        <v>85</v>
      </c>
      <c r="E105" t="s">
        <v>55</v>
      </c>
      <c r="F105" t="s">
        <v>67</v>
      </c>
      <c r="G105" t="s">
        <v>61</v>
      </c>
      <c r="H105">
        <v>13</v>
      </c>
      <c r="I105">
        <v>4</v>
      </c>
      <c r="J105" s="39">
        <v>13.5</v>
      </c>
      <c r="L105" s="17">
        <v>7</v>
      </c>
      <c r="M105" s="17">
        <v>5.5</v>
      </c>
      <c r="N105" s="2">
        <v>2</v>
      </c>
      <c r="AN105" t="s">
        <v>142</v>
      </c>
      <c r="AO105" s="6">
        <f t="shared" si="15"/>
        <v>2</v>
      </c>
      <c r="AP105" s="7">
        <f t="shared" si="16"/>
        <v>0</v>
      </c>
      <c r="AQ105" s="7">
        <f t="shared" si="17"/>
        <v>0</v>
      </c>
      <c r="AR105" s="7">
        <f t="shared" si="18"/>
        <v>0</v>
      </c>
      <c r="AS105" s="7">
        <f t="shared" si="19"/>
        <v>0</v>
      </c>
      <c r="AT105" s="7">
        <f t="shared" si="20"/>
        <v>0</v>
      </c>
      <c r="AU105" s="7">
        <f t="shared" si="21"/>
        <v>0</v>
      </c>
      <c r="AV105" s="7">
        <f t="shared" si="24"/>
        <v>0</v>
      </c>
      <c r="AW105" s="6">
        <f t="shared" si="22"/>
        <v>2</v>
      </c>
      <c r="AX105" s="6" t="e">
        <f t="shared" si="23"/>
        <v>#DIV/0!</v>
      </c>
      <c r="AY105" s="6">
        <f t="shared" si="25"/>
        <v>0</v>
      </c>
    </row>
    <row r="106" spans="1:51" x14ac:dyDescent="0.25">
      <c r="A106" s="1">
        <v>45189</v>
      </c>
      <c r="B106">
        <v>38</v>
      </c>
      <c r="C106">
        <v>65</v>
      </c>
      <c r="D106" t="s">
        <v>85</v>
      </c>
      <c r="E106" t="s">
        <v>55</v>
      </c>
      <c r="F106" t="s">
        <v>67</v>
      </c>
      <c r="G106" t="s">
        <v>61</v>
      </c>
      <c r="H106">
        <v>13</v>
      </c>
      <c r="I106">
        <v>5</v>
      </c>
      <c r="J106" s="39">
        <v>23.5</v>
      </c>
      <c r="L106" s="17">
        <v>11.3</v>
      </c>
      <c r="M106" s="17">
        <v>8.5</v>
      </c>
      <c r="N106" s="2">
        <v>1</v>
      </c>
      <c r="AN106" t="s">
        <v>142</v>
      </c>
      <c r="AO106" s="6">
        <f t="shared" si="15"/>
        <v>1</v>
      </c>
      <c r="AP106" s="7">
        <f t="shared" si="16"/>
        <v>0</v>
      </c>
      <c r="AQ106" s="7">
        <f t="shared" si="17"/>
        <v>0</v>
      </c>
      <c r="AR106" s="7">
        <f t="shared" si="18"/>
        <v>0</v>
      </c>
      <c r="AS106" s="7">
        <f t="shared" si="19"/>
        <v>0</v>
      </c>
      <c r="AT106" s="7">
        <f t="shared" si="20"/>
        <v>0</v>
      </c>
      <c r="AU106" s="7">
        <f t="shared" si="21"/>
        <v>0</v>
      </c>
      <c r="AV106" s="7">
        <f t="shared" si="24"/>
        <v>0</v>
      </c>
      <c r="AW106" s="6">
        <f t="shared" si="22"/>
        <v>1</v>
      </c>
      <c r="AX106" s="6" t="e">
        <f t="shared" si="23"/>
        <v>#DIV/0!</v>
      </c>
      <c r="AY106" s="6">
        <f t="shared" si="25"/>
        <v>0</v>
      </c>
    </row>
    <row r="107" spans="1:51" x14ac:dyDescent="0.25">
      <c r="A107" s="1">
        <v>45189</v>
      </c>
      <c r="B107">
        <v>38</v>
      </c>
      <c r="C107">
        <v>66</v>
      </c>
      <c r="D107" t="s">
        <v>86</v>
      </c>
      <c r="E107" t="s">
        <v>55</v>
      </c>
      <c r="F107" t="s">
        <v>67</v>
      </c>
      <c r="G107" t="s">
        <v>62</v>
      </c>
      <c r="H107">
        <v>14</v>
      </c>
      <c r="I107">
        <v>1</v>
      </c>
      <c r="J107" s="39">
        <v>24.5</v>
      </c>
      <c r="L107" s="17">
        <v>10.3</v>
      </c>
      <c r="M107" s="17">
        <v>7.3</v>
      </c>
      <c r="N107" s="2">
        <v>3</v>
      </c>
      <c r="AN107" t="s">
        <v>142</v>
      </c>
      <c r="AO107" s="6">
        <f t="shared" si="15"/>
        <v>3</v>
      </c>
      <c r="AP107" s="7">
        <f t="shared" si="16"/>
        <v>0</v>
      </c>
      <c r="AQ107" s="7">
        <f t="shared" si="17"/>
        <v>0</v>
      </c>
      <c r="AR107" s="7">
        <f t="shared" si="18"/>
        <v>0</v>
      </c>
      <c r="AS107" s="7">
        <f t="shared" si="19"/>
        <v>0</v>
      </c>
      <c r="AT107" s="7">
        <f t="shared" si="20"/>
        <v>0</v>
      </c>
      <c r="AU107" s="7">
        <f t="shared" si="21"/>
        <v>0</v>
      </c>
      <c r="AV107" s="7">
        <f t="shared" ref="AV107:AV121" si="26">AQ107+AR107+AS107+AT107+AU107</f>
        <v>0</v>
      </c>
      <c r="AW107" s="6">
        <f t="shared" si="22"/>
        <v>3</v>
      </c>
      <c r="AX107" s="6" t="e">
        <f t="shared" si="23"/>
        <v>#DIV/0!</v>
      </c>
      <c r="AY107" s="6">
        <f t="shared" ref="AY107:AY121" si="27">AVERAGE(AQ107:AU107)</f>
        <v>0</v>
      </c>
    </row>
    <row r="108" spans="1:51" x14ac:dyDescent="0.25">
      <c r="A108" s="1">
        <v>45189</v>
      </c>
      <c r="B108">
        <v>38</v>
      </c>
      <c r="C108">
        <v>67</v>
      </c>
      <c r="D108" t="s">
        <v>86</v>
      </c>
      <c r="E108" t="s">
        <v>55</v>
      </c>
      <c r="F108" t="s">
        <v>67</v>
      </c>
      <c r="G108" t="s">
        <v>62</v>
      </c>
      <c r="H108">
        <v>14</v>
      </c>
      <c r="I108">
        <v>2</v>
      </c>
      <c r="J108" s="39">
        <v>23</v>
      </c>
      <c r="L108" s="17">
        <v>12.7</v>
      </c>
      <c r="M108" s="17">
        <v>9.3000000000000007</v>
      </c>
      <c r="N108" s="2">
        <v>1</v>
      </c>
      <c r="S108" s="5">
        <v>4</v>
      </c>
      <c r="AN108" t="s">
        <v>142</v>
      </c>
      <c r="AO108" s="6">
        <f t="shared" si="15"/>
        <v>5</v>
      </c>
      <c r="AP108" s="7">
        <f t="shared" si="16"/>
        <v>0</v>
      </c>
      <c r="AQ108" s="7">
        <f t="shared" si="17"/>
        <v>0</v>
      </c>
      <c r="AR108" s="7">
        <f t="shared" si="18"/>
        <v>0</v>
      </c>
      <c r="AS108" s="7">
        <f t="shared" si="19"/>
        <v>0</v>
      </c>
      <c r="AT108" s="7">
        <f t="shared" si="20"/>
        <v>0</v>
      </c>
      <c r="AU108" s="7">
        <f t="shared" si="21"/>
        <v>0</v>
      </c>
      <c r="AV108" s="7">
        <f t="shared" si="26"/>
        <v>0</v>
      </c>
      <c r="AW108" s="6">
        <f t="shared" si="22"/>
        <v>2.5</v>
      </c>
      <c r="AX108" s="6" t="e">
        <f t="shared" si="23"/>
        <v>#DIV/0!</v>
      </c>
      <c r="AY108" s="6">
        <f t="shared" si="27"/>
        <v>0</v>
      </c>
    </row>
    <row r="109" spans="1:51" x14ac:dyDescent="0.25">
      <c r="A109" s="1">
        <v>45189</v>
      </c>
      <c r="B109">
        <v>38</v>
      </c>
      <c r="C109">
        <v>68</v>
      </c>
      <c r="D109" t="s">
        <v>86</v>
      </c>
      <c r="E109" t="s">
        <v>55</v>
      </c>
      <c r="F109" t="s">
        <v>67</v>
      </c>
      <c r="G109" t="s">
        <v>62</v>
      </c>
      <c r="H109">
        <v>14</v>
      </c>
      <c r="I109">
        <v>3</v>
      </c>
      <c r="J109" s="39">
        <v>23</v>
      </c>
      <c r="L109" s="17">
        <v>11.3</v>
      </c>
      <c r="M109" s="17">
        <v>11</v>
      </c>
      <c r="N109" s="2">
        <v>4</v>
      </c>
      <c r="AN109" t="s">
        <v>142</v>
      </c>
      <c r="AO109" s="6">
        <f t="shared" si="15"/>
        <v>4</v>
      </c>
      <c r="AP109" s="7">
        <f t="shared" si="16"/>
        <v>0</v>
      </c>
      <c r="AQ109" s="7">
        <f t="shared" si="17"/>
        <v>0</v>
      </c>
      <c r="AR109" s="7">
        <f t="shared" si="18"/>
        <v>0</v>
      </c>
      <c r="AS109" s="7">
        <f t="shared" si="19"/>
        <v>0</v>
      </c>
      <c r="AT109" s="7">
        <f t="shared" si="20"/>
        <v>0</v>
      </c>
      <c r="AU109" s="7">
        <f t="shared" si="21"/>
        <v>0</v>
      </c>
      <c r="AV109" s="7">
        <f t="shared" si="26"/>
        <v>0</v>
      </c>
      <c r="AW109" s="6">
        <f t="shared" si="22"/>
        <v>4</v>
      </c>
      <c r="AX109" s="6" t="e">
        <f t="shared" si="23"/>
        <v>#DIV/0!</v>
      </c>
      <c r="AY109" s="6">
        <f t="shared" si="27"/>
        <v>0</v>
      </c>
    </row>
    <row r="110" spans="1:51" x14ac:dyDescent="0.25">
      <c r="A110" s="1">
        <v>45189</v>
      </c>
      <c r="B110">
        <v>38</v>
      </c>
      <c r="C110">
        <v>69</v>
      </c>
      <c r="D110" t="s">
        <v>86</v>
      </c>
      <c r="E110" t="s">
        <v>55</v>
      </c>
      <c r="F110" t="s">
        <v>67</v>
      </c>
      <c r="G110" t="s">
        <v>62</v>
      </c>
      <c r="H110">
        <v>14</v>
      </c>
      <c r="I110">
        <v>4</v>
      </c>
      <c r="J110" s="39">
        <v>24</v>
      </c>
      <c r="L110" s="17">
        <v>12.1</v>
      </c>
      <c r="M110" s="17">
        <v>7</v>
      </c>
      <c r="N110" s="2">
        <v>2</v>
      </c>
      <c r="AN110" t="s">
        <v>142</v>
      </c>
      <c r="AO110" s="6">
        <f t="shared" si="15"/>
        <v>2</v>
      </c>
      <c r="AP110" s="7">
        <f t="shared" si="16"/>
        <v>0</v>
      </c>
      <c r="AQ110" s="7">
        <f t="shared" si="17"/>
        <v>0</v>
      </c>
      <c r="AR110" s="7">
        <f t="shared" si="18"/>
        <v>0</v>
      </c>
      <c r="AS110" s="7">
        <f t="shared" si="19"/>
        <v>0</v>
      </c>
      <c r="AT110" s="7">
        <f t="shared" si="20"/>
        <v>0</v>
      </c>
      <c r="AU110" s="7">
        <f t="shared" si="21"/>
        <v>0</v>
      </c>
      <c r="AV110" s="7">
        <f t="shared" si="26"/>
        <v>0</v>
      </c>
      <c r="AW110" s="6">
        <f t="shared" si="22"/>
        <v>2</v>
      </c>
      <c r="AX110" s="6" t="e">
        <f t="shared" si="23"/>
        <v>#DIV/0!</v>
      </c>
      <c r="AY110" s="6">
        <f t="shared" si="27"/>
        <v>0</v>
      </c>
    </row>
    <row r="111" spans="1:51" x14ac:dyDescent="0.25">
      <c r="A111" s="1">
        <v>45189</v>
      </c>
      <c r="B111">
        <v>38</v>
      </c>
      <c r="C111">
        <v>70</v>
      </c>
      <c r="D111" t="s">
        <v>86</v>
      </c>
      <c r="E111" t="s">
        <v>55</v>
      </c>
      <c r="F111" t="s">
        <v>67</v>
      </c>
      <c r="G111" t="s">
        <v>62</v>
      </c>
      <c r="H111">
        <v>14</v>
      </c>
      <c r="I111">
        <v>5</v>
      </c>
      <c r="J111" s="39">
        <v>24.5</v>
      </c>
      <c r="L111" s="17">
        <v>11.6</v>
      </c>
      <c r="M111" s="17">
        <v>7.2</v>
      </c>
      <c r="N111" s="2">
        <v>3</v>
      </c>
      <c r="S111" s="5">
        <v>2</v>
      </c>
      <c r="AN111" t="s">
        <v>142</v>
      </c>
      <c r="AO111" s="6">
        <f t="shared" si="15"/>
        <v>5</v>
      </c>
      <c r="AP111" s="7">
        <f t="shared" si="16"/>
        <v>0</v>
      </c>
      <c r="AQ111" s="7">
        <f t="shared" si="17"/>
        <v>0</v>
      </c>
      <c r="AR111" s="7">
        <f t="shared" si="18"/>
        <v>0</v>
      </c>
      <c r="AS111" s="7">
        <f t="shared" si="19"/>
        <v>0</v>
      </c>
      <c r="AT111" s="7">
        <f t="shared" si="20"/>
        <v>0</v>
      </c>
      <c r="AU111" s="7">
        <f t="shared" si="21"/>
        <v>0</v>
      </c>
      <c r="AV111" s="7">
        <f t="shared" si="26"/>
        <v>0</v>
      </c>
      <c r="AW111" s="6">
        <f t="shared" si="22"/>
        <v>2.5</v>
      </c>
      <c r="AX111" s="6" t="e">
        <f t="shared" si="23"/>
        <v>#DIV/0!</v>
      </c>
      <c r="AY111" s="6">
        <f t="shared" si="27"/>
        <v>0</v>
      </c>
    </row>
    <row r="112" spans="1:51" x14ac:dyDescent="0.25">
      <c r="A112" s="1">
        <v>45189</v>
      </c>
      <c r="B112">
        <v>38</v>
      </c>
      <c r="C112">
        <v>71</v>
      </c>
      <c r="D112" t="s">
        <v>87</v>
      </c>
      <c r="E112" t="s">
        <v>55</v>
      </c>
      <c r="F112" t="s">
        <v>67</v>
      </c>
      <c r="G112" t="s">
        <v>52</v>
      </c>
      <c r="H112">
        <v>15</v>
      </c>
      <c r="I112">
        <v>1</v>
      </c>
      <c r="J112" s="39">
        <v>22</v>
      </c>
      <c r="L112" s="17">
        <v>11.1</v>
      </c>
      <c r="M112" s="17">
        <v>7.5</v>
      </c>
      <c r="N112" s="2">
        <v>3</v>
      </c>
      <c r="AN112" t="s">
        <v>142</v>
      </c>
      <c r="AO112" s="6">
        <f t="shared" si="15"/>
        <v>3</v>
      </c>
      <c r="AP112" s="7">
        <f t="shared" si="16"/>
        <v>0</v>
      </c>
      <c r="AQ112" s="7">
        <f t="shared" si="17"/>
        <v>0</v>
      </c>
      <c r="AR112" s="7">
        <f t="shared" si="18"/>
        <v>0</v>
      </c>
      <c r="AS112" s="7">
        <f t="shared" si="19"/>
        <v>0</v>
      </c>
      <c r="AT112" s="7">
        <f t="shared" si="20"/>
        <v>0</v>
      </c>
      <c r="AU112" s="7">
        <f t="shared" si="21"/>
        <v>0</v>
      </c>
      <c r="AV112" s="7">
        <f t="shared" si="26"/>
        <v>0</v>
      </c>
      <c r="AW112" s="6">
        <f t="shared" si="22"/>
        <v>3</v>
      </c>
      <c r="AX112" s="6" t="e">
        <f t="shared" si="23"/>
        <v>#DIV/0!</v>
      </c>
      <c r="AY112" s="6">
        <f t="shared" si="27"/>
        <v>0</v>
      </c>
    </row>
    <row r="113" spans="1:51" x14ac:dyDescent="0.25">
      <c r="A113" s="1">
        <v>45189</v>
      </c>
      <c r="B113">
        <v>38</v>
      </c>
      <c r="C113">
        <v>72</v>
      </c>
      <c r="D113" t="s">
        <v>87</v>
      </c>
      <c r="E113" t="s">
        <v>55</v>
      </c>
      <c r="F113" t="s">
        <v>67</v>
      </c>
      <c r="G113" t="s">
        <v>52</v>
      </c>
      <c r="H113">
        <v>15</v>
      </c>
      <c r="I113">
        <v>2</v>
      </c>
      <c r="J113" s="39">
        <v>22.5</v>
      </c>
      <c r="L113" s="17">
        <v>11.1</v>
      </c>
      <c r="M113" s="17">
        <v>8</v>
      </c>
      <c r="N113" s="2">
        <v>4</v>
      </c>
      <c r="S113" s="5">
        <v>3</v>
      </c>
      <c r="AN113" t="s">
        <v>142</v>
      </c>
      <c r="AO113" s="6">
        <f t="shared" si="15"/>
        <v>7</v>
      </c>
      <c r="AP113" s="7">
        <f t="shared" si="16"/>
        <v>0</v>
      </c>
      <c r="AQ113" s="7">
        <f t="shared" si="17"/>
        <v>0</v>
      </c>
      <c r="AR113" s="7">
        <f t="shared" si="18"/>
        <v>0</v>
      </c>
      <c r="AS113" s="7">
        <f t="shared" si="19"/>
        <v>0</v>
      </c>
      <c r="AT113" s="7">
        <f t="shared" si="20"/>
        <v>0</v>
      </c>
      <c r="AU113" s="7">
        <f t="shared" si="21"/>
        <v>0</v>
      </c>
      <c r="AV113" s="7">
        <f t="shared" si="26"/>
        <v>0</v>
      </c>
      <c r="AW113" s="6">
        <f t="shared" si="22"/>
        <v>3.5</v>
      </c>
      <c r="AX113" s="6" t="e">
        <f t="shared" si="23"/>
        <v>#DIV/0!</v>
      </c>
      <c r="AY113" s="6">
        <f t="shared" si="27"/>
        <v>0</v>
      </c>
    </row>
    <row r="114" spans="1:51" x14ac:dyDescent="0.25">
      <c r="A114" s="1">
        <v>45189</v>
      </c>
      <c r="B114">
        <v>38</v>
      </c>
      <c r="C114">
        <v>73</v>
      </c>
      <c r="D114" t="s">
        <v>87</v>
      </c>
      <c r="E114" t="s">
        <v>55</v>
      </c>
      <c r="F114" t="s">
        <v>67</v>
      </c>
      <c r="G114" t="s">
        <v>52</v>
      </c>
      <c r="H114">
        <v>15</v>
      </c>
      <c r="I114">
        <v>3</v>
      </c>
      <c r="J114" s="39">
        <v>20.5</v>
      </c>
      <c r="L114" s="17">
        <v>9.1</v>
      </c>
      <c r="M114" s="17">
        <v>7.5</v>
      </c>
      <c r="N114" s="2">
        <v>4</v>
      </c>
      <c r="S114" s="5">
        <v>2</v>
      </c>
      <c r="AN114" t="s">
        <v>142</v>
      </c>
      <c r="AO114" s="6">
        <f t="shared" si="15"/>
        <v>6</v>
      </c>
      <c r="AP114" s="7">
        <f t="shared" si="16"/>
        <v>0</v>
      </c>
      <c r="AQ114" s="7">
        <f t="shared" si="17"/>
        <v>0</v>
      </c>
      <c r="AR114" s="7">
        <f t="shared" si="18"/>
        <v>0</v>
      </c>
      <c r="AS114" s="7">
        <f t="shared" si="19"/>
        <v>0</v>
      </c>
      <c r="AT114" s="7">
        <f t="shared" si="20"/>
        <v>0</v>
      </c>
      <c r="AU114" s="7">
        <f t="shared" si="21"/>
        <v>0</v>
      </c>
      <c r="AV114" s="7">
        <f t="shared" si="26"/>
        <v>0</v>
      </c>
      <c r="AW114" s="6">
        <f t="shared" si="22"/>
        <v>3</v>
      </c>
      <c r="AX114" s="6" t="e">
        <f t="shared" si="23"/>
        <v>#DIV/0!</v>
      </c>
      <c r="AY114" s="6">
        <f t="shared" si="27"/>
        <v>0</v>
      </c>
    </row>
    <row r="115" spans="1:51" x14ac:dyDescent="0.25">
      <c r="A115" s="1">
        <v>45189</v>
      </c>
      <c r="B115">
        <v>38</v>
      </c>
      <c r="C115">
        <v>74</v>
      </c>
      <c r="D115" t="s">
        <v>87</v>
      </c>
      <c r="E115" t="s">
        <v>55</v>
      </c>
      <c r="F115" t="s">
        <v>67</v>
      </c>
      <c r="G115" t="s">
        <v>52</v>
      </c>
      <c r="H115">
        <v>15</v>
      </c>
      <c r="I115">
        <v>4</v>
      </c>
      <c r="J115" s="39">
        <v>21.5</v>
      </c>
      <c r="L115" s="17">
        <v>11.2</v>
      </c>
      <c r="M115" s="17">
        <v>7.1</v>
      </c>
      <c r="N115" s="2">
        <v>2</v>
      </c>
      <c r="S115" s="5">
        <v>1</v>
      </c>
      <c r="AN115" t="s">
        <v>142</v>
      </c>
      <c r="AO115" s="6">
        <f t="shared" si="15"/>
        <v>3</v>
      </c>
      <c r="AP115" s="7">
        <f t="shared" si="16"/>
        <v>0</v>
      </c>
      <c r="AQ115" s="7">
        <f t="shared" si="17"/>
        <v>0</v>
      </c>
      <c r="AR115" s="7">
        <f t="shared" si="18"/>
        <v>0</v>
      </c>
      <c r="AS115" s="7">
        <f t="shared" si="19"/>
        <v>0</v>
      </c>
      <c r="AT115" s="7">
        <f t="shared" si="20"/>
        <v>0</v>
      </c>
      <c r="AU115" s="7">
        <f t="shared" si="21"/>
        <v>0</v>
      </c>
      <c r="AV115" s="7">
        <f t="shared" si="26"/>
        <v>0</v>
      </c>
      <c r="AW115" s="6">
        <f t="shared" si="22"/>
        <v>1.5</v>
      </c>
      <c r="AX115" s="6" t="e">
        <f t="shared" si="23"/>
        <v>#DIV/0!</v>
      </c>
      <c r="AY115" s="6">
        <f t="shared" si="27"/>
        <v>0</v>
      </c>
    </row>
    <row r="116" spans="1:51" x14ac:dyDescent="0.25">
      <c r="A116" s="1">
        <v>45189</v>
      </c>
      <c r="B116">
        <v>38</v>
      </c>
      <c r="C116">
        <v>75</v>
      </c>
      <c r="D116" t="s">
        <v>87</v>
      </c>
      <c r="E116" t="s">
        <v>55</v>
      </c>
      <c r="F116" t="s">
        <v>67</v>
      </c>
      <c r="G116" t="s">
        <v>52</v>
      </c>
      <c r="H116">
        <v>15</v>
      </c>
      <c r="I116">
        <v>5</v>
      </c>
      <c r="J116" s="39">
        <v>20</v>
      </c>
      <c r="L116" s="17">
        <v>10.9</v>
      </c>
      <c r="M116" s="17">
        <v>7.4</v>
      </c>
      <c r="N116" s="2">
        <v>1</v>
      </c>
      <c r="S116" s="5">
        <v>2</v>
      </c>
      <c r="AN116" t="s">
        <v>142</v>
      </c>
      <c r="AO116" s="6">
        <f t="shared" si="15"/>
        <v>3</v>
      </c>
      <c r="AP116" s="7">
        <f t="shared" si="16"/>
        <v>0</v>
      </c>
      <c r="AQ116" s="7">
        <f t="shared" si="17"/>
        <v>0</v>
      </c>
      <c r="AR116" s="7">
        <f t="shared" si="18"/>
        <v>0</v>
      </c>
      <c r="AS116" s="7">
        <f t="shared" si="19"/>
        <v>0</v>
      </c>
      <c r="AT116" s="7">
        <f t="shared" si="20"/>
        <v>0</v>
      </c>
      <c r="AU116" s="7">
        <f t="shared" si="21"/>
        <v>0</v>
      </c>
      <c r="AV116" s="7">
        <f t="shared" si="26"/>
        <v>0</v>
      </c>
      <c r="AW116" s="6">
        <f t="shared" si="22"/>
        <v>1.5</v>
      </c>
      <c r="AX116" s="6" t="e">
        <f t="shared" si="23"/>
        <v>#DIV/0!</v>
      </c>
      <c r="AY116" s="6">
        <f t="shared" si="27"/>
        <v>0</v>
      </c>
    </row>
    <row r="117" spans="1:51" x14ac:dyDescent="0.25">
      <c r="A117" s="1">
        <v>45189</v>
      </c>
      <c r="B117">
        <v>38</v>
      </c>
      <c r="C117">
        <v>76</v>
      </c>
      <c r="D117" t="s">
        <v>88</v>
      </c>
      <c r="E117" t="s">
        <v>55</v>
      </c>
      <c r="F117" t="s">
        <v>67</v>
      </c>
      <c r="G117" t="s">
        <v>51</v>
      </c>
      <c r="H117">
        <v>16</v>
      </c>
      <c r="I117">
        <v>1</v>
      </c>
      <c r="J117" s="39">
        <v>21</v>
      </c>
      <c r="L117" s="17">
        <v>12</v>
      </c>
      <c r="M117" s="17">
        <v>8.1999999999999993</v>
      </c>
      <c r="N117" s="2">
        <v>2</v>
      </c>
      <c r="S117" s="5">
        <v>2</v>
      </c>
      <c r="AN117" t="s">
        <v>142</v>
      </c>
      <c r="AO117" s="6">
        <f t="shared" si="15"/>
        <v>4</v>
      </c>
      <c r="AP117" s="7">
        <f t="shared" si="16"/>
        <v>0</v>
      </c>
      <c r="AQ117" s="7">
        <f t="shared" si="17"/>
        <v>0</v>
      </c>
      <c r="AR117" s="7">
        <f t="shared" si="18"/>
        <v>0</v>
      </c>
      <c r="AS117" s="7">
        <f t="shared" si="19"/>
        <v>0</v>
      </c>
      <c r="AT117" s="7">
        <f t="shared" si="20"/>
        <v>0</v>
      </c>
      <c r="AU117" s="7">
        <f t="shared" si="21"/>
        <v>0</v>
      </c>
      <c r="AV117" s="7">
        <f t="shared" si="26"/>
        <v>0</v>
      </c>
      <c r="AW117" s="6">
        <f t="shared" si="22"/>
        <v>2</v>
      </c>
      <c r="AX117" s="6" t="e">
        <f t="shared" si="23"/>
        <v>#DIV/0!</v>
      </c>
      <c r="AY117" s="6">
        <f t="shared" si="27"/>
        <v>0</v>
      </c>
    </row>
    <row r="118" spans="1:51" x14ac:dyDescent="0.25">
      <c r="A118" s="1">
        <v>45189</v>
      </c>
      <c r="B118">
        <v>38</v>
      </c>
      <c r="C118">
        <v>77</v>
      </c>
      <c r="D118" t="s">
        <v>88</v>
      </c>
      <c r="E118" t="s">
        <v>55</v>
      </c>
      <c r="F118" t="s">
        <v>67</v>
      </c>
      <c r="G118" t="s">
        <v>51</v>
      </c>
      <c r="H118">
        <v>16</v>
      </c>
      <c r="I118">
        <v>2</v>
      </c>
      <c r="J118" s="39">
        <v>20.5</v>
      </c>
      <c r="L118" s="17">
        <v>10.7</v>
      </c>
      <c r="M118" s="17">
        <v>7.6</v>
      </c>
      <c r="N118" s="2">
        <v>1</v>
      </c>
      <c r="AN118" t="s">
        <v>142</v>
      </c>
      <c r="AO118" s="6">
        <f t="shared" si="15"/>
        <v>1</v>
      </c>
      <c r="AP118" s="7">
        <f t="shared" si="16"/>
        <v>0</v>
      </c>
      <c r="AQ118" s="7">
        <f t="shared" si="17"/>
        <v>0</v>
      </c>
      <c r="AR118" s="7">
        <f t="shared" si="18"/>
        <v>0</v>
      </c>
      <c r="AS118" s="7">
        <f t="shared" si="19"/>
        <v>0</v>
      </c>
      <c r="AT118" s="7">
        <f t="shared" si="20"/>
        <v>0</v>
      </c>
      <c r="AU118" s="7">
        <f t="shared" si="21"/>
        <v>0</v>
      </c>
      <c r="AV118" s="7">
        <f t="shared" si="26"/>
        <v>0</v>
      </c>
      <c r="AW118" s="6">
        <f t="shared" si="22"/>
        <v>1</v>
      </c>
      <c r="AX118" s="6" t="e">
        <f t="shared" si="23"/>
        <v>#DIV/0!</v>
      </c>
      <c r="AY118" s="6">
        <f t="shared" si="27"/>
        <v>0</v>
      </c>
    </row>
    <row r="119" spans="1:51" x14ac:dyDescent="0.25">
      <c r="A119" s="1">
        <v>45189</v>
      </c>
      <c r="B119">
        <v>38</v>
      </c>
      <c r="C119">
        <v>78</v>
      </c>
      <c r="D119" t="s">
        <v>88</v>
      </c>
      <c r="E119" t="s">
        <v>55</v>
      </c>
      <c r="F119" t="s">
        <v>67</v>
      </c>
      <c r="G119" t="s">
        <v>51</v>
      </c>
      <c r="H119">
        <v>16</v>
      </c>
      <c r="I119">
        <v>3</v>
      </c>
      <c r="J119" s="39">
        <v>21</v>
      </c>
      <c r="L119" s="17">
        <v>12</v>
      </c>
      <c r="M119" s="17">
        <v>9.1</v>
      </c>
      <c r="N119" s="2">
        <v>3</v>
      </c>
      <c r="AN119" t="s">
        <v>142</v>
      </c>
      <c r="AO119" s="6">
        <f t="shared" si="15"/>
        <v>3</v>
      </c>
      <c r="AP119" s="7">
        <f t="shared" si="16"/>
        <v>0</v>
      </c>
      <c r="AQ119" s="7">
        <f t="shared" si="17"/>
        <v>0</v>
      </c>
      <c r="AR119" s="7">
        <f t="shared" si="18"/>
        <v>0</v>
      </c>
      <c r="AS119" s="7">
        <f t="shared" si="19"/>
        <v>0</v>
      </c>
      <c r="AT119" s="7">
        <f t="shared" si="20"/>
        <v>0</v>
      </c>
      <c r="AU119" s="7">
        <f t="shared" si="21"/>
        <v>0</v>
      </c>
      <c r="AV119" s="7">
        <f t="shared" si="26"/>
        <v>0</v>
      </c>
      <c r="AW119" s="6">
        <f t="shared" si="22"/>
        <v>3</v>
      </c>
      <c r="AX119" s="6" t="e">
        <f t="shared" si="23"/>
        <v>#DIV/0!</v>
      </c>
      <c r="AY119" s="6">
        <f t="shared" si="27"/>
        <v>0</v>
      </c>
    </row>
    <row r="120" spans="1:51" x14ac:dyDescent="0.25">
      <c r="A120" s="1">
        <v>45189</v>
      </c>
      <c r="B120">
        <v>38</v>
      </c>
      <c r="C120">
        <v>79</v>
      </c>
      <c r="D120" t="s">
        <v>88</v>
      </c>
      <c r="E120" t="s">
        <v>55</v>
      </c>
      <c r="F120" t="s">
        <v>67</v>
      </c>
      <c r="G120" t="s">
        <v>51</v>
      </c>
      <c r="H120">
        <v>16</v>
      </c>
      <c r="I120">
        <v>4</v>
      </c>
      <c r="J120" s="39">
        <v>24.5</v>
      </c>
      <c r="L120" s="17">
        <v>13.5</v>
      </c>
      <c r="M120" s="17">
        <v>9.1999999999999993</v>
      </c>
      <c r="AN120" t="s">
        <v>142</v>
      </c>
      <c r="AO120" s="6">
        <f t="shared" si="15"/>
        <v>0</v>
      </c>
      <c r="AP120" s="7">
        <f t="shared" si="16"/>
        <v>0</v>
      </c>
      <c r="AQ120" s="7">
        <f t="shared" si="17"/>
        <v>0</v>
      </c>
      <c r="AR120" s="7">
        <f t="shared" si="18"/>
        <v>0</v>
      </c>
      <c r="AS120" s="7">
        <f t="shared" si="19"/>
        <v>0</v>
      </c>
      <c r="AT120" s="7">
        <f t="shared" si="20"/>
        <v>0</v>
      </c>
      <c r="AU120" s="7">
        <f t="shared" si="21"/>
        <v>0</v>
      </c>
      <c r="AV120" s="7">
        <f t="shared" si="26"/>
        <v>0</v>
      </c>
      <c r="AW120" s="6" t="e">
        <f t="shared" si="22"/>
        <v>#DIV/0!</v>
      </c>
      <c r="AX120" s="6" t="e">
        <f t="shared" si="23"/>
        <v>#DIV/0!</v>
      </c>
      <c r="AY120" s="6">
        <f t="shared" si="27"/>
        <v>0</v>
      </c>
    </row>
    <row r="121" spans="1:51" x14ac:dyDescent="0.25">
      <c r="A121" s="1">
        <v>45189</v>
      </c>
      <c r="B121">
        <v>38</v>
      </c>
      <c r="C121">
        <v>80</v>
      </c>
      <c r="D121" t="s">
        <v>88</v>
      </c>
      <c r="E121" t="s">
        <v>55</v>
      </c>
      <c r="F121" t="s">
        <v>67</v>
      </c>
      <c r="G121" t="s">
        <v>51</v>
      </c>
      <c r="H121">
        <v>16</v>
      </c>
      <c r="I121">
        <v>5</v>
      </c>
      <c r="J121" s="39">
        <v>21</v>
      </c>
      <c r="L121" s="17">
        <v>10.6</v>
      </c>
      <c r="M121" s="17">
        <v>8.6999999999999993</v>
      </c>
      <c r="N121" s="2">
        <v>1</v>
      </c>
      <c r="AN121" t="s">
        <v>142</v>
      </c>
      <c r="AO121" s="6">
        <f t="shared" si="15"/>
        <v>1</v>
      </c>
      <c r="AP121" s="7">
        <f t="shared" si="16"/>
        <v>0</v>
      </c>
      <c r="AQ121" s="7">
        <f t="shared" si="17"/>
        <v>0</v>
      </c>
      <c r="AR121" s="7">
        <f t="shared" si="18"/>
        <v>0</v>
      </c>
      <c r="AS121" s="7">
        <f t="shared" si="19"/>
        <v>0</v>
      </c>
      <c r="AT121" s="7">
        <f t="shared" si="20"/>
        <v>0</v>
      </c>
      <c r="AU121" s="7">
        <f t="shared" si="21"/>
        <v>0</v>
      </c>
      <c r="AV121" s="7">
        <f t="shared" si="26"/>
        <v>0</v>
      </c>
      <c r="AW121" s="6">
        <f t="shared" si="22"/>
        <v>1</v>
      </c>
      <c r="AX121" s="6" t="e">
        <f t="shared" si="23"/>
        <v>#DIV/0!</v>
      </c>
      <c r="AY121" s="6">
        <f t="shared" si="27"/>
        <v>0</v>
      </c>
    </row>
    <row r="122" spans="1:51" x14ac:dyDescent="0.25">
      <c r="A122" s="1">
        <v>45196</v>
      </c>
      <c r="B122">
        <v>39</v>
      </c>
      <c r="C122">
        <v>41</v>
      </c>
      <c r="D122" t="s">
        <v>81</v>
      </c>
      <c r="E122" t="s">
        <v>55</v>
      </c>
      <c r="F122" t="s">
        <v>66</v>
      </c>
      <c r="G122" t="s">
        <v>61</v>
      </c>
      <c r="H122">
        <v>9</v>
      </c>
      <c r="I122">
        <v>1</v>
      </c>
      <c r="J122" s="2">
        <v>28</v>
      </c>
      <c r="K122">
        <v>12</v>
      </c>
      <c r="L122">
        <v>15</v>
      </c>
      <c r="M122">
        <v>12</v>
      </c>
      <c r="N122" s="2">
        <v>1</v>
      </c>
      <c r="O122">
        <v>0</v>
      </c>
      <c r="S122" s="5">
        <v>3</v>
      </c>
      <c r="T122">
        <v>0</v>
      </c>
      <c r="X122" s="5">
        <v>4</v>
      </c>
      <c r="Y122">
        <v>2</v>
      </c>
      <c r="AC122" s="5">
        <v>1</v>
      </c>
      <c r="AD122">
        <v>4</v>
      </c>
      <c r="AM122">
        <f t="shared" ref="AM122:AM150" si="28">COUNT($N122,$S122,$X122,$AC122,$AH122)</f>
        <v>4</v>
      </c>
      <c r="AO122" s="6">
        <f t="shared" si="15"/>
        <v>9</v>
      </c>
      <c r="AP122" s="7">
        <f t="shared" si="16"/>
        <v>6</v>
      </c>
      <c r="AQ122" s="7">
        <f t="shared" si="17"/>
        <v>0</v>
      </c>
      <c r="AR122" s="7">
        <f t="shared" si="18"/>
        <v>0</v>
      </c>
      <c r="AS122" s="7">
        <f t="shared" si="19"/>
        <v>0</v>
      </c>
      <c r="AT122" s="7">
        <f t="shared" si="20"/>
        <v>0</v>
      </c>
      <c r="AU122" s="7">
        <f t="shared" si="21"/>
        <v>0</v>
      </c>
      <c r="AV122" s="7">
        <f t="shared" ref="AV122:AV161" si="29">AQ122+AR122+AS122+AT122+AU122</f>
        <v>0</v>
      </c>
      <c r="AW122" s="6">
        <f t="shared" si="22"/>
        <v>2.25</v>
      </c>
      <c r="AX122" s="6">
        <f t="shared" si="23"/>
        <v>1.5</v>
      </c>
      <c r="AY122" s="6">
        <f t="shared" ref="AY122:AY161" si="30">AVERAGE(AQ122:AU122)</f>
        <v>0</v>
      </c>
    </row>
    <row r="123" spans="1:51" x14ac:dyDescent="0.25">
      <c r="A123" s="1">
        <v>45196</v>
      </c>
      <c r="B123">
        <v>39</v>
      </c>
      <c r="C123">
        <v>42</v>
      </c>
      <c r="D123" t="s">
        <v>81</v>
      </c>
      <c r="E123" t="s">
        <v>55</v>
      </c>
      <c r="F123" t="s">
        <v>66</v>
      </c>
      <c r="G123" t="s">
        <v>61</v>
      </c>
      <c r="H123">
        <v>9</v>
      </c>
      <c r="I123">
        <v>2</v>
      </c>
      <c r="J123" s="2">
        <v>23</v>
      </c>
      <c r="K123">
        <v>11</v>
      </c>
      <c r="L123">
        <v>14</v>
      </c>
      <c r="M123">
        <v>14</v>
      </c>
      <c r="N123" s="2">
        <v>2</v>
      </c>
      <c r="O123">
        <v>0</v>
      </c>
      <c r="S123" s="5">
        <v>4</v>
      </c>
      <c r="T123">
        <v>0</v>
      </c>
      <c r="X123" s="5">
        <v>2</v>
      </c>
      <c r="Y123">
        <v>3</v>
      </c>
      <c r="AC123" s="5">
        <v>0</v>
      </c>
      <c r="AD123">
        <v>4</v>
      </c>
      <c r="AM123">
        <f t="shared" si="28"/>
        <v>4</v>
      </c>
      <c r="AO123" s="6">
        <f t="shared" si="15"/>
        <v>8</v>
      </c>
      <c r="AP123" s="7">
        <f t="shared" si="16"/>
        <v>7</v>
      </c>
      <c r="AQ123" s="7">
        <f t="shared" si="17"/>
        <v>0</v>
      </c>
      <c r="AR123" s="7">
        <f t="shared" si="18"/>
        <v>0</v>
      </c>
      <c r="AS123" s="7">
        <f t="shared" si="19"/>
        <v>0</v>
      </c>
      <c r="AT123" s="7">
        <f t="shared" si="20"/>
        <v>0</v>
      </c>
      <c r="AU123" s="7">
        <f t="shared" si="21"/>
        <v>0</v>
      </c>
      <c r="AV123" s="7">
        <f t="shared" si="29"/>
        <v>0</v>
      </c>
      <c r="AW123" s="6">
        <f t="shared" si="22"/>
        <v>2</v>
      </c>
      <c r="AX123" s="6">
        <f t="shared" si="23"/>
        <v>1.75</v>
      </c>
      <c r="AY123" s="6">
        <f t="shared" si="30"/>
        <v>0</v>
      </c>
    </row>
    <row r="124" spans="1:51" x14ac:dyDescent="0.25">
      <c r="A124" s="1">
        <v>45196</v>
      </c>
      <c r="B124">
        <v>39</v>
      </c>
      <c r="C124">
        <v>43</v>
      </c>
      <c r="D124" t="s">
        <v>81</v>
      </c>
      <c r="E124" t="s">
        <v>55</v>
      </c>
      <c r="F124" t="s">
        <v>66</v>
      </c>
      <c r="G124" t="s">
        <v>61</v>
      </c>
      <c r="H124">
        <v>9</v>
      </c>
      <c r="I124">
        <v>3</v>
      </c>
      <c r="J124" s="2">
        <v>29</v>
      </c>
      <c r="K124">
        <v>13</v>
      </c>
      <c r="L124">
        <v>15</v>
      </c>
      <c r="M124">
        <v>12</v>
      </c>
      <c r="N124" s="2">
        <v>2</v>
      </c>
      <c r="O124">
        <v>0</v>
      </c>
      <c r="S124" s="5">
        <v>4</v>
      </c>
      <c r="T124">
        <v>0</v>
      </c>
      <c r="X124" s="5">
        <v>3</v>
      </c>
      <c r="Y124">
        <v>0</v>
      </c>
      <c r="AC124" s="5">
        <v>3</v>
      </c>
      <c r="AD124">
        <v>1</v>
      </c>
      <c r="AH124" s="5">
        <v>1</v>
      </c>
      <c r="AI124">
        <v>4</v>
      </c>
      <c r="AM124">
        <f t="shared" si="28"/>
        <v>5</v>
      </c>
      <c r="AO124" s="6">
        <f t="shared" si="15"/>
        <v>13</v>
      </c>
      <c r="AP124" s="7">
        <f t="shared" si="16"/>
        <v>5</v>
      </c>
      <c r="AQ124" s="7">
        <f t="shared" si="17"/>
        <v>0</v>
      </c>
      <c r="AR124" s="7">
        <f t="shared" si="18"/>
        <v>0</v>
      </c>
      <c r="AS124" s="7">
        <f t="shared" si="19"/>
        <v>0</v>
      </c>
      <c r="AT124" s="7">
        <f t="shared" si="20"/>
        <v>0</v>
      </c>
      <c r="AU124" s="7">
        <f t="shared" si="21"/>
        <v>0</v>
      </c>
      <c r="AV124" s="7">
        <f t="shared" si="29"/>
        <v>0</v>
      </c>
      <c r="AW124" s="6">
        <f t="shared" si="22"/>
        <v>2.6</v>
      </c>
      <c r="AX124" s="6">
        <f t="shared" si="23"/>
        <v>1</v>
      </c>
      <c r="AY124" s="6">
        <f t="shared" si="30"/>
        <v>0</v>
      </c>
    </row>
    <row r="125" spans="1:51" x14ac:dyDescent="0.25">
      <c r="A125" s="1">
        <v>45196</v>
      </c>
      <c r="B125">
        <v>39</v>
      </c>
      <c r="C125">
        <v>44</v>
      </c>
      <c r="D125" t="s">
        <v>81</v>
      </c>
      <c r="E125" t="s">
        <v>55</v>
      </c>
      <c r="F125" t="s">
        <v>66</v>
      </c>
      <c r="G125" t="s">
        <v>61</v>
      </c>
      <c r="H125">
        <v>9</v>
      </c>
      <c r="I125">
        <v>4</v>
      </c>
      <c r="J125" s="2">
        <v>32</v>
      </c>
      <c r="K125">
        <v>14</v>
      </c>
      <c r="L125">
        <v>15</v>
      </c>
      <c r="M125">
        <v>11</v>
      </c>
      <c r="N125" s="2">
        <v>3</v>
      </c>
      <c r="O125">
        <v>0</v>
      </c>
      <c r="S125" s="5">
        <v>4</v>
      </c>
      <c r="T125">
        <v>1</v>
      </c>
      <c r="X125" s="5">
        <v>2</v>
      </c>
      <c r="Y125">
        <v>3</v>
      </c>
      <c r="AM125">
        <f t="shared" si="28"/>
        <v>3</v>
      </c>
      <c r="AO125" s="6">
        <f t="shared" si="15"/>
        <v>9</v>
      </c>
      <c r="AP125" s="7">
        <f t="shared" si="16"/>
        <v>4</v>
      </c>
      <c r="AQ125" s="7">
        <f t="shared" si="17"/>
        <v>0</v>
      </c>
      <c r="AR125" s="7">
        <f t="shared" si="18"/>
        <v>0</v>
      </c>
      <c r="AS125" s="7">
        <f t="shared" si="19"/>
        <v>0</v>
      </c>
      <c r="AT125" s="7">
        <f t="shared" si="20"/>
        <v>0</v>
      </c>
      <c r="AU125" s="7">
        <f t="shared" si="21"/>
        <v>0</v>
      </c>
      <c r="AV125" s="7">
        <f t="shared" si="29"/>
        <v>0</v>
      </c>
      <c r="AW125" s="6">
        <f t="shared" si="22"/>
        <v>3</v>
      </c>
      <c r="AX125" s="6">
        <f t="shared" si="23"/>
        <v>1.3333333333333333</v>
      </c>
      <c r="AY125" s="6">
        <f t="shared" si="30"/>
        <v>0</v>
      </c>
    </row>
    <row r="126" spans="1:51" x14ac:dyDescent="0.25">
      <c r="A126" s="1">
        <v>45196</v>
      </c>
      <c r="B126">
        <v>39</v>
      </c>
      <c r="C126">
        <v>45</v>
      </c>
      <c r="D126" t="s">
        <v>81</v>
      </c>
      <c r="E126" t="s">
        <v>55</v>
      </c>
      <c r="F126" t="s">
        <v>66</v>
      </c>
      <c r="G126" t="s">
        <v>61</v>
      </c>
      <c r="H126">
        <v>9</v>
      </c>
      <c r="I126">
        <v>5</v>
      </c>
      <c r="J126" s="2">
        <v>29</v>
      </c>
      <c r="K126">
        <v>12</v>
      </c>
      <c r="L126">
        <v>15</v>
      </c>
      <c r="M126">
        <v>12</v>
      </c>
      <c r="N126" s="2">
        <v>1</v>
      </c>
      <c r="O126">
        <v>0</v>
      </c>
      <c r="S126" s="5">
        <v>3</v>
      </c>
      <c r="T126">
        <v>0</v>
      </c>
      <c r="X126" s="5">
        <v>4</v>
      </c>
      <c r="Y126">
        <v>0</v>
      </c>
      <c r="AC126" s="5">
        <v>1</v>
      </c>
      <c r="AD126">
        <v>3</v>
      </c>
      <c r="AH126" s="5">
        <v>0</v>
      </c>
      <c r="AI126">
        <v>1</v>
      </c>
      <c r="AM126">
        <f t="shared" si="28"/>
        <v>5</v>
      </c>
      <c r="AO126" s="6">
        <f t="shared" si="15"/>
        <v>9</v>
      </c>
      <c r="AP126" s="7">
        <f t="shared" si="16"/>
        <v>4</v>
      </c>
      <c r="AQ126" s="7">
        <f t="shared" si="17"/>
        <v>0</v>
      </c>
      <c r="AR126" s="7">
        <f t="shared" si="18"/>
        <v>0</v>
      </c>
      <c r="AS126" s="7">
        <f t="shared" si="19"/>
        <v>0</v>
      </c>
      <c r="AT126" s="7">
        <f t="shared" si="20"/>
        <v>0</v>
      </c>
      <c r="AU126" s="7">
        <f t="shared" si="21"/>
        <v>0</v>
      </c>
      <c r="AV126" s="7">
        <f t="shared" si="29"/>
        <v>0</v>
      </c>
      <c r="AW126" s="6">
        <f t="shared" si="22"/>
        <v>1.8</v>
      </c>
      <c r="AX126" s="6">
        <f t="shared" si="23"/>
        <v>0.8</v>
      </c>
      <c r="AY126" s="6">
        <f t="shared" si="30"/>
        <v>0</v>
      </c>
    </row>
    <row r="127" spans="1:51" x14ac:dyDescent="0.25">
      <c r="A127" s="1">
        <v>45196</v>
      </c>
      <c r="B127">
        <v>39</v>
      </c>
      <c r="C127">
        <v>46</v>
      </c>
      <c r="D127" t="s">
        <v>82</v>
      </c>
      <c r="E127" t="s">
        <v>55</v>
      </c>
      <c r="F127" t="s">
        <v>66</v>
      </c>
      <c r="G127" t="s">
        <v>62</v>
      </c>
      <c r="H127">
        <v>10</v>
      </c>
      <c r="I127">
        <v>1</v>
      </c>
      <c r="J127" s="2">
        <v>31</v>
      </c>
      <c r="K127">
        <v>12</v>
      </c>
      <c r="L127">
        <v>15</v>
      </c>
      <c r="M127">
        <v>11.5</v>
      </c>
      <c r="N127" s="2">
        <v>1</v>
      </c>
      <c r="O127">
        <v>0</v>
      </c>
      <c r="S127" s="5">
        <v>3</v>
      </c>
      <c r="T127">
        <v>0</v>
      </c>
      <c r="X127" s="5">
        <v>4</v>
      </c>
      <c r="Y127">
        <v>2</v>
      </c>
      <c r="AM127">
        <f t="shared" si="28"/>
        <v>3</v>
      </c>
      <c r="AO127" s="6">
        <f t="shared" si="15"/>
        <v>8</v>
      </c>
      <c r="AP127" s="7">
        <f t="shared" si="16"/>
        <v>2</v>
      </c>
      <c r="AQ127" s="7">
        <f t="shared" si="17"/>
        <v>0</v>
      </c>
      <c r="AR127" s="7">
        <f t="shared" si="18"/>
        <v>0</v>
      </c>
      <c r="AS127" s="7">
        <f t="shared" si="19"/>
        <v>0</v>
      </c>
      <c r="AT127" s="7">
        <f t="shared" si="20"/>
        <v>0</v>
      </c>
      <c r="AU127" s="7">
        <f t="shared" si="21"/>
        <v>0</v>
      </c>
      <c r="AV127" s="7">
        <f t="shared" si="29"/>
        <v>0</v>
      </c>
      <c r="AW127" s="6">
        <f t="shared" si="22"/>
        <v>2.6666666666666665</v>
      </c>
      <c r="AX127" s="6">
        <f t="shared" si="23"/>
        <v>0.66666666666666663</v>
      </c>
      <c r="AY127" s="6">
        <f t="shared" si="30"/>
        <v>0</v>
      </c>
    </row>
    <row r="128" spans="1:51" x14ac:dyDescent="0.25">
      <c r="A128" s="1">
        <v>45196</v>
      </c>
      <c r="B128">
        <v>39</v>
      </c>
      <c r="C128">
        <v>47</v>
      </c>
      <c r="D128" t="s">
        <v>82</v>
      </c>
      <c r="E128" t="s">
        <v>55</v>
      </c>
      <c r="F128" t="s">
        <v>66</v>
      </c>
      <c r="G128" t="s">
        <v>62</v>
      </c>
      <c r="H128">
        <v>10</v>
      </c>
      <c r="I128">
        <v>2</v>
      </c>
      <c r="J128" s="2">
        <v>24</v>
      </c>
      <c r="K128">
        <v>9</v>
      </c>
      <c r="L128">
        <v>15</v>
      </c>
      <c r="M128">
        <v>9</v>
      </c>
      <c r="AM128">
        <f t="shared" si="28"/>
        <v>0</v>
      </c>
      <c r="AN128" t="s">
        <v>145</v>
      </c>
      <c r="AO128" s="6">
        <f t="shared" si="15"/>
        <v>0</v>
      </c>
      <c r="AP128" s="7">
        <f t="shared" si="16"/>
        <v>0</v>
      </c>
      <c r="AQ128" s="7">
        <f t="shared" si="17"/>
        <v>0</v>
      </c>
      <c r="AR128" s="7">
        <f t="shared" si="18"/>
        <v>0</v>
      </c>
      <c r="AS128" s="7">
        <f t="shared" si="19"/>
        <v>0</v>
      </c>
      <c r="AT128" s="7">
        <f t="shared" si="20"/>
        <v>0</v>
      </c>
      <c r="AU128" s="7">
        <f t="shared" si="21"/>
        <v>0</v>
      </c>
      <c r="AV128" s="7">
        <f t="shared" si="29"/>
        <v>0</v>
      </c>
      <c r="AW128" s="6" t="e">
        <f t="shared" si="22"/>
        <v>#DIV/0!</v>
      </c>
      <c r="AX128" s="6" t="e">
        <f t="shared" si="23"/>
        <v>#DIV/0!</v>
      </c>
      <c r="AY128" s="6">
        <f t="shared" si="30"/>
        <v>0</v>
      </c>
    </row>
    <row r="129" spans="1:51" x14ac:dyDescent="0.25">
      <c r="A129" s="1">
        <v>45196</v>
      </c>
      <c r="B129">
        <v>39</v>
      </c>
      <c r="C129">
        <v>48</v>
      </c>
      <c r="D129" t="s">
        <v>82</v>
      </c>
      <c r="E129" t="s">
        <v>55</v>
      </c>
      <c r="F129" t="s">
        <v>66</v>
      </c>
      <c r="G129" t="s">
        <v>62</v>
      </c>
      <c r="H129">
        <v>10</v>
      </c>
      <c r="I129">
        <v>3</v>
      </c>
      <c r="J129" s="2">
        <v>32</v>
      </c>
      <c r="K129">
        <v>12</v>
      </c>
      <c r="L129">
        <v>15.5</v>
      </c>
      <c r="M129">
        <v>11</v>
      </c>
      <c r="N129" s="2">
        <v>2</v>
      </c>
      <c r="O129">
        <v>0</v>
      </c>
      <c r="S129" s="5">
        <v>4</v>
      </c>
      <c r="T129">
        <v>0</v>
      </c>
      <c r="X129" s="5">
        <v>4</v>
      </c>
      <c r="Y129">
        <v>1</v>
      </c>
      <c r="AM129">
        <f t="shared" si="28"/>
        <v>3</v>
      </c>
      <c r="AO129" s="6">
        <f t="shared" si="15"/>
        <v>10</v>
      </c>
      <c r="AP129" s="7">
        <f t="shared" si="16"/>
        <v>1</v>
      </c>
      <c r="AQ129" s="7">
        <f t="shared" si="17"/>
        <v>0</v>
      </c>
      <c r="AR129" s="7">
        <f t="shared" si="18"/>
        <v>0</v>
      </c>
      <c r="AS129" s="7">
        <f t="shared" si="19"/>
        <v>0</v>
      </c>
      <c r="AT129" s="7">
        <f t="shared" si="20"/>
        <v>0</v>
      </c>
      <c r="AU129" s="7">
        <f t="shared" si="21"/>
        <v>0</v>
      </c>
      <c r="AV129" s="7">
        <f t="shared" si="29"/>
        <v>0</v>
      </c>
      <c r="AW129" s="6">
        <f t="shared" si="22"/>
        <v>3.3333333333333335</v>
      </c>
      <c r="AX129" s="6">
        <f t="shared" si="23"/>
        <v>0.33333333333333331</v>
      </c>
      <c r="AY129" s="6">
        <f t="shared" si="30"/>
        <v>0</v>
      </c>
    </row>
    <row r="130" spans="1:51" x14ac:dyDescent="0.25">
      <c r="A130" s="1">
        <v>45196</v>
      </c>
      <c r="B130">
        <v>39</v>
      </c>
      <c r="C130">
        <v>49</v>
      </c>
      <c r="D130" t="s">
        <v>82</v>
      </c>
      <c r="E130" t="s">
        <v>55</v>
      </c>
      <c r="F130" t="s">
        <v>66</v>
      </c>
      <c r="G130" t="s">
        <v>62</v>
      </c>
      <c r="H130">
        <v>10</v>
      </c>
      <c r="I130">
        <v>4</v>
      </c>
      <c r="J130" s="2">
        <v>30</v>
      </c>
      <c r="K130">
        <v>11</v>
      </c>
      <c r="L130">
        <v>16.5</v>
      </c>
      <c r="M130">
        <v>12</v>
      </c>
      <c r="N130" s="2">
        <v>2</v>
      </c>
      <c r="O130">
        <v>0</v>
      </c>
      <c r="S130" s="5">
        <v>3</v>
      </c>
      <c r="T130">
        <v>0</v>
      </c>
      <c r="X130" s="5">
        <v>4</v>
      </c>
      <c r="Y130">
        <v>0</v>
      </c>
      <c r="AC130" s="5">
        <v>0</v>
      </c>
      <c r="AD130">
        <v>3</v>
      </c>
      <c r="AM130">
        <f t="shared" si="28"/>
        <v>4</v>
      </c>
      <c r="AO130" s="6">
        <f t="shared" ref="AO130:AO193" si="31">SUM(N130,S130,X130,AC130,AH130)</f>
        <v>9</v>
      </c>
      <c r="AP130" s="7">
        <f t="shared" ref="AP130:AP193" si="32">SUM(O130,T130,Y130,AD130,AI130)</f>
        <v>3</v>
      </c>
      <c r="AQ130" s="7">
        <f t="shared" ref="AQ130:AQ193" si="33">P130+Q130+R130</f>
        <v>0</v>
      </c>
      <c r="AR130" s="7">
        <f t="shared" ref="AR130:AR193" si="34">U130+V130+W130</f>
        <v>0</v>
      </c>
      <c r="AS130" s="7">
        <f t="shared" ref="AS130:AS193" si="35">Z130+AA130+AB130</f>
        <v>0</v>
      </c>
      <c r="AT130" s="7">
        <f t="shared" ref="AT130:AT193" si="36">AE130+AF130+AG130</f>
        <v>0</v>
      </c>
      <c r="AU130" s="7">
        <f t="shared" ref="AU130:AU193" si="37">AJ130+AK130+AL130</f>
        <v>0</v>
      </c>
      <c r="AV130" s="7">
        <f t="shared" si="29"/>
        <v>0</v>
      </c>
      <c r="AW130" s="6">
        <f t="shared" ref="AW130:AW193" si="38">AVERAGE(N130,S130,X130,AC130,AH130)</f>
        <v>2.25</v>
      </c>
      <c r="AX130" s="6">
        <f t="shared" ref="AX130:AX193" si="39">AVERAGE(O130,T130,Y130,AD130,AI130)</f>
        <v>0.75</v>
      </c>
      <c r="AY130" s="6">
        <f t="shared" si="30"/>
        <v>0</v>
      </c>
    </row>
    <row r="131" spans="1:51" x14ac:dyDescent="0.25">
      <c r="A131" s="1">
        <v>45196</v>
      </c>
      <c r="B131">
        <v>39</v>
      </c>
      <c r="C131">
        <v>50</v>
      </c>
      <c r="D131" t="s">
        <v>82</v>
      </c>
      <c r="E131" t="s">
        <v>55</v>
      </c>
      <c r="F131" t="s">
        <v>66</v>
      </c>
      <c r="G131" t="s">
        <v>62</v>
      </c>
      <c r="H131">
        <v>10</v>
      </c>
      <c r="I131">
        <v>5</v>
      </c>
      <c r="J131" s="2">
        <v>31</v>
      </c>
      <c r="K131">
        <v>13</v>
      </c>
      <c r="L131">
        <v>16.5</v>
      </c>
      <c r="M131">
        <v>12.5</v>
      </c>
      <c r="N131" s="2">
        <v>4</v>
      </c>
      <c r="O131">
        <v>0</v>
      </c>
      <c r="S131" s="5">
        <v>2</v>
      </c>
      <c r="T131">
        <v>1</v>
      </c>
      <c r="AM131">
        <f t="shared" si="28"/>
        <v>2</v>
      </c>
      <c r="AO131" s="6">
        <f t="shared" si="31"/>
        <v>6</v>
      </c>
      <c r="AP131" s="7">
        <f t="shared" si="32"/>
        <v>1</v>
      </c>
      <c r="AQ131" s="7">
        <f t="shared" si="33"/>
        <v>0</v>
      </c>
      <c r="AR131" s="7">
        <f t="shared" si="34"/>
        <v>0</v>
      </c>
      <c r="AS131" s="7">
        <f t="shared" si="35"/>
        <v>0</v>
      </c>
      <c r="AT131" s="7">
        <f t="shared" si="36"/>
        <v>0</v>
      </c>
      <c r="AU131" s="7">
        <f t="shared" si="37"/>
        <v>0</v>
      </c>
      <c r="AV131" s="7">
        <f t="shared" si="29"/>
        <v>0</v>
      </c>
      <c r="AW131" s="6">
        <f t="shared" si="38"/>
        <v>3</v>
      </c>
      <c r="AX131" s="6">
        <f t="shared" si="39"/>
        <v>0.5</v>
      </c>
      <c r="AY131" s="6">
        <f t="shared" si="30"/>
        <v>0</v>
      </c>
    </row>
    <row r="132" spans="1:51" x14ac:dyDescent="0.25">
      <c r="A132" s="1">
        <v>45196</v>
      </c>
      <c r="B132">
        <v>39</v>
      </c>
      <c r="C132">
        <v>51</v>
      </c>
      <c r="D132" t="s">
        <v>83</v>
      </c>
      <c r="E132" t="s">
        <v>55</v>
      </c>
      <c r="F132" t="s">
        <v>66</v>
      </c>
      <c r="G132" t="s">
        <v>52</v>
      </c>
      <c r="H132">
        <v>11</v>
      </c>
      <c r="I132">
        <v>1</v>
      </c>
      <c r="J132" s="2">
        <v>25</v>
      </c>
      <c r="K132">
        <v>10</v>
      </c>
      <c r="L132">
        <v>11.5</v>
      </c>
      <c r="M132">
        <v>11</v>
      </c>
      <c r="N132" s="2">
        <v>1</v>
      </c>
      <c r="O132">
        <v>0</v>
      </c>
      <c r="S132" s="5">
        <v>3</v>
      </c>
      <c r="T132">
        <v>0</v>
      </c>
      <c r="X132" s="5">
        <v>0</v>
      </c>
      <c r="Y132">
        <v>4</v>
      </c>
      <c r="AC132" s="5">
        <v>0</v>
      </c>
      <c r="AD132">
        <v>2</v>
      </c>
      <c r="AM132">
        <f t="shared" si="28"/>
        <v>4</v>
      </c>
      <c r="AO132" s="6">
        <f t="shared" si="31"/>
        <v>4</v>
      </c>
      <c r="AP132" s="7">
        <f t="shared" si="32"/>
        <v>6</v>
      </c>
      <c r="AQ132" s="7">
        <f t="shared" si="33"/>
        <v>0</v>
      </c>
      <c r="AR132" s="7">
        <f t="shared" si="34"/>
        <v>0</v>
      </c>
      <c r="AS132" s="7">
        <f t="shared" si="35"/>
        <v>0</v>
      </c>
      <c r="AT132" s="7">
        <f t="shared" si="36"/>
        <v>0</v>
      </c>
      <c r="AU132" s="7">
        <f t="shared" si="37"/>
        <v>0</v>
      </c>
      <c r="AV132" s="7">
        <f t="shared" si="29"/>
        <v>0</v>
      </c>
      <c r="AW132" s="6">
        <f t="shared" si="38"/>
        <v>1</v>
      </c>
      <c r="AX132" s="6">
        <f t="shared" si="39"/>
        <v>1.5</v>
      </c>
      <c r="AY132" s="6">
        <f t="shared" si="30"/>
        <v>0</v>
      </c>
    </row>
    <row r="133" spans="1:51" x14ac:dyDescent="0.25">
      <c r="A133" s="1">
        <v>45196</v>
      </c>
      <c r="B133">
        <v>39</v>
      </c>
      <c r="C133">
        <v>52</v>
      </c>
      <c r="D133" t="s">
        <v>83</v>
      </c>
      <c r="E133" t="s">
        <v>55</v>
      </c>
      <c r="F133" t="s">
        <v>66</v>
      </c>
      <c r="G133" t="s">
        <v>52</v>
      </c>
      <c r="H133">
        <v>11</v>
      </c>
      <c r="I133">
        <v>2</v>
      </c>
      <c r="J133" s="2">
        <v>31</v>
      </c>
      <c r="K133">
        <v>12</v>
      </c>
      <c r="L133">
        <v>13</v>
      </c>
      <c r="M133">
        <v>10</v>
      </c>
      <c r="N133" s="2">
        <v>3</v>
      </c>
      <c r="O133">
        <v>0</v>
      </c>
      <c r="S133" s="5">
        <v>4</v>
      </c>
      <c r="T133">
        <v>0</v>
      </c>
      <c r="X133" s="5">
        <v>4</v>
      </c>
      <c r="Y133">
        <v>1</v>
      </c>
      <c r="AC133" s="5">
        <v>0</v>
      </c>
      <c r="AD133">
        <v>5</v>
      </c>
      <c r="AH133" s="5">
        <v>0</v>
      </c>
      <c r="AI133">
        <v>5</v>
      </c>
      <c r="AM133">
        <f t="shared" si="28"/>
        <v>5</v>
      </c>
      <c r="AO133" s="6">
        <f t="shared" si="31"/>
        <v>11</v>
      </c>
      <c r="AP133" s="7">
        <f t="shared" si="32"/>
        <v>11</v>
      </c>
      <c r="AQ133" s="7">
        <f t="shared" si="33"/>
        <v>0</v>
      </c>
      <c r="AR133" s="7">
        <f t="shared" si="34"/>
        <v>0</v>
      </c>
      <c r="AS133" s="7">
        <f t="shared" si="35"/>
        <v>0</v>
      </c>
      <c r="AT133" s="7">
        <f t="shared" si="36"/>
        <v>0</v>
      </c>
      <c r="AU133" s="7">
        <f t="shared" si="37"/>
        <v>0</v>
      </c>
      <c r="AV133" s="7">
        <f t="shared" si="29"/>
        <v>0</v>
      </c>
      <c r="AW133" s="6">
        <f t="shared" si="38"/>
        <v>2.2000000000000002</v>
      </c>
      <c r="AX133" s="6">
        <f t="shared" si="39"/>
        <v>2.2000000000000002</v>
      </c>
      <c r="AY133" s="6">
        <f t="shared" si="30"/>
        <v>0</v>
      </c>
    </row>
    <row r="134" spans="1:51" x14ac:dyDescent="0.25">
      <c r="A134" s="1">
        <v>45196</v>
      </c>
      <c r="B134">
        <v>39</v>
      </c>
      <c r="C134">
        <v>53</v>
      </c>
      <c r="D134" t="s">
        <v>83</v>
      </c>
      <c r="E134" t="s">
        <v>55</v>
      </c>
      <c r="F134" t="s">
        <v>66</v>
      </c>
      <c r="G134" t="s">
        <v>52</v>
      </c>
      <c r="H134">
        <v>11</v>
      </c>
      <c r="I134">
        <v>3</v>
      </c>
      <c r="J134" s="2">
        <v>28</v>
      </c>
      <c r="K134">
        <v>10</v>
      </c>
      <c r="L134">
        <v>15</v>
      </c>
      <c r="M134">
        <v>12</v>
      </c>
      <c r="N134" s="2">
        <v>1</v>
      </c>
      <c r="O134">
        <v>0</v>
      </c>
      <c r="S134" s="5">
        <v>4</v>
      </c>
      <c r="T134">
        <v>0</v>
      </c>
      <c r="X134" s="5">
        <v>2</v>
      </c>
      <c r="Y134">
        <v>0</v>
      </c>
      <c r="AC134" s="5">
        <v>1</v>
      </c>
      <c r="AD134">
        <v>2</v>
      </c>
      <c r="AM134">
        <f t="shared" si="28"/>
        <v>4</v>
      </c>
      <c r="AO134" s="6">
        <f t="shared" si="31"/>
        <v>8</v>
      </c>
      <c r="AP134" s="7">
        <f t="shared" si="32"/>
        <v>2</v>
      </c>
      <c r="AQ134" s="7">
        <f t="shared" si="33"/>
        <v>0</v>
      </c>
      <c r="AR134" s="7">
        <f t="shared" si="34"/>
        <v>0</v>
      </c>
      <c r="AS134" s="7">
        <f t="shared" si="35"/>
        <v>0</v>
      </c>
      <c r="AT134" s="7">
        <f t="shared" si="36"/>
        <v>0</v>
      </c>
      <c r="AU134" s="7">
        <f t="shared" si="37"/>
        <v>0</v>
      </c>
      <c r="AV134" s="7">
        <f t="shared" si="29"/>
        <v>0</v>
      </c>
      <c r="AW134" s="6">
        <f t="shared" si="38"/>
        <v>2</v>
      </c>
      <c r="AX134" s="6">
        <f t="shared" si="39"/>
        <v>0.5</v>
      </c>
      <c r="AY134" s="6">
        <f t="shared" si="30"/>
        <v>0</v>
      </c>
    </row>
    <row r="135" spans="1:51" x14ac:dyDescent="0.25">
      <c r="A135" s="1">
        <v>45196</v>
      </c>
      <c r="B135">
        <v>39</v>
      </c>
      <c r="C135">
        <v>54</v>
      </c>
      <c r="D135" t="s">
        <v>83</v>
      </c>
      <c r="E135" t="s">
        <v>55</v>
      </c>
      <c r="F135" t="s">
        <v>66</v>
      </c>
      <c r="G135" t="s">
        <v>52</v>
      </c>
      <c r="H135">
        <v>11</v>
      </c>
      <c r="I135">
        <v>4</v>
      </c>
      <c r="J135" s="2">
        <v>29</v>
      </c>
      <c r="K135">
        <v>12</v>
      </c>
      <c r="L135">
        <v>14</v>
      </c>
      <c r="M135">
        <v>12</v>
      </c>
      <c r="N135" s="2">
        <v>2</v>
      </c>
      <c r="O135">
        <v>0</v>
      </c>
      <c r="S135" s="5">
        <v>3</v>
      </c>
      <c r="T135">
        <v>0</v>
      </c>
      <c r="X135" s="5">
        <v>3</v>
      </c>
      <c r="Y135">
        <v>1</v>
      </c>
      <c r="AC135" s="5">
        <v>1</v>
      </c>
      <c r="AD135">
        <v>3</v>
      </c>
      <c r="AM135">
        <f t="shared" si="28"/>
        <v>4</v>
      </c>
      <c r="AO135" s="6">
        <f t="shared" si="31"/>
        <v>9</v>
      </c>
      <c r="AP135" s="7">
        <f t="shared" si="32"/>
        <v>4</v>
      </c>
      <c r="AQ135" s="7">
        <f t="shared" si="33"/>
        <v>0</v>
      </c>
      <c r="AR135" s="7">
        <f t="shared" si="34"/>
        <v>0</v>
      </c>
      <c r="AS135" s="7">
        <f t="shared" si="35"/>
        <v>0</v>
      </c>
      <c r="AT135" s="7">
        <f t="shared" si="36"/>
        <v>0</v>
      </c>
      <c r="AU135" s="7">
        <f t="shared" si="37"/>
        <v>0</v>
      </c>
      <c r="AV135" s="7">
        <f t="shared" si="29"/>
        <v>0</v>
      </c>
      <c r="AW135" s="6">
        <f t="shared" si="38"/>
        <v>2.25</v>
      </c>
      <c r="AX135" s="6">
        <f t="shared" si="39"/>
        <v>1</v>
      </c>
      <c r="AY135" s="6">
        <f t="shared" si="30"/>
        <v>0</v>
      </c>
    </row>
    <row r="136" spans="1:51" x14ac:dyDescent="0.25">
      <c r="A136" s="1">
        <v>45196</v>
      </c>
      <c r="B136">
        <v>39</v>
      </c>
      <c r="C136">
        <v>55</v>
      </c>
      <c r="D136" t="s">
        <v>83</v>
      </c>
      <c r="E136" t="s">
        <v>55</v>
      </c>
      <c r="F136" t="s">
        <v>66</v>
      </c>
      <c r="G136" t="s">
        <v>52</v>
      </c>
      <c r="H136">
        <v>11</v>
      </c>
      <c r="I136">
        <v>5</v>
      </c>
      <c r="J136" s="2">
        <v>33</v>
      </c>
      <c r="K136">
        <v>12</v>
      </c>
      <c r="L136">
        <v>16.5</v>
      </c>
      <c r="M136">
        <v>12</v>
      </c>
      <c r="N136" s="2">
        <v>1</v>
      </c>
      <c r="O136">
        <v>0</v>
      </c>
      <c r="S136" s="5">
        <v>3</v>
      </c>
      <c r="T136">
        <v>2</v>
      </c>
      <c r="X136" s="5">
        <v>3</v>
      </c>
      <c r="Y136">
        <v>0</v>
      </c>
      <c r="AM136">
        <f t="shared" si="28"/>
        <v>3</v>
      </c>
      <c r="AO136" s="6">
        <f t="shared" si="31"/>
        <v>7</v>
      </c>
      <c r="AP136" s="7">
        <f t="shared" si="32"/>
        <v>2</v>
      </c>
      <c r="AQ136" s="7">
        <f t="shared" si="33"/>
        <v>0</v>
      </c>
      <c r="AR136" s="7">
        <f t="shared" si="34"/>
        <v>0</v>
      </c>
      <c r="AS136" s="7">
        <f t="shared" si="35"/>
        <v>0</v>
      </c>
      <c r="AT136" s="7">
        <f t="shared" si="36"/>
        <v>0</v>
      </c>
      <c r="AU136" s="7">
        <f t="shared" si="37"/>
        <v>0</v>
      </c>
      <c r="AV136" s="7">
        <f t="shared" si="29"/>
        <v>0</v>
      </c>
      <c r="AW136" s="6">
        <f t="shared" si="38"/>
        <v>2.3333333333333335</v>
      </c>
      <c r="AX136" s="6">
        <f t="shared" si="39"/>
        <v>0.66666666666666663</v>
      </c>
      <c r="AY136" s="6">
        <f t="shared" si="30"/>
        <v>0</v>
      </c>
    </row>
    <row r="137" spans="1:51" x14ac:dyDescent="0.25">
      <c r="A137" s="1">
        <v>45196</v>
      </c>
      <c r="B137">
        <v>39</v>
      </c>
      <c r="C137">
        <v>56</v>
      </c>
      <c r="D137" t="s">
        <v>84</v>
      </c>
      <c r="E137" t="s">
        <v>55</v>
      </c>
      <c r="F137" t="s">
        <v>66</v>
      </c>
      <c r="G137" t="s">
        <v>51</v>
      </c>
      <c r="H137">
        <v>12</v>
      </c>
      <c r="I137">
        <v>1</v>
      </c>
      <c r="J137" s="2">
        <v>26</v>
      </c>
      <c r="K137">
        <v>10</v>
      </c>
      <c r="L137">
        <v>16</v>
      </c>
      <c r="M137">
        <v>10</v>
      </c>
      <c r="N137" s="2">
        <v>1</v>
      </c>
      <c r="O137">
        <v>0</v>
      </c>
      <c r="S137" s="5">
        <v>2</v>
      </c>
      <c r="T137">
        <v>0</v>
      </c>
      <c r="X137" s="5">
        <v>3</v>
      </c>
      <c r="Y137">
        <v>1</v>
      </c>
      <c r="AC137" s="5">
        <v>1</v>
      </c>
      <c r="AD137">
        <v>4</v>
      </c>
      <c r="AH137"/>
      <c r="AM137">
        <f t="shared" si="28"/>
        <v>4</v>
      </c>
      <c r="AO137" s="6">
        <f t="shared" si="31"/>
        <v>7</v>
      </c>
      <c r="AP137" s="7">
        <f t="shared" si="32"/>
        <v>5</v>
      </c>
      <c r="AQ137" s="7">
        <f t="shared" si="33"/>
        <v>0</v>
      </c>
      <c r="AR137" s="7">
        <f t="shared" si="34"/>
        <v>0</v>
      </c>
      <c r="AS137" s="7">
        <f t="shared" si="35"/>
        <v>0</v>
      </c>
      <c r="AT137" s="7">
        <f t="shared" si="36"/>
        <v>0</v>
      </c>
      <c r="AU137" s="7">
        <f t="shared" si="37"/>
        <v>0</v>
      </c>
      <c r="AV137" s="7">
        <f t="shared" si="29"/>
        <v>0</v>
      </c>
      <c r="AW137" s="6">
        <f t="shared" si="38"/>
        <v>1.75</v>
      </c>
      <c r="AX137" s="6">
        <f t="shared" si="39"/>
        <v>1.25</v>
      </c>
      <c r="AY137" s="6">
        <f t="shared" si="30"/>
        <v>0</v>
      </c>
    </row>
    <row r="138" spans="1:51" x14ac:dyDescent="0.25">
      <c r="A138" s="1">
        <v>45196</v>
      </c>
      <c r="B138">
        <v>39</v>
      </c>
      <c r="C138">
        <v>57</v>
      </c>
      <c r="D138" t="s">
        <v>84</v>
      </c>
      <c r="E138" t="s">
        <v>55</v>
      </c>
      <c r="F138" t="s">
        <v>66</v>
      </c>
      <c r="G138" t="s">
        <v>51</v>
      </c>
      <c r="H138">
        <v>12</v>
      </c>
      <c r="I138">
        <v>2</v>
      </c>
      <c r="J138" s="2">
        <v>28</v>
      </c>
      <c r="K138">
        <v>12</v>
      </c>
      <c r="L138">
        <v>14</v>
      </c>
      <c r="M138">
        <v>10.5</v>
      </c>
      <c r="N138" s="2">
        <v>3</v>
      </c>
      <c r="O138">
        <v>0</v>
      </c>
      <c r="S138" s="5">
        <v>4</v>
      </c>
      <c r="T138">
        <v>0</v>
      </c>
      <c r="AH138"/>
      <c r="AM138">
        <f t="shared" si="28"/>
        <v>2</v>
      </c>
      <c r="AO138" s="6">
        <f t="shared" si="31"/>
        <v>7</v>
      </c>
      <c r="AP138" s="7">
        <f t="shared" si="32"/>
        <v>0</v>
      </c>
      <c r="AQ138" s="7">
        <f t="shared" si="33"/>
        <v>0</v>
      </c>
      <c r="AR138" s="7">
        <f t="shared" si="34"/>
        <v>0</v>
      </c>
      <c r="AS138" s="7">
        <f t="shared" si="35"/>
        <v>0</v>
      </c>
      <c r="AT138" s="7">
        <f t="shared" si="36"/>
        <v>0</v>
      </c>
      <c r="AU138" s="7">
        <f t="shared" si="37"/>
        <v>0</v>
      </c>
      <c r="AV138" s="7">
        <f t="shared" si="29"/>
        <v>0</v>
      </c>
      <c r="AW138" s="6">
        <f t="shared" si="38"/>
        <v>3.5</v>
      </c>
      <c r="AX138" s="6">
        <f t="shared" si="39"/>
        <v>0</v>
      </c>
      <c r="AY138" s="6">
        <f t="shared" si="30"/>
        <v>0</v>
      </c>
    </row>
    <row r="139" spans="1:51" x14ac:dyDescent="0.25">
      <c r="A139" s="1">
        <v>45196</v>
      </c>
      <c r="B139">
        <v>39</v>
      </c>
      <c r="C139">
        <v>58</v>
      </c>
      <c r="D139" t="s">
        <v>84</v>
      </c>
      <c r="E139" t="s">
        <v>55</v>
      </c>
      <c r="F139" t="s">
        <v>66</v>
      </c>
      <c r="G139" t="s">
        <v>51</v>
      </c>
      <c r="H139">
        <v>12</v>
      </c>
      <c r="I139">
        <v>3</v>
      </c>
      <c r="J139" s="2">
        <v>29</v>
      </c>
      <c r="K139">
        <v>11</v>
      </c>
      <c r="L139">
        <v>14</v>
      </c>
      <c r="M139">
        <v>13</v>
      </c>
      <c r="N139" s="2">
        <v>2</v>
      </c>
      <c r="O139">
        <v>0</v>
      </c>
      <c r="S139" s="5">
        <v>3</v>
      </c>
      <c r="T139">
        <v>0</v>
      </c>
      <c r="AH139"/>
      <c r="AM139">
        <f t="shared" si="28"/>
        <v>2</v>
      </c>
      <c r="AO139" s="6">
        <f t="shared" si="31"/>
        <v>5</v>
      </c>
      <c r="AP139" s="7">
        <f t="shared" si="32"/>
        <v>0</v>
      </c>
      <c r="AQ139" s="7">
        <f t="shared" si="33"/>
        <v>0</v>
      </c>
      <c r="AR139" s="7">
        <f t="shared" si="34"/>
        <v>0</v>
      </c>
      <c r="AS139" s="7">
        <f t="shared" si="35"/>
        <v>0</v>
      </c>
      <c r="AT139" s="7">
        <f t="shared" si="36"/>
        <v>0</v>
      </c>
      <c r="AU139" s="7">
        <f t="shared" si="37"/>
        <v>0</v>
      </c>
      <c r="AV139" s="7">
        <f t="shared" si="29"/>
        <v>0</v>
      </c>
      <c r="AW139" s="6">
        <f t="shared" si="38"/>
        <v>2.5</v>
      </c>
      <c r="AX139" s="6">
        <f t="shared" si="39"/>
        <v>0</v>
      </c>
      <c r="AY139" s="6">
        <f t="shared" si="30"/>
        <v>0</v>
      </c>
    </row>
    <row r="140" spans="1:51" x14ac:dyDescent="0.25">
      <c r="A140" s="1">
        <v>45196</v>
      </c>
      <c r="B140">
        <v>39</v>
      </c>
      <c r="C140">
        <v>59</v>
      </c>
      <c r="D140" t="s">
        <v>84</v>
      </c>
      <c r="E140" t="s">
        <v>55</v>
      </c>
      <c r="F140" t="s">
        <v>66</v>
      </c>
      <c r="G140" t="s">
        <v>51</v>
      </c>
      <c r="H140">
        <v>12</v>
      </c>
      <c r="I140">
        <v>4</v>
      </c>
      <c r="J140" s="2">
        <v>29</v>
      </c>
      <c r="K140">
        <v>13</v>
      </c>
      <c r="L140">
        <v>17</v>
      </c>
      <c r="M140">
        <v>11.5</v>
      </c>
      <c r="N140" s="2">
        <v>1</v>
      </c>
      <c r="O140">
        <v>0</v>
      </c>
      <c r="S140" s="5">
        <v>3</v>
      </c>
      <c r="T140">
        <v>0</v>
      </c>
      <c r="X140" s="5">
        <v>5</v>
      </c>
      <c r="Y140">
        <v>0</v>
      </c>
      <c r="AC140" s="5">
        <v>1</v>
      </c>
      <c r="AD140">
        <v>4</v>
      </c>
      <c r="AH140"/>
      <c r="AM140">
        <f t="shared" si="28"/>
        <v>4</v>
      </c>
      <c r="AO140" s="6">
        <f t="shared" si="31"/>
        <v>10</v>
      </c>
      <c r="AP140" s="7">
        <f t="shared" si="32"/>
        <v>4</v>
      </c>
      <c r="AQ140" s="7">
        <f t="shared" si="33"/>
        <v>0</v>
      </c>
      <c r="AR140" s="7">
        <f t="shared" si="34"/>
        <v>0</v>
      </c>
      <c r="AS140" s="7">
        <f t="shared" si="35"/>
        <v>0</v>
      </c>
      <c r="AT140" s="7">
        <f t="shared" si="36"/>
        <v>0</v>
      </c>
      <c r="AU140" s="7">
        <f t="shared" si="37"/>
        <v>0</v>
      </c>
      <c r="AV140" s="7">
        <f t="shared" si="29"/>
        <v>0</v>
      </c>
      <c r="AW140" s="6">
        <f t="shared" si="38"/>
        <v>2.5</v>
      </c>
      <c r="AX140" s="6">
        <f t="shared" si="39"/>
        <v>1</v>
      </c>
      <c r="AY140" s="6">
        <f t="shared" si="30"/>
        <v>0</v>
      </c>
    </row>
    <row r="141" spans="1:51" x14ac:dyDescent="0.25">
      <c r="A141" s="1">
        <v>45196</v>
      </c>
      <c r="B141">
        <v>39</v>
      </c>
      <c r="C141">
        <v>60</v>
      </c>
      <c r="D141" t="s">
        <v>84</v>
      </c>
      <c r="E141" t="s">
        <v>55</v>
      </c>
      <c r="F141" t="s">
        <v>66</v>
      </c>
      <c r="G141" t="s">
        <v>51</v>
      </c>
      <c r="H141">
        <v>12</v>
      </c>
      <c r="I141">
        <v>5</v>
      </c>
      <c r="J141" s="2">
        <v>26</v>
      </c>
      <c r="K141">
        <v>12</v>
      </c>
      <c r="L141">
        <v>14</v>
      </c>
      <c r="M141">
        <v>11.5</v>
      </c>
      <c r="N141" s="2">
        <v>2</v>
      </c>
      <c r="O141">
        <v>0</v>
      </c>
      <c r="S141" s="5">
        <v>2</v>
      </c>
      <c r="T141">
        <v>0</v>
      </c>
      <c r="X141" s="5">
        <v>3</v>
      </c>
      <c r="Y141">
        <v>2</v>
      </c>
      <c r="AH141"/>
      <c r="AM141">
        <f t="shared" si="28"/>
        <v>3</v>
      </c>
      <c r="AO141" s="6">
        <f t="shared" si="31"/>
        <v>7</v>
      </c>
      <c r="AP141" s="7">
        <f t="shared" si="32"/>
        <v>2</v>
      </c>
      <c r="AQ141" s="7">
        <f t="shared" si="33"/>
        <v>0</v>
      </c>
      <c r="AR141" s="7">
        <f t="shared" si="34"/>
        <v>0</v>
      </c>
      <c r="AS141" s="7">
        <f t="shared" si="35"/>
        <v>0</v>
      </c>
      <c r="AT141" s="7">
        <f t="shared" si="36"/>
        <v>0</v>
      </c>
      <c r="AU141" s="7">
        <f t="shared" si="37"/>
        <v>0</v>
      </c>
      <c r="AV141" s="7">
        <f t="shared" si="29"/>
        <v>0</v>
      </c>
      <c r="AW141" s="6">
        <f t="shared" si="38"/>
        <v>2.3333333333333335</v>
      </c>
      <c r="AX141" s="6">
        <f t="shared" si="39"/>
        <v>0.66666666666666663</v>
      </c>
      <c r="AY141" s="6">
        <f t="shared" si="30"/>
        <v>0</v>
      </c>
    </row>
    <row r="142" spans="1:51" x14ac:dyDescent="0.25">
      <c r="A142" s="1">
        <v>45196</v>
      </c>
      <c r="B142">
        <v>39</v>
      </c>
      <c r="C142">
        <v>61</v>
      </c>
      <c r="D142" t="s">
        <v>85</v>
      </c>
      <c r="E142" t="s">
        <v>55</v>
      </c>
      <c r="F142" t="s">
        <v>67</v>
      </c>
      <c r="G142" t="s">
        <v>61</v>
      </c>
      <c r="H142">
        <v>13</v>
      </c>
      <c r="I142">
        <v>1</v>
      </c>
      <c r="J142" s="2">
        <v>25</v>
      </c>
      <c r="K142">
        <v>9</v>
      </c>
      <c r="L142">
        <v>13</v>
      </c>
      <c r="M142">
        <v>10</v>
      </c>
      <c r="N142" s="2">
        <v>4</v>
      </c>
      <c r="O142">
        <v>0</v>
      </c>
      <c r="S142" s="5">
        <v>3</v>
      </c>
      <c r="T142">
        <v>1</v>
      </c>
      <c r="X142" s="5">
        <v>0</v>
      </c>
      <c r="Y142">
        <v>6</v>
      </c>
      <c r="AC142" s="5">
        <v>1</v>
      </c>
      <c r="AD142">
        <v>3</v>
      </c>
      <c r="AH142"/>
      <c r="AM142">
        <f t="shared" si="28"/>
        <v>4</v>
      </c>
      <c r="AN142" t="s">
        <v>146</v>
      </c>
      <c r="AO142" s="6">
        <f t="shared" si="31"/>
        <v>8</v>
      </c>
      <c r="AP142" s="7">
        <f t="shared" si="32"/>
        <v>10</v>
      </c>
      <c r="AQ142" s="7">
        <f t="shared" si="33"/>
        <v>0</v>
      </c>
      <c r="AR142" s="7">
        <f t="shared" si="34"/>
        <v>0</v>
      </c>
      <c r="AS142" s="7">
        <f t="shared" si="35"/>
        <v>0</v>
      </c>
      <c r="AT142" s="7">
        <f t="shared" si="36"/>
        <v>0</v>
      </c>
      <c r="AU142" s="7">
        <f t="shared" si="37"/>
        <v>0</v>
      </c>
      <c r="AV142" s="7">
        <f t="shared" si="29"/>
        <v>0</v>
      </c>
      <c r="AW142" s="6">
        <f t="shared" si="38"/>
        <v>2</v>
      </c>
      <c r="AX142" s="6">
        <f t="shared" si="39"/>
        <v>2.5</v>
      </c>
      <c r="AY142" s="6">
        <f t="shared" si="30"/>
        <v>0</v>
      </c>
    </row>
    <row r="143" spans="1:51" x14ac:dyDescent="0.25">
      <c r="A143" s="1">
        <v>45196</v>
      </c>
      <c r="B143">
        <v>39</v>
      </c>
      <c r="C143">
        <v>62</v>
      </c>
      <c r="D143" t="s">
        <v>85</v>
      </c>
      <c r="E143" t="s">
        <v>55</v>
      </c>
      <c r="F143" t="s">
        <v>67</v>
      </c>
      <c r="G143" t="s">
        <v>61</v>
      </c>
      <c r="H143">
        <v>13</v>
      </c>
      <c r="I143">
        <v>2</v>
      </c>
      <c r="J143" s="2">
        <v>29</v>
      </c>
      <c r="K143">
        <v>10</v>
      </c>
      <c r="L143">
        <v>15</v>
      </c>
      <c r="M143">
        <v>10.5</v>
      </c>
      <c r="N143" s="2">
        <v>1</v>
      </c>
      <c r="O143">
        <v>0</v>
      </c>
      <c r="S143" s="5">
        <v>4</v>
      </c>
      <c r="T143">
        <v>0</v>
      </c>
      <c r="X143" s="5">
        <v>2</v>
      </c>
      <c r="Y143">
        <v>4</v>
      </c>
      <c r="AC143" s="5">
        <v>2</v>
      </c>
      <c r="AD143">
        <v>3</v>
      </c>
      <c r="AH143"/>
      <c r="AM143">
        <f t="shared" si="28"/>
        <v>4</v>
      </c>
      <c r="AO143" s="6">
        <f t="shared" si="31"/>
        <v>9</v>
      </c>
      <c r="AP143" s="7">
        <f t="shared" si="32"/>
        <v>7</v>
      </c>
      <c r="AQ143" s="7">
        <f t="shared" si="33"/>
        <v>0</v>
      </c>
      <c r="AR143" s="7">
        <f t="shared" si="34"/>
        <v>0</v>
      </c>
      <c r="AS143" s="7">
        <f t="shared" si="35"/>
        <v>0</v>
      </c>
      <c r="AT143" s="7">
        <f t="shared" si="36"/>
        <v>0</v>
      </c>
      <c r="AU143" s="7">
        <f t="shared" si="37"/>
        <v>0</v>
      </c>
      <c r="AV143" s="7">
        <f t="shared" si="29"/>
        <v>0</v>
      </c>
      <c r="AW143" s="6">
        <f t="shared" si="38"/>
        <v>2.25</v>
      </c>
      <c r="AX143" s="6">
        <f t="shared" si="39"/>
        <v>1.75</v>
      </c>
      <c r="AY143" s="6">
        <f t="shared" si="30"/>
        <v>0</v>
      </c>
    </row>
    <row r="144" spans="1:51" x14ac:dyDescent="0.25">
      <c r="A144" s="1">
        <v>45196</v>
      </c>
      <c r="B144">
        <v>39</v>
      </c>
      <c r="C144">
        <v>63</v>
      </c>
      <c r="D144" t="s">
        <v>85</v>
      </c>
      <c r="E144" t="s">
        <v>55</v>
      </c>
      <c r="F144" t="s">
        <v>67</v>
      </c>
      <c r="G144" t="s">
        <v>61</v>
      </c>
      <c r="H144">
        <v>13</v>
      </c>
      <c r="I144">
        <v>3</v>
      </c>
      <c r="J144" s="2">
        <v>27</v>
      </c>
      <c r="K144">
        <v>10</v>
      </c>
      <c r="L144">
        <v>15.5</v>
      </c>
      <c r="M144">
        <v>12</v>
      </c>
      <c r="N144" s="2">
        <v>1</v>
      </c>
      <c r="O144">
        <v>0</v>
      </c>
      <c r="S144" s="5">
        <v>3</v>
      </c>
      <c r="T144">
        <v>0</v>
      </c>
      <c r="X144" s="5">
        <v>4</v>
      </c>
      <c r="Y144">
        <v>0</v>
      </c>
      <c r="AC144" s="5">
        <v>3</v>
      </c>
      <c r="AD144">
        <v>2</v>
      </c>
      <c r="AH144">
        <v>0</v>
      </c>
      <c r="AI144">
        <v>6</v>
      </c>
      <c r="AM144">
        <f t="shared" si="28"/>
        <v>5</v>
      </c>
      <c r="AO144" s="6">
        <f t="shared" si="31"/>
        <v>11</v>
      </c>
      <c r="AP144" s="7">
        <f t="shared" si="32"/>
        <v>8</v>
      </c>
      <c r="AQ144" s="7">
        <f t="shared" si="33"/>
        <v>0</v>
      </c>
      <c r="AR144" s="7">
        <f t="shared" si="34"/>
        <v>0</v>
      </c>
      <c r="AS144" s="7">
        <f t="shared" si="35"/>
        <v>0</v>
      </c>
      <c r="AT144" s="7">
        <f t="shared" si="36"/>
        <v>0</v>
      </c>
      <c r="AU144" s="7">
        <f t="shared" si="37"/>
        <v>0</v>
      </c>
      <c r="AV144" s="7">
        <f t="shared" si="29"/>
        <v>0</v>
      </c>
      <c r="AW144" s="6">
        <f t="shared" si="38"/>
        <v>2.2000000000000002</v>
      </c>
      <c r="AX144" s="6">
        <f t="shared" si="39"/>
        <v>1.6</v>
      </c>
      <c r="AY144" s="6">
        <f t="shared" si="30"/>
        <v>0</v>
      </c>
    </row>
    <row r="145" spans="1:51" x14ac:dyDescent="0.25">
      <c r="A145" s="1">
        <v>45196</v>
      </c>
      <c r="B145">
        <v>39</v>
      </c>
      <c r="C145">
        <v>64</v>
      </c>
      <c r="D145" t="s">
        <v>85</v>
      </c>
      <c r="E145" t="s">
        <v>55</v>
      </c>
      <c r="F145" t="s">
        <v>67</v>
      </c>
      <c r="G145" t="s">
        <v>61</v>
      </c>
      <c r="H145">
        <v>13</v>
      </c>
      <c r="I145">
        <v>4</v>
      </c>
      <c r="J145" s="2">
        <v>15</v>
      </c>
      <c r="K145">
        <v>7</v>
      </c>
      <c r="L145">
        <v>8</v>
      </c>
      <c r="M145">
        <v>6</v>
      </c>
      <c r="N145" s="2">
        <v>2</v>
      </c>
      <c r="O145">
        <v>0</v>
      </c>
      <c r="S145" s="5">
        <v>0</v>
      </c>
      <c r="T145">
        <v>2</v>
      </c>
      <c r="AH145"/>
      <c r="AM145">
        <f t="shared" si="28"/>
        <v>2</v>
      </c>
      <c r="AN145" t="s">
        <v>147</v>
      </c>
      <c r="AO145" s="6">
        <f t="shared" si="31"/>
        <v>2</v>
      </c>
      <c r="AP145" s="7">
        <f t="shared" si="32"/>
        <v>2</v>
      </c>
      <c r="AQ145" s="7">
        <f t="shared" si="33"/>
        <v>0</v>
      </c>
      <c r="AR145" s="7">
        <f t="shared" si="34"/>
        <v>0</v>
      </c>
      <c r="AS145" s="7">
        <f t="shared" si="35"/>
        <v>0</v>
      </c>
      <c r="AT145" s="7">
        <f t="shared" si="36"/>
        <v>0</v>
      </c>
      <c r="AU145" s="7">
        <f t="shared" si="37"/>
        <v>0</v>
      </c>
      <c r="AV145" s="7">
        <f t="shared" si="29"/>
        <v>0</v>
      </c>
      <c r="AW145" s="6">
        <f t="shared" si="38"/>
        <v>1</v>
      </c>
      <c r="AX145" s="6">
        <f t="shared" si="39"/>
        <v>1</v>
      </c>
      <c r="AY145" s="6">
        <f t="shared" si="30"/>
        <v>0</v>
      </c>
    </row>
    <row r="146" spans="1:51" x14ac:dyDescent="0.25">
      <c r="A146" s="1">
        <v>45196</v>
      </c>
      <c r="B146">
        <v>39</v>
      </c>
      <c r="C146">
        <v>65</v>
      </c>
      <c r="D146" t="s">
        <v>85</v>
      </c>
      <c r="E146" t="s">
        <v>55</v>
      </c>
      <c r="F146" t="s">
        <v>67</v>
      </c>
      <c r="G146" t="s">
        <v>61</v>
      </c>
      <c r="H146">
        <v>13</v>
      </c>
      <c r="I146">
        <v>5</v>
      </c>
      <c r="J146" s="2">
        <v>29</v>
      </c>
      <c r="K146">
        <v>12</v>
      </c>
      <c r="L146">
        <v>15</v>
      </c>
      <c r="M146">
        <v>13</v>
      </c>
      <c r="N146" s="2">
        <v>2</v>
      </c>
      <c r="O146">
        <v>0</v>
      </c>
      <c r="S146" s="5">
        <v>4</v>
      </c>
      <c r="T146">
        <v>0</v>
      </c>
      <c r="X146" s="5">
        <v>4</v>
      </c>
      <c r="Y146">
        <v>1</v>
      </c>
      <c r="AH146"/>
      <c r="AM146">
        <f t="shared" si="28"/>
        <v>3</v>
      </c>
      <c r="AO146" s="6">
        <f t="shared" si="31"/>
        <v>10</v>
      </c>
      <c r="AP146" s="7">
        <f t="shared" si="32"/>
        <v>1</v>
      </c>
      <c r="AQ146" s="7">
        <f t="shared" si="33"/>
        <v>0</v>
      </c>
      <c r="AR146" s="7">
        <f t="shared" si="34"/>
        <v>0</v>
      </c>
      <c r="AS146" s="7">
        <f t="shared" si="35"/>
        <v>0</v>
      </c>
      <c r="AT146" s="7">
        <f t="shared" si="36"/>
        <v>0</v>
      </c>
      <c r="AU146" s="7">
        <f t="shared" si="37"/>
        <v>0</v>
      </c>
      <c r="AV146" s="7">
        <f t="shared" si="29"/>
        <v>0</v>
      </c>
      <c r="AW146" s="6">
        <f t="shared" si="38"/>
        <v>3.3333333333333335</v>
      </c>
      <c r="AX146" s="6">
        <f t="shared" si="39"/>
        <v>0.33333333333333331</v>
      </c>
      <c r="AY146" s="6">
        <f t="shared" si="30"/>
        <v>0</v>
      </c>
    </row>
    <row r="147" spans="1:51" x14ac:dyDescent="0.25">
      <c r="A147" s="1">
        <v>45196</v>
      </c>
      <c r="B147">
        <v>39</v>
      </c>
      <c r="C147">
        <v>66</v>
      </c>
      <c r="D147" t="s">
        <v>86</v>
      </c>
      <c r="E147" t="s">
        <v>55</v>
      </c>
      <c r="F147" t="s">
        <v>67</v>
      </c>
      <c r="G147" t="s">
        <v>62</v>
      </c>
      <c r="H147">
        <v>14</v>
      </c>
      <c r="I147">
        <v>1</v>
      </c>
      <c r="J147" s="2">
        <v>30</v>
      </c>
      <c r="K147">
        <v>12</v>
      </c>
      <c r="L147">
        <v>15</v>
      </c>
      <c r="M147">
        <v>12</v>
      </c>
      <c r="N147" s="2">
        <v>4</v>
      </c>
      <c r="O147">
        <v>0</v>
      </c>
      <c r="S147" s="5">
        <v>1</v>
      </c>
      <c r="T147">
        <v>0</v>
      </c>
      <c r="X147" s="5">
        <v>4</v>
      </c>
      <c r="Y147">
        <v>0</v>
      </c>
      <c r="AC147" s="5">
        <v>0</v>
      </c>
      <c r="AD147">
        <v>4</v>
      </c>
      <c r="AH147"/>
      <c r="AM147">
        <f t="shared" si="28"/>
        <v>4</v>
      </c>
      <c r="AO147" s="6">
        <f t="shared" si="31"/>
        <v>9</v>
      </c>
      <c r="AP147" s="7">
        <f t="shared" si="32"/>
        <v>4</v>
      </c>
      <c r="AQ147" s="7">
        <f t="shared" si="33"/>
        <v>0</v>
      </c>
      <c r="AR147" s="7">
        <f t="shared" si="34"/>
        <v>0</v>
      </c>
      <c r="AS147" s="7">
        <f t="shared" si="35"/>
        <v>0</v>
      </c>
      <c r="AT147" s="7">
        <f t="shared" si="36"/>
        <v>0</v>
      </c>
      <c r="AU147" s="7">
        <f t="shared" si="37"/>
        <v>0</v>
      </c>
      <c r="AV147" s="7">
        <f t="shared" si="29"/>
        <v>0</v>
      </c>
      <c r="AW147" s="6">
        <f t="shared" si="38"/>
        <v>2.25</v>
      </c>
      <c r="AX147" s="6">
        <f t="shared" si="39"/>
        <v>1</v>
      </c>
      <c r="AY147" s="6">
        <f t="shared" si="30"/>
        <v>0</v>
      </c>
    </row>
    <row r="148" spans="1:51" x14ac:dyDescent="0.25">
      <c r="A148" s="1">
        <v>45196</v>
      </c>
      <c r="B148">
        <v>39</v>
      </c>
      <c r="C148">
        <v>67</v>
      </c>
      <c r="D148" t="s">
        <v>86</v>
      </c>
      <c r="E148" t="s">
        <v>55</v>
      </c>
      <c r="F148" t="s">
        <v>67</v>
      </c>
      <c r="G148" t="s">
        <v>62</v>
      </c>
      <c r="H148">
        <v>14</v>
      </c>
      <c r="I148">
        <v>2</v>
      </c>
      <c r="J148" s="2">
        <v>28</v>
      </c>
      <c r="K148">
        <v>12</v>
      </c>
      <c r="L148">
        <v>14</v>
      </c>
      <c r="M148">
        <v>9.5</v>
      </c>
      <c r="N148" s="2">
        <v>2</v>
      </c>
      <c r="O148">
        <v>0</v>
      </c>
      <c r="S148" s="5">
        <v>4</v>
      </c>
      <c r="T148">
        <v>0</v>
      </c>
      <c r="X148" s="5">
        <v>4</v>
      </c>
      <c r="Y148">
        <v>2</v>
      </c>
      <c r="AC148" s="5">
        <v>2</v>
      </c>
      <c r="AD148">
        <v>0</v>
      </c>
      <c r="AH148">
        <v>0</v>
      </c>
      <c r="AI148">
        <v>4</v>
      </c>
      <c r="AM148">
        <f t="shared" si="28"/>
        <v>5</v>
      </c>
      <c r="AO148" s="6">
        <f t="shared" si="31"/>
        <v>12</v>
      </c>
      <c r="AP148" s="7">
        <f t="shared" si="32"/>
        <v>6</v>
      </c>
      <c r="AQ148" s="7">
        <f t="shared" si="33"/>
        <v>0</v>
      </c>
      <c r="AR148" s="7">
        <f t="shared" si="34"/>
        <v>0</v>
      </c>
      <c r="AS148" s="7">
        <f t="shared" si="35"/>
        <v>0</v>
      </c>
      <c r="AT148" s="7">
        <f t="shared" si="36"/>
        <v>0</v>
      </c>
      <c r="AU148" s="7">
        <f t="shared" si="37"/>
        <v>0</v>
      </c>
      <c r="AV148" s="7">
        <f t="shared" si="29"/>
        <v>0</v>
      </c>
      <c r="AW148" s="6">
        <f t="shared" si="38"/>
        <v>2.4</v>
      </c>
      <c r="AX148" s="6">
        <f t="shared" si="39"/>
        <v>1.2</v>
      </c>
      <c r="AY148" s="6">
        <f t="shared" si="30"/>
        <v>0</v>
      </c>
    </row>
    <row r="149" spans="1:51" x14ac:dyDescent="0.25">
      <c r="A149" s="1">
        <v>45196</v>
      </c>
      <c r="B149">
        <v>39</v>
      </c>
      <c r="C149">
        <v>68</v>
      </c>
      <c r="D149" t="s">
        <v>86</v>
      </c>
      <c r="E149" t="s">
        <v>55</v>
      </c>
      <c r="F149" t="s">
        <v>67</v>
      </c>
      <c r="G149" t="s">
        <v>62</v>
      </c>
      <c r="H149">
        <v>14</v>
      </c>
      <c r="I149">
        <v>3</v>
      </c>
      <c r="J149" s="2">
        <v>28</v>
      </c>
      <c r="K149">
        <v>10</v>
      </c>
      <c r="L149">
        <v>13</v>
      </c>
      <c r="M149">
        <v>11</v>
      </c>
      <c r="N149" s="2">
        <v>3</v>
      </c>
      <c r="O149">
        <v>0</v>
      </c>
      <c r="S149" s="5">
        <v>3</v>
      </c>
      <c r="T149">
        <v>1</v>
      </c>
      <c r="X149" s="5">
        <v>1</v>
      </c>
      <c r="Y149">
        <v>4</v>
      </c>
      <c r="AH149"/>
      <c r="AM149">
        <f t="shared" si="28"/>
        <v>3</v>
      </c>
      <c r="AO149" s="6">
        <f t="shared" si="31"/>
        <v>7</v>
      </c>
      <c r="AP149" s="7">
        <f t="shared" si="32"/>
        <v>5</v>
      </c>
      <c r="AQ149" s="7">
        <f t="shared" si="33"/>
        <v>0</v>
      </c>
      <c r="AR149" s="7">
        <f t="shared" si="34"/>
        <v>0</v>
      </c>
      <c r="AS149" s="7">
        <f t="shared" si="35"/>
        <v>0</v>
      </c>
      <c r="AT149" s="7">
        <f t="shared" si="36"/>
        <v>0</v>
      </c>
      <c r="AU149" s="7">
        <f t="shared" si="37"/>
        <v>0</v>
      </c>
      <c r="AV149" s="7">
        <f t="shared" si="29"/>
        <v>0</v>
      </c>
      <c r="AW149" s="6">
        <f t="shared" si="38"/>
        <v>2.3333333333333335</v>
      </c>
      <c r="AX149" s="6">
        <f t="shared" si="39"/>
        <v>1.6666666666666667</v>
      </c>
      <c r="AY149" s="6">
        <f t="shared" si="30"/>
        <v>0</v>
      </c>
    </row>
    <row r="150" spans="1:51" x14ac:dyDescent="0.25">
      <c r="A150" s="1">
        <v>45196</v>
      </c>
      <c r="B150">
        <v>39</v>
      </c>
      <c r="C150">
        <v>69</v>
      </c>
      <c r="D150" t="s">
        <v>86</v>
      </c>
      <c r="E150" t="s">
        <v>55</v>
      </c>
      <c r="F150" t="s">
        <v>67</v>
      </c>
      <c r="G150" t="s">
        <v>62</v>
      </c>
      <c r="H150">
        <v>14</v>
      </c>
      <c r="I150">
        <v>4</v>
      </c>
      <c r="J150" s="2">
        <v>29</v>
      </c>
      <c r="K150">
        <v>10</v>
      </c>
      <c r="L150">
        <v>14.5</v>
      </c>
      <c r="M150">
        <v>10</v>
      </c>
      <c r="N150" s="2">
        <v>2</v>
      </c>
      <c r="O150">
        <v>0</v>
      </c>
      <c r="S150" s="5">
        <v>3</v>
      </c>
      <c r="T150">
        <v>0</v>
      </c>
      <c r="X150" s="5">
        <v>3</v>
      </c>
      <c r="Y150">
        <v>1</v>
      </c>
      <c r="AC150" s="5">
        <v>2</v>
      </c>
      <c r="AD150">
        <v>3</v>
      </c>
      <c r="AH150"/>
      <c r="AM150">
        <f t="shared" si="28"/>
        <v>4</v>
      </c>
      <c r="AO150" s="6">
        <f t="shared" si="31"/>
        <v>10</v>
      </c>
      <c r="AP150" s="7">
        <f t="shared" si="32"/>
        <v>4</v>
      </c>
      <c r="AQ150" s="7">
        <f t="shared" si="33"/>
        <v>0</v>
      </c>
      <c r="AR150" s="7">
        <f t="shared" si="34"/>
        <v>0</v>
      </c>
      <c r="AS150" s="7">
        <f t="shared" si="35"/>
        <v>0</v>
      </c>
      <c r="AT150" s="7">
        <f t="shared" si="36"/>
        <v>0</v>
      </c>
      <c r="AU150" s="7">
        <f t="shared" si="37"/>
        <v>0</v>
      </c>
      <c r="AV150" s="7">
        <f t="shared" si="29"/>
        <v>0</v>
      </c>
      <c r="AW150" s="6">
        <f t="shared" si="38"/>
        <v>2.5</v>
      </c>
      <c r="AX150" s="6">
        <f t="shared" si="39"/>
        <v>1</v>
      </c>
      <c r="AY150" s="6">
        <f t="shared" si="30"/>
        <v>0</v>
      </c>
    </row>
    <row r="151" spans="1:51" x14ac:dyDescent="0.25">
      <c r="A151" s="1">
        <v>45196</v>
      </c>
      <c r="B151">
        <v>39</v>
      </c>
      <c r="C151">
        <v>70</v>
      </c>
      <c r="D151" t="s">
        <v>86</v>
      </c>
      <c r="E151" t="s">
        <v>55</v>
      </c>
      <c r="F151" t="s">
        <v>67</v>
      </c>
      <c r="G151" t="s">
        <v>62</v>
      </c>
      <c r="H151">
        <v>14</v>
      </c>
      <c r="I151">
        <v>5</v>
      </c>
      <c r="J151" s="2">
        <v>28</v>
      </c>
      <c r="K151">
        <v>14</v>
      </c>
      <c r="L151">
        <v>12</v>
      </c>
      <c r="M151">
        <v>11</v>
      </c>
      <c r="N151" s="2">
        <v>3</v>
      </c>
      <c r="O151">
        <v>0</v>
      </c>
      <c r="S151" s="5">
        <v>1</v>
      </c>
      <c r="T151">
        <v>0</v>
      </c>
      <c r="X151" s="5">
        <v>3</v>
      </c>
      <c r="Y151">
        <v>0</v>
      </c>
      <c r="AC151" s="5">
        <v>2</v>
      </c>
      <c r="AD151">
        <v>0</v>
      </c>
      <c r="AH151">
        <v>1</v>
      </c>
      <c r="AI151">
        <v>3</v>
      </c>
      <c r="AM151">
        <v>6</v>
      </c>
      <c r="AO151" s="6">
        <f t="shared" si="31"/>
        <v>10</v>
      </c>
      <c r="AP151" s="7">
        <f t="shared" si="32"/>
        <v>3</v>
      </c>
      <c r="AQ151" s="7">
        <f t="shared" si="33"/>
        <v>0</v>
      </c>
      <c r="AR151" s="7">
        <f t="shared" si="34"/>
        <v>0</v>
      </c>
      <c r="AS151" s="7">
        <f t="shared" si="35"/>
        <v>0</v>
      </c>
      <c r="AT151" s="7">
        <f t="shared" si="36"/>
        <v>0</v>
      </c>
      <c r="AU151" s="7">
        <f t="shared" si="37"/>
        <v>0</v>
      </c>
      <c r="AV151" s="7">
        <f t="shared" si="29"/>
        <v>0</v>
      </c>
      <c r="AW151" s="6">
        <f t="shared" si="38"/>
        <v>2</v>
      </c>
      <c r="AX151" s="6">
        <f t="shared" si="39"/>
        <v>0.6</v>
      </c>
      <c r="AY151" s="6">
        <f t="shared" si="30"/>
        <v>0</v>
      </c>
    </row>
    <row r="152" spans="1:51" x14ac:dyDescent="0.25">
      <c r="A152" s="1">
        <v>45196</v>
      </c>
      <c r="B152">
        <v>39</v>
      </c>
      <c r="C152">
        <v>71</v>
      </c>
      <c r="D152" t="s">
        <v>87</v>
      </c>
      <c r="E152" t="s">
        <v>55</v>
      </c>
      <c r="F152" t="s">
        <v>67</v>
      </c>
      <c r="G152" t="s">
        <v>52</v>
      </c>
      <c r="H152">
        <v>15</v>
      </c>
      <c r="I152">
        <v>1</v>
      </c>
      <c r="J152" s="2">
        <v>31</v>
      </c>
      <c r="K152">
        <v>10</v>
      </c>
      <c r="L152">
        <v>13</v>
      </c>
      <c r="M152">
        <v>10.5</v>
      </c>
      <c r="N152" s="2">
        <v>1</v>
      </c>
      <c r="O152">
        <v>0</v>
      </c>
      <c r="S152" s="5">
        <v>4</v>
      </c>
      <c r="T152">
        <v>0</v>
      </c>
      <c r="X152" s="5">
        <v>0</v>
      </c>
      <c r="Y152">
        <v>2</v>
      </c>
      <c r="AC152" s="5">
        <v>0</v>
      </c>
      <c r="AD152">
        <v>3</v>
      </c>
      <c r="AH152"/>
      <c r="AM152">
        <f t="shared" ref="AM152:AM161" si="40">COUNT($N152,$S152,$X152,$AC152,$AH152)</f>
        <v>4</v>
      </c>
      <c r="AO152" s="6">
        <f t="shared" si="31"/>
        <v>5</v>
      </c>
      <c r="AP152" s="7">
        <f t="shared" si="32"/>
        <v>5</v>
      </c>
      <c r="AQ152" s="7">
        <f t="shared" si="33"/>
        <v>0</v>
      </c>
      <c r="AR152" s="7">
        <f t="shared" si="34"/>
        <v>0</v>
      </c>
      <c r="AS152" s="7">
        <f t="shared" si="35"/>
        <v>0</v>
      </c>
      <c r="AT152" s="7">
        <f t="shared" si="36"/>
        <v>0</v>
      </c>
      <c r="AU152" s="7">
        <f t="shared" si="37"/>
        <v>0</v>
      </c>
      <c r="AV152" s="7">
        <f t="shared" si="29"/>
        <v>0</v>
      </c>
      <c r="AW152" s="6">
        <f t="shared" si="38"/>
        <v>1.25</v>
      </c>
      <c r="AX152" s="6">
        <f t="shared" si="39"/>
        <v>1.25</v>
      </c>
      <c r="AY152" s="6">
        <f t="shared" si="30"/>
        <v>0</v>
      </c>
    </row>
    <row r="153" spans="1:51" x14ac:dyDescent="0.25">
      <c r="A153" s="1">
        <v>45196</v>
      </c>
      <c r="B153">
        <v>39</v>
      </c>
      <c r="C153">
        <v>72</v>
      </c>
      <c r="D153" t="s">
        <v>87</v>
      </c>
      <c r="E153" t="s">
        <v>55</v>
      </c>
      <c r="F153" t="s">
        <v>67</v>
      </c>
      <c r="G153" t="s">
        <v>52</v>
      </c>
      <c r="H153">
        <v>15</v>
      </c>
      <c r="I153">
        <v>2</v>
      </c>
      <c r="J153" s="2">
        <v>32</v>
      </c>
      <c r="K153">
        <v>13</v>
      </c>
      <c r="L153">
        <v>14</v>
      </c>
      <c r="M153">
        <v>10.5</v>
      </c>
      <c r="N153" s="2">
        <v>2</v>
      </c>
      <c r="O153">
        <v>0</v>
      </c>
      <c r="S153" s="5">
        <v>5</v>
      </c>
      <c r="T153">
        <v>0</v>
      </c>
      <c r="X153">
        <v>1</v>
      </c>
      <c r="Y153">
        <v>3</v>
      </c>
      <c r="AC153" s="5">
        <v>1</v>
      </c>
      <c r="AD153">
        <v>4</v>
      </c>
      <c r="AH153"/>
      <c r="AM153">
        <f t="shared" si="40"/>
        <v>4</v>
      </c>
      <c r="AO153" s="6">
        <f t="shared" si="31"/>
        <v>9</v>
      </c>
      <c r="AP153" s="7">
        <f t="shared" si="32"/>
        <v>7</v>
      </c>
      <c r="AQ153" s="7">
        <f t="shared" si="33"/>
        <v>0</v>
      </c>
      <c r="AR153" s="7">
        <f t="shared" si="34"/>
        <v>0</v>
      </c>
      <c r="AS153" s="7">
        <f t="shared" si="35"/>
        <v>0</v>
      </c>
      <c r="AT153" s="7">
        <f t="shared" si="36"/>
        <v>0</v>
      </c>
      <c r="AU153" s="7">
        <f t="shared" si="37"/>
        <v>0</v>
      </c>
      <c r="AV153" s="7">
        <f t="shared" si="29"/>
        <v>0</v>
      </c>
      <c r="AW153" s="6">
        <f t="shared" si="38"/>
        <v>2.25</v>
      </c>
      <c r="AX153" s="6">
        <f t="shared" si="39"/>
        <v>1.75</v>
      </c>
      <c r="AY153" s="6">
        <f t="shared" si="30"/>
        <v>0</v>
      </c>
    </row>
    <row r="154" spans="1:51" x14ac:dyDescent="0.25">
      <c r="A154" s="1">
        <v>45196</v>
      </c>
      <c r="B154">
        <v>39</v>
      </c>
      <c r="C154">
        <v>73</v>
      </c>
      <c r="D154" t="s">
        <v>87</v>
      </c>
      <c r="E154" t="s">
        <v>55</v>
      </c>
      <c r="F154" t="s">
        <v>67</v>
      </c>
      <c r="G154" t="s">
        <v>52</v>
      </c>
      <c r="H154">
        <v>15</v>
      </c>
      <c r="I154">
        <v>3</v>
      </c>
      <c r="J154" s="2">
        <v>24</v>
      </c>
      <c r="K154">
        <v>12</v>
      </c>
      <c r="L154">
        <v>13</v>
      </c>
      <c r="M154">
        <v>9</v>
      </c>
      <c r="N154" s="2">
        <v>3</v>
      </c>
      <c r="O154">
        <v>0</v>
      </c>
      <c r="S154" s="5">
        <v>2</v>
      </c>
      <c r="T154">
        <v>0</v>
      </c>
      <c r="X154">
        <v>0</v>
      </c>
      <c r="Y154">
        <v>3</v>
      </c>
      <c r="AC154" s="5">
        <v>0</v>
      </c>
      <c r="AD154">
        <v>4</v>
      </c>
      <c r="AH154"/>
      <c r="AM154">
        <f t="shared" si="40"/>
        <v>4</v>
      </c>
      <c r="AO154" s="6">
        <f t="shared" si="31"/>
        <v>5</v>
      </c>
      <c r="AP154" s="7">
        <f t="shared" si="32"/>
        <v>7</v>
      </c>
      <c r="AQ154" s="7">
        <f t="shared" si="33"/>
        <v>0</v>
      </c>
      <c r="AR154" s="7">
        <f t="shared" si="34"/>
        <v>0</v>
      </c>
      <c r="AS154" s="7">
        <f t="shared" si="35"/>
        <v>0</v>
      </c>
      <c r="AT154" s="7">
        <f t="shared" si="36"/>
        <v>0</v>
      </c>
      <c r="AU154" s="7">
        <f t="shared" si="37"/>
        <v>0</v>
      </c>
      <c r="AV154" s="7">
        <f t="shared" si="29"/>
        <v>0</v>
      </c>
      <c r="AW154" s="6">
        <f t="shared" si="38"/>
        <v>1.25</v>
      </c>
      <c r="AX154" s="6">
        <f t="shared" si="39"/>
        <v>1.75</v>
      </c>
      <c r="AY154" s="6">
        <f t="shared" si="30"/>
        <v>0</v>
      </c>
    </row>
    <row r="155" spans="1:51" x14ac:dyDescent="0.25">
      <c r="A155" s="1">
        <v>45196</v>
      </c>
      <c r="B155">
        <v>39</v>
      </c>
      <c r="C155">
        <v>74</v>
      </c>
      <c r="D155" t="s">
        <v>87</v>
      </c>
      <c r="E155" t="s">
        <v>55</v>
      </c>
      <c r="F155" t="s">
        <v>67</v>
      </c>
      <c r="G155" t="s">
        <v>52</v>
      </c>
      <c r="H155">
        <v>15</v>
      </c>
      <c r="I155">
        <v>4</v>
      </c>
      <c r="J155" s="2">
        <v>25</v>
      </c>
      <c r="K155">
        <v>11</v>
      </c>
      <c r="L155">
        <v>13.5</v>
      </c>
      <c r="M155">
        <v>12</v>
      </c>
      <c r="N155" s="2">
        <v>3</v>
      </c>
      <c r="O155">
        <v>0</v>
      </c>
      <c r="S155" s="5">
        <v>1</v>
      </c>
      <c r="T155">
        <v>0</v>
      </c>
      <c r="X155">
        <v>2</v>
      </c>
      <c r="Y155">
        <v>2</v>
      </c>
      <c r="AH155"/>
      <c r="AM155">
        <f t="shared" si="40"/>
        <v>3</v>
      </c>
      <c r="AO155" s="6">
        <f t="shared" si="31"/>
        <v>6</v>
      </c>
      <c r="AP155" s="7">
        <f t="shared" si="32"/>
        <v>2</v>
      </c>
      <c r="AQ155" s="7">
        <f t="shared" si="33"/>
        <v>0</v>
      </c>
      <c r="AR155" s="7">
        <f t="shared" si="34"/>
        <v>0</v>
      </c>
      <c r="AS155" s="7">
        <f t="shared" si="35"/>
        <v>0</v>
      </c>
      <c r="AT155" s="7">
        <f t="shared" si="36"/>
        <v>0</v>
      </c>
      <c r="AU155" s="7">
        <f t="shared" si="37"/>
        <v>0</v>
      </c>
      <c r="AV155" s="7">
        <f t="shared" si="29"/>
        <v>0</v>
      </c>
      <c r="AW155" s="6">
        <f t="shared" si="38"/>
        <v>2</v>
      </c>
      <c r="AX155" s="6">
        <f t="shared" si="39"/>
        <v>0.66666666666666663</v>
      </c>
      <c r="AY155" s="6">
        <f t="shared" si="30"/>
        <v>0</v>
      </c>
    </row>
    <row r="156" spans="1:51" x14ac:dyDescent="0.25">
      <c r="A156" s="1">
        <v>45196</v>
      </c>
      <c r="B156">
        <v>39</v>
      </c>
      <c r="C156">
        <v>75</v>
      </c>
      <c r="D156" t="s">
        <v>87</v>
      </c>
      <c r="E156" t="s">
        <v>55</v>
      </c>
      <c r="F156" t="s">
        <v>67</v>
      </c>
      <c r="G156" t="s">
        <v>52</v>
      </c>
      <c r="H156">
        <v>15</v>
      </c>
      <c r="I156">
        <v>5</v>
      </c>
      <c r="J156" s="2">
        <v>24</v>
      </c>
      <c r="K156">
        <v>11</v>
      </c>
      <c r="L156">
        <v>13</v>
      </c>
      <c r="M156">
        <v>11.5</v>
      </c>
      <c r="N156" s="2">
        <v>4</v>
      </c>
      <c r="O156">
        <v>0</v>
      </c>
      <c r="S156" s="5">
        <v>3</v>
      </c>
      <c r="T156">
        <v>1</v>
      </c>
      <c r="X156">
        <v>2</v>
      </c>
      <c r="Y156">
        <v>0</v>
      </c>
      <c r="AC156" s="5">
        <v>0</v>
      </c>
      <c r="AD156">
        <v>4</v>
      </c>
      <c r="AH156"/>
      <c r="AM156">
        <f t="shared" si="40"/>
        <v>4</v>
      </c>
      <c r="AO156" s="6">
        <f t="shared" si="31"/>
        <v>9</v>
      </c>
      <c r="AP156" s="7">
        <f t="shared" si="32"/>
        <v>5</v>
      </c>
      <c r="AQ156" s="7">
        <f t="shared" si="33"/>
        <v>0</v>
      </c>
      <c r="AR156" s="7">
        <f t="shared" si="34"/>
        <v>0</v>
      </c>
      <c r="AS156" s="7">
        <f t="shared" si="35"/>
        <v>0</v>
      </c>
      <c r="AT156" s="7">
        <f t="shared" si="36"/>
        <v>0</v>
      </c>
      <c r="AU156" s="7">
        <f t="shared" si="37"/>
        <v>0</v>
      </c>
      <c r="AV156" s="7">
        <f t="shared" si="29"/>
        <v>0</v>
      </c>
      <c r="AW156" s="6">
        <f t="shared" si="38"/>
        <v>2.25</v>
      </c>
      <c r="AX156" s="6">
        <f t="shared" si="39"/>
        <v>1.25</v>
      </c>
      <c r="AY156" s="6">
        <f t="shared" si="30"/>
        <v>0</v>
      </c>
    </row>
    <row r="157" spans="1:51" x14ac:dyDescent="0.25">
      <c r="A157" s="1">
        <v>45196</v>
      </c>
      <c r="B157">
        <v>39</v>
      </c>
      <c r="C157">
        <v>76</v>
      </c>
      <c r="D157" t="s">
        <v>88</v>
      </c>
      <c r="E157" t="s">
        <v>55</v>
      </c>
      <c r="F157" t="s">
        <v>67</v>
      </c>
      <c r="G157" t="s">
        <v>51</v>
      </c>
      <c r="H157">
        <v>16</v>
      </c>
      <c r="I157">
        <v>1</v>
      </c>
      <c r="J157" s="2">
        <v>29</v>
      </c>
      <c r="K157">
        <v>11</v>
      </c>
      <c r="L157">
        <v>13</v>
      </c>
      <c r="M157">
        <v>10</v>
      </c>
      <c r="N157" s="2">
        <v>1</v>
      </c>
      <c r="O157">
        <v>0</v>
      </c>
      <c r="S157" s="5">
        <v>3</v>
      </c>
      <c r="T157">
        <v>0</v>
      </c>
      <c r="X157">
        <v>2</v>
      </c>
      <c r="Y157">
        <v>3</v>
      </c>
      <c r="AC157" s="5">
        <v>0</v>
      </c>
      <c r="AD157">
        <v>4</v>
      </c>
      <c r="AH157"/>
      <c r="AM157">
        <f t="shared" si="40"/>
        <v>4</v>
      </c>
      <c r="AO157" s="6">
        <f t="shared" si="31"/>
        <v>6</v>
      </c>
      <c r="AP157" s="7">
        <f t="shared" si="32"/>
        <v>7</v>
      </c>
      <c r="AQ157" s="7">
        <f t="shared" si="33"/>
        <v>0</v>
      </c>
      <c r="AR157" s="7">
        <f t="shared" si="34"/>
        <v>0</v>
      </c>
      <c r="AS157" s="7">
        <f t="shared" si="35"/>
        <v>0</v>
      </c>
      <c r="AT157" s="7">
        <f t="shared" si="36"/>
        <v>0</v>
      </c>
      <c r="AU157" s="7">
        <f t="shared" si="37"/>
        <v>0</v>
      </c>
      <c r="AV157" s="7">
        <f t="shared" si="29"/>
        <v>0</v>
      </c>
      <c r="AW157" s="6">
        <f t="shared" si="38"/>
        <v>1.5</v>
      </c>
      <c r="AX157" s="6">
        <f t="shared" si="39"/>
        <v>1.75</v>
      </c>
      <c r="AY157" s="6">
        <f t="shared" si="30"/>
        <v>0</v>
      </c>
    </row>
    <row r="158" spans="1:51" x14ac:dyDescent="0.25">
      <c r="A158" s="1">
        <v>45196</v>
      </c>
      <c r="B158">
        <v>39</v>
      </c>
      <c r="C158">
        <v>77</v>
      </c>
      <c r="D158" t="s">
        <v>88</v>
      </c>
      <c r="E158" t="s">
        <v>55</v>
      </c>
      <c r="F158" t="s">
        <v>67</v>
      </c>
      <c r="G158" t="s">
        <v>51</v>
      </c>
      <c r="H158">
        <v>16</v>
      </c>
      <c r="I158">
        <v>2</v>
      </c>
      <c r="J158" s="2">
        <v>23</v>
      </c>
      <c r="K158">
        <v>10</v>
      </c>
      <c r="L158">
        <v>13</v>
      </c>
      <c r="M158">
        <v>10.5</v>
      </c>
      <c r="N158" s="2">
        <v>2</v>
      </c>
      <c r="O158">
        <v>0</v>
      </c>
      <c r="S158" s="5">
        <v>2</v>
      </c>
      <c r="T158">
        <v>2</v>
      </c>
      <c r="X158"/>
      <c r="AH158"/>
      <c r="AM158">
        <f t="shared" si="40"/>
        <v>2</v>
      </c>
      <c r="AO158" s="6">
        <f t="shared" si="31"/>
        <v>4</v>
      </c>
      <c r="AP158" s="7">
        <f t="shared" si="32"/>
        <v>2</v>
      </c>
      <c r="AQ158" s="7">
        <f t="shared" si="33"/>
        <v>0</v>
      </c>
      <c r="AR158" s="7">
        <f t="shared" si="34"/>
        <v>0</v>
      </c>
      <c r="AS158" s="7">
        <f t="shared" si="35"/>
        <v>0</v>
      </c>
      <c r="AT158" s="7">
        <f t="shared" si="36"/>
        <v>0</v>
      </c>
      <c r="AU158" s="7">
        <f t="shared" si="37"/>
        <v>0</v>
      </c>
      <c r="AV158" s="7">
        <f t="shared" si="29"/>
        <v>0</v>
      </c>
      <c r="AW158" s="6">
        <f t="shared" si="38"/>
        <v>2</v>
      </c>
      <c r="AX158" s="6">
        <f t="shared" si="39"/>
        <v>1</v>
      </c>
      <c r="AY158" s="6">
        <f t="shared" si="30"/>
        <v>0</v>
      </c>
    </row>
    <row r="159" spans="1:51" x14ac:dyDescent="0.25">
      <c r="A159" s="1">
        <v>45196</v>
      </c>
      <c r="B159">
        <v>39</v>
      </c>
      <c r="C159">
        <v>78</v>
      </c>
      <c r="D159" t="s">
        <v>88</v>
      </c>
      <c r="E159" t="s">
        <v>55</v>
      </c>
      <c r="F159" t="s">
        <v>67</v>
      </c>
      <c r="G159" t="s">
        <v>51</v>
      </c>
      <c r="H159">
        <v>16</v>
      </c>
      <c r="I159">
        <v>3</v>
      </c>
      <c r="J159" s="2">
        <v>26</v>
      </c>
      <c r="K159">
        <v>11</v>
      </c>
      <c r="L159">
        <v>15</v>
      </c>
      <c r="M159">
        <v>14.5</v>
      </c>
      <c r="N159" s="2">
        <v>3</v>
      </c>
      <c r="O159">
        <v>0</v>
      </c>
      <c r="S159" s="5">
        <v>3</v>
      </c>
      <c r="T159">
        <v>0</v>
      </c>
      <c r="X159">
        <v>1</v>
      </c>
      <c r="Y159">
        <v>2</v>
      </c>
      <c r="AH159"/>
      <c r="AM159">
        <f t="shared" si="40"/>
        <v>3</v>
      </c>
      <c r="AO159" s="6">
        <f t="shared" si="31"/>
        <v>7</v>
      </c>
      <c r="AP159" s="7">
        <f t="shared" si="32"/>
        <v>2</v>
      </c>
      <c r="AQ159" s="7">
        <f t="shared" si="33"/>
        <v>0</v>
      </c>
      <c r="AR159" s="7">
        <f t="shared" si="34"/>
        <v>0</v>
      </c>
      <c r="AS159" s="7">
        <f t="shared" si="35"/>
        <v>0</v>
      </c>
      <c r="AT159" s="7">
        <f t="shared" si="36"/>
        <v>0</v>
      </c>
      <c r="AU159" s="7">
        <f t="shared" si="37"/>
        <v>0</v>
      </c>
      <c r="AV159" s="7">
        <f t="shared" si="29"/>
        <v>0</v>
      </c>
      <c r="AW159" s="6">
        <f t="shared" si="38"/>
        <v>2.3333333333333335</v>
      </c>
      <c r="AX159" s="6">
        <f t="shared" si="39"/>
        <v>0.66666666666666663</v>
      </c>
      <c r="AY159" s="6">
        <f t="shared" si="30"/>
        <v>0</v>
      </c>
    </row>
    <row r="160" spans="1:51" x14ac:dyDescent="0.25">
      <c r="A160" s="1">
        <v>45196</v>
      </c>
      <c r="B160">
        <v>39</v>
      </c>
      <c r="C160">
        <v>79</v>
      </c>
      <c r="D160" t="s">
        <v>88</v>
      </c>
      <c r="E160" t="s">
        <v>55</v>
      </c>
      <c r="F160" t="s">
        <v>67</v>
      </c>
      <c r="G160" t="s">
        <v>51</v>
      </c>
      <c r="H160">
        <v>16</v>
      </c>
      <c r="I160">
        <v>4</v>
      </c>
      <c r="J160" s="2">
        <v>30</v>
      </c>
      <c r="K160">
        <v>12</v>
      </c>
      <c r="L160">
        <v>15</v>
      </c>
      <c r="M160">
        <v>12</v>
      </c>
      <c r="N160" s="2">
        <v>3</v>
      </c>
      <c r="O160">
        <v>0</v>
      </c>
      <c r="S160" s="5">
        <v>3</v>
      </c>
      <c r="T160">
        <v>1</v>
      </c>
      <c r="X160"/>
      <c r="AC160"/>
      <c r="AH160"/>
      <c r="AM160">
        <f t="shared" si="40"/>
        <v>2</v>
      </c>
      <c r="AO160" s="6">
        <f t="shared" si="31"/>
        <v>6</v>
      </c>
      <c r="AP160" s="7">
        <f t="shared" si="32"/>
        <v>1</v>
      </c>
      <c r="AQ160" s="7">
        <f t="shared" si="33"/>
        <v>0</v>
      </c>
      <c r="AR160" s="7">
        <f t="shared" si="34"/>
        <v>0</v>
      </c>
      <c r="AS160" s="7">
        <f t="shared" si="35"/>
        <v>0</v>
      </c>
      <c r="AT160" s="7">
        <f t="shared" si="36"/>
        <v>0</v>
      </c>
      <c r="AU160" s="7">
        <f t="shared" si="37"/>
        <v>0</v>
      </c>
      <c r="AV160" s="7">
        <f t="shared" si="29"/>
        <v>0</v>
      </c>
      <c r="AW160" s="6">
        <f t="shared" si="38"/>
        <v>3</v>
      </c>
      <c r="AX160" s="6">
        <f t="shared" si="39"/>
        <v>0.5</v>
      </c>
      <c r="AY160" s="6">
        <f t="shared" si="30"/>
        <v>0</v>
      </c>
    </row>
    <row r="161" spans="1:51" x14ac:dyDescent="0.25">
      <c r="A161" s="1">
        <v>45196</v>
      </c>
      <c r="B161">
        <v>39</v>
      </c>
      <c r="C161">
        <v>80</v>
      </c>
      <c r="D161" t="s">
        <v>88</v>
      </c>
      <c r="E161" t="s">
        <v>55</v>
      </c>
      <c r="F161" t="s">
        <v>67</v>
      </c>
      <c r="G161" t="s">
        <v>51</v>
      </c>
      <c r="H161">
        <v>16</v>
      </c>
      <c r="I161">
        <v>5</v>
      </c>
      <c r="J161" s="2">
        <v>26</v>
      </c>
      <c r="K161">
        <v>10</v>
      </c>
      <c r="L161">
        <v>14</v>
      </c>
      <c r="M161">
        <v>10.5</v>
      </c>
      <c r="N161" s="2">
        <v>1</v>
      </c>
      <c r="O161">
        <v>0</v>
      </c>
      <c r="S161" s="5">
        <v>4</v>
      </c>
      <c r="T161">
        <v>0</v>
      </c>
      <c r="X161">
        <v>3</v>
      </c>
      <c r="Y161">
        <v>2</v>
      </c>
      <c r="AC161"/>
      <c r="AH161"/>
      <c r="AM161">
        <f t="shared" si="40"/>
        <v>3</v>
      </c>
      <c r="AO161" s="6">
        <f t="shared" si="31"/>
        <v>8</v>
      </c>
      <c r="AP161" s="7">
        <f t="shared" si="32"/>
        <v>2</v>
      </c>
      <c r="AQ161" s="7">
        <f t="shared" si="33"/>
        <v>0</v>
      </c>
      <c r="AR161" s="7">
        <f t="shared" si="34"/>
        <v>0</v>
      </c>
      <c r="AS161" s="7">
        <f t="shared" si="35"/>
        <v>0</v>
      </c>
      <c r="AT161" s="7">
        <f t="shared" si="36"/>
        <v>0</v>
      </c>
      <c r="AU161" s="7">
        <f t="shared" si="37"/>
        <v>0</v>
      </c>
      <c r="AV161" s="7">
        <f t="shared" si="29"/>
        <v>0</v>
      </c>
      <c r="AW161" s="6">
        <f t="shared" si="38"/>
        <v>2.6666666666666665</v>
      </c>
      <c r="AX161" s="6">
        <f t="shared" si="39"/>
        <v>0.66666666666666663</v>
      </c>
      <c r="AY161" s="6">
        <f t="shared" si="30"/>
        <v>0</v>
      </c>
    </row>
    <row r="162" spans="1:51" x14ac:dyDescent="0.25">
      <c r="A162" s="1">
        <v>45203</v>
      </c>
      <c r="B162">
        <v>40</v>
      </c>
      <c r="C162">
        <v>41</v>
      </c>
      <c r="D162" t="s">
        <v>81</v>
      </c>
      <c r="E162" t="s">
        <v>55</v>
      </c>
      <c r="F162" t="s">
        <v>66</v>
      </c>
      <c r="G162" t="s">
        <v>61</v>
      </c>
      <c r="H162">
        <v>9</v>
      </c>
      <c r="I162">
        <v>1</v>
      </c>
      <c r="J162" s="2">
        <v>29</v>
      </c>
      <c r="K162">
        <v>14</v>
      </c>
      <c r="L162">
        <v>16</v>
      </c>
      <c r="M162">
        <v>11</v>
      </c>
      <c r="N162" s="2">
        <v>0</v>
      </c>
      <c r="O162">
        <v>7</v>
      </c>
      <c r="S162" s="5">
        <v>0</v>
      </c>
      <c r="T162">
        <v>5</v>
      </c>
      <c r="X162" s="5">
        <v>0</v>
      </c>
      <c r="Y162">
        <v>5</v>
      </c>
      <c r="AC162" s="5">
        <v>2</v>
      </c>
      <c r="AD162">
        <v>3</v>
      </c>
      <c r="AH162" s="5">
        <v>3</v>
      </c>
      <c r="AI162">
        <v>0</v>
      </c>
      <c r="AM162" s="5">
        <v>6</v>
      </c>
      <c r="AO162" s="6">
        <f t="shared" si="31"/>
        <v>5</v>
      </c>
      <c r="AP162" s="7">
        <f t="shared" si="32"/>
        <v>20</v>
      </c>
      <c r="AQ162" s="7">
        <f t="shared" si="33"/>
        <v>0</v>
      </c>
      <c r="AR162" s="7">
        <f t="shared" si="34"/>
        <v>0</v>
      </c>
      <c r="AS162" s="7">
        <f t="shared" si="35"/>
        <v>0</v>
      </c>
      <c r="AT162" s="7">
        <f t="shared" si="36"/>
        <v>0</v>
      </c>
      <c r="AU162" s="7">
        <f t="shared" si="37"/>
        <v>0</v>
      </c>
      <c r="AV162" s="7">
        <f t="shared" ref="AV162:AV186" si="41">AQ162+AR162+AS162+AT162+AU162</f>
        <v>0</v>
      </c>
      <c r="AW162" s="6">
        <f t="shared" si="38"/>
        <v>1</v>
      </c>
      <c r="AX162" s="6">
        <f t="shared" si="39"/>
        <v>4</v>
      </c>
      <c r="AY162" s="6">
        <f t="shared" ref="AY162:AY186" si="42">AVERAGE(AQ162:AU162)</f>
        <v>0</v>
      </c>
    </row>
    <row r="163" spans="1:51" x14ac:dyDescent="0.25">
      <c r="A163" s="1">
        <v>45203</v>
      </c>
      <c r="B163">
        <v>40</v>
      </c>
      <c r="C163">
        <v>42</v>
      </c>
      <c r="D163" t="s">
        <v>81</v>
      </c>
      <c r="E163" t="s">
        <v>55</v>
      </c>
      <c r="F163" t="s">
        <v>66</v>
      </c>
      <c r="G163" t="s">
        <v>61</v>
      </c>
      <c r="H163">
        <v>9</v>
      </c>
      <c r="I163">
        <v>2</v>
      </c>
      <c r="J163" s="2">
        <v>24</v>
      </c>
      <c r="K163">
        <v>14</v>
      </c>
      <c r="L163">
        <v>14</v>
      </c>
      <c r="M163">
        <v>14</v>
      </c>
      <c r="N163" s="2">
        <v>0</v>
      </c>
      <c r="O163">
        <v>5</v>
      </c>
      <c r="S163" s="5">
        <v>0</v>
      </c>
      <c r="T163">
        <v>6</v>
      </c>
      <c r="X163" s="5">
        <v>0</v>
      </c>
      <c r="Y163">
        <v>3</v>
      </c>
      <c r="AC163" s="5">
        <v>3</v>
      </c>
      <c r="AD163">
        <v>2</v>
      </c>
      <c r="AH163" s="5">
        <v>3</v>
      </c>
      <c r="AI163">
        <v>0</v>
      </c>
      <c r="AM163" s="5">
        <v>5</v>
      </c>
      <c r="AO163" s="6">
        <f t="shared" si="31"/>
        <v>6</v>
      </c>
      <c r="AP163" s="7">
        <f t="shared" si="32"/>
        <v>16</v>
      </c>
      <c r="AQ163" s="7">
        <f t="shared" si="33"/>
        <v>0</v>
      </c>
      <c r="AR163" s="7">
        <f t="shared" si="34"/>
        <v>0</v>
      </c>
      <c r="AS163" s="7">
        <f t="shared" si="35"/>
        <v>0</v>
      </c>
      <c r="AT163" s="7">
        <f t="shared" si="36"/>
        <v>0</v>
      </c>
      <c r="AU163" s="7">
        <f t="shared" si="37"/>
        <v>0</v>
      </c>
      <c r="AV163" s="7">
        <f t="shared" si="41"/>
        <v>0</v>
      </c>
      <c r="AW163" s="6">
        <f t="shared" si="38"/>
        <v>1.2</v>
      </c>
      <c r="AX163" s="6">
        <f t="shared" si="39"/>
        <v>3.2</v>
      </c>
      <c r="AY163" s="6">
        <f t="shared" si="42"/>
        <v>0</v>
      </c>
    </row>
    <row r="164" spans="1:51" x14ac:dyDescent="0.25">
      <c r="A164" s="1">
        <v>45203</v>
      </c>
      <c r="B164">
        <v>40</v>
      </c>
      <c r="C164">
        <v>43</v>
      </c>
      <c r="D164" t="s">
        <v>81</v>
      </c>
      <c r="E164" t="s">
        <v>55</v>
      </c>
      <c r="F164" t="s">
        <v>66</v>
      </c>
      <c r="G164" t="s">
        <v>61</v>
      </c>
      <c r="H164">
        <v>9</v>
      </c>
      <c r="I164">
        <v>3</v>
      </c>
      <c r="J164" s="2">
        <v>30</v>
      </c>
      <c r="K164">
        <v>16</v>
      </c>
      <c r="L164">
        <v>15.5</v>
      </c>
      <c r="M164">
        <v>14.5</v>
      </c>
      <c r="N164" s="2">
        <v>0</v>
      </c>
      <c r="O164">
        <v>7</v>
      </c>
      <c r="S164" s="5">
        <v>0</v>
      </c>
      <c r="T164">
        <v>7</v>
      </c>
      <c r="X164" s="5">
        <v>0</v>
      </c>
      <c r="Y164">
        <v>4</v>
      </c>
      <c r="AC164" s="5">
        <v>1</v>
      </c>
      <c r="AD164">
        <v>4</v>
      </c>
      <c r="AH164" s="5">
        <v>1</v>
      </c>
      <c r="AI164">
        <v>3</v>
      </c>
      <c r="AM164" s="5">
        <v>6</v>
      </c>
      <c r="AO164" s="6">
        <f t="shared" si="31"/>
        <v>2</v>
      </c>
      <c r="AP164" s="7">
        <f t="shared" si="32"/>
        <v>25</v>
      </c>
      <c r="AQ164" s="7">
        <f t="shared" si="33"/>
        <v>0</v>
      </c>
      <c r="AR164" s="7">
        <f t="shared" si="34"/>
        <v>0</v>
      </c>
      <c r="AS164" s="7">
        <f t="shared" si="35"/>
        <v>0</v>
      </c>
      <c r="AT164" s="7">
        <f t="shared" si="36"/>
        <v>0</v>
      </c>
      <c r="AU164" s="7">
        <f t="shared" si="37"/>
        <v>0</v>
      </c>
      <c r="AV164" s="7">
        <f t="shared" si="41"/>
        <v>0</v>
      </c>
      <c r="AW164" s="6">
        <f t="shared" si="38"/>
        <v>0.4</v>
      </c>
      <c r="AX164" s="6">
        <f t="shared" si="39"/>
        <v>5</v>
      </c>
      <c r="AY164" s="6">
        <f t="shared" si="42"/>
        <v>0</v>
      </c>
    </row>
    <row r="165" spans="1:51" x14ac:dyDescent="0.25">
      <c r="A165" s="1">
        <v>45203</v>
      </c>
      <c r="B165">
        <v>40</v>
      </c>
      <c r="C165">
        <v>44</v>
      </c>
      <c r="D165" t="s">
        <v>81</v>
      </c>
      <c r="E165" t="s">
        <v>55</v>
      </c>
      <c r="F165" t="s">
        <v>66</v>
      </c>
      <c r="G165" t="s">
        <v>61</v>
      </c>
      <c r="H165">
        <v>9</v>
      </c>
      <c r="I165">
        <v>4</v>
      </c>
      <c r="J165" s="2">
        <v>35</v>
      </c>
      <c r="K165">
        <v>18</v>
      </c>
      <c r="L165">
        <v>15</v>
      </c>
      <c r="M165">
        <v>13</v>
      </c>
      <c r="N165" s="2">
        <v>0</v>
      </c>
      <c r="O165">
        <v>5</v>
      </c>
      <c r="S165" s="5">
        <v>0</v>
      </c>
      <c r="T165">
        <v>4</v>
      </c>
      <c r="X165" s="5">
        <v>2</v>
      </c>
      <c r="Y165">
        <v>2</v>
      </c>
      <c r="AC165" s="5">
        <v>0</v>
      </c>
      <c r="AD165">
        <v>6</v>
      </c>
      <c r="AH165" s="5">
        <v>3</v>
      </c>
      <c r="AI165">
        <v>3</v>
      </c>
      <c r="AM165" s="5">
        <v>7</v>
      </c>
      <c r="AO165" s="6">
        <f t="shared" si="31"/>
        <v>5</v>
      </c>
      <c r="AP165" s="7">
        <f t="shared" si="32"/>
        <v>20</v>
      </c>
      <c r="AQ165" s="7">
        <f t="shared" si="33"/>
        <v>0</v>
      </c>
      <c r="AR165" s="7">
        <f t="shared" si="34"/>
        <v>0</v>
      </c>
      <c r="AS165" s="7">
        <f t="shared" si="35"/>
        <v>0</v>
      </c>
      <c r="AT165" s="7">
        <f t="shared" si="36"/>
        <v>0</v>
      </c>
      <c r="AU165" s="7">
        <f t="shared" si="37"/>
        <v>0</v>
      </c>
      <c r="AV165" s="7">
        <f t="shared" si="41"/>
        <v>0</v>
      </c>
      <c r="AW165" s="6">
        <f t="shared" si="38"/>
        <v>1</v>
      </c>
      <c r="AX165" s="6">
        <f t="shared" si="39"/>
        <v>4</v>
      </c>
      <c r="AY165" s="6">
        <f t="shared" si="42"/>
        <v>0</v>
      </c>
    </row>
    <row r="166" spans="1:51" x14ac:dyDescent="0.25">
      <c r="A166" s="1">
        <v>45203</v>
      </c>
      <c r="B166">
        <v>40</v>
      </c>
      <c r="C166">
        <v>45</v>
      </c>
      <c r="D166" t="s">
        <v>81</v>
      </c>
      <c r="E166" t="s">
        <v>55</v>
      </c>
      <c r="F166" t="s">
        <v>66</v>
      </c>
      <c r="G166" t="s">
        <v>61</v>
      </c>
      <c r="H166">
        <v>9</v>
      </c>
      <c r="I166">
        <v>5</v>
      </c>
      <c r="J166" s="2">
        <v>29</v>
      </c>
      <c r="K166">
        <v>15</v>
      </c>
      <c r="L166">
        <v>14.5</v>
      </c>
      <c r="M166">
        <v>14</v>
      </c>
      <c r="N166" s="2">
        <v>0</v>
      </c>
      <c r="O166">
        <v>2</v>
      </c>
      <c r="S166" s="5">
        <v>1</v>
      </c>
      <c r="T166">
        <v>5</v>
      </c>
      <c r="X166" s="5">
        <v>1</v>
      </c>
      <c r="Y166">
        <v>4</v>
      </c>
      <c r="AC166" s="5">
        <v>0</v>
      </c>
      <c r="AD166">
        <v>2</v>
      </c>
      <c r="AH166" s="5">
        <v>0</v>
      </c>
      <c r="AI166">
        <v>6</v>
      </c>
      <c r="AM166" s="5">
        <v>6</v>
      </c>
      <c r="AO166" s="6">
        <f t="shared" si="31"/>
        <v>2</v>
      </c>
      <c r="AP166" s="7">
        <f t="shared" si="32"/>
        <v>19</v>
      </c>
      <c r="AQ166" s="7">
        <f t="shared" si="33"/>
        <v>0</v>
      </c>
      <c r="AR166" s="7">
        <f t="shared" si="34"/>
        <v>0</v>
      </c>
      <c r="AS166" s="7">
        <f t="shared" si="35"/>
        <v>0</v>
      </c>
      <c r="AT166" s="7">
        <f t="shared" si="36"/>
        <v>0</v>
      </c>
      <c r="AU166" s="7">
        <f t="shared" si="37"/>
        <v>0</v>
      </c>
      <c r="AV166" s="7">
        <f t="shared" si="41"/>
        <v>0</v>
      </c>
      <c r="AW166" s="6">
        <f t="shared" si="38"/>
        <v>0.4</v>
      </c>
      <c r="AX166" s="6">
        <f t="shared" si="39"/>
        <v>3.8</v>
      </c>
      <c r="AY166" s="6">
        <f t="shared" si="42"/>
        <v>0</v>
      </c>
    </row>
    <row r="167" spans="1:51" x14ac:dyDescent="0.25">
      <c r="A167" s="1">
        <v>45203</v>
      </c>
      <c r="B167">
        <v>40</v>
      </c>
      <c r="C167">
        <v>46</v>
      </c>
      <c r="D167" t="s">
        <v>82</v>
      </c>
      <c r="E167" t="s">
        <v>55</v>
      </c>
      <c r="F167" t="s">
        <v>66</v>
      </c>
      <c r="G167" t="s">
        <v>62</v>
      </c>
      <c r="H167">
        <v>10</v>
      </c>
      <c r="I167">
        <v>1</v>
      </c>
      <c r="J167" s="2">
        <v>34</v>
      </c>
      <c r="K167">
        <v>15</v>
      </c>
      <c r="L167">
        <v>15</v>
      </c>
      <c r="M167">
        <v>14.5</v>
      </c>
      <c r="N167" s="2">
        <v>0</v>
      </c>
      <c r="O167">
        <v>8</v>
      </c>
      <c r="S167" s="5">
        <v>0</v>
      </c>
      <c r="T167">
        <v>6</v>
      </c>
      <c r="X167" s="5">
        <v>3</v>
      </c>
      <c r="Y167">
        <v>3</v>
      </c>
      <c r="AC167" s="5">
        <v>1</v>
      </c>
      <c r="AD167">
        <v>0</v>
      </c>
      <c r="AH167" s="5">
        <v>3</v>
      </c>
      <c r="AI167">
        <v>0</v>
      </c>
      <c r="AM167" s="5">
        <v>5</v>
      </c>
      <c r="AO167" s="6">
        <f t="shared" si="31"/>
        <v>7</v>
      </c>
      <c r="AP167" s="7">
        <f t="shared" si="32"/>
        <v>17</v>
      </c>
      <c r="AQ167" s="7">
        <f t="shared" si="33"/>
        <v>0</v>
      </c>
      <c r="AR167" s="7">
        <f t="shared" si="34"/>
        <v>0</v>
      </c>
      <c r="AS167" s="7">
        <f t="shared" si="35"/>
        <v>0</v>
      </c>
      <c r="AT167" s="7">
        <f t="shared" si="36"/>
        <v>0</v>
      </c>
      <c r="AU167" s="7">
        <f t="shared" si="37"/>
        <v>0</v>
      </c>
      <c r="AV167" s="7">
        <f t="shared" si="41"/>
        <v>0</v>
      </c>
      <c r="AW167" s="6">
        <f t="shared" si="38"/>
        <v>1.4</v>
      </c>
      <c r="AX167" s="6">
        <f t="shared" si="39"/>
        <v>3.4</v>
      </c>
      <c r="AY167" s="6">
        <f t="shared" si="42"/>
        <v>0</v>
      </c>
    </row>
    <row r="168" spans="1:51" x14ac:dyDescent="0.25">
      <c r="A168" s="1">
        <v>45203</v>
      </c>
      <c r="B168">
        <v>40</v>
      </c>
      <c r="C168">
        <v>47</v>
      </c>
      <c r="D168" t="s">
        <v>82</v>
      </c>
      <c r="E168" t="s">
        <v>55</v>
      </c>
      <c r="F168" t="s">
        <v>66</v>
      </c>
      <c r="G168" t="s">
        <v>62</v>
      </c>
      <c r="H168">
        <v>10</v>
      </c>
      <c r="I168">
        <v>2</v>
      </c>
      <c r="J168" s="2">
        <v>33</v>
      </c>
      <c r="K168">
        <v>15</v>
      </c>
      <c r="L168">
        <v>16</v>
      </c>
      <c r="M168">
        <v>14</v>
      </c>
      <c r="N168" s="2">
        <v>0</v>
      </c>
      <c r="O168">
        <v>7</v>
      </c>
      <c r="S168" s="5">
        <v>0</v>
      </c>
      <c r="T168">
        <v>7</v>
      </c>
      <c r="X168" s="5">
        <v>1</v>
      </c>
      <c r="Y168">
        <v>5</v>
      </c>
      <c r="AC168" s="5">
        <v>2</v>
      </c>
      <c r="AD168">
        <v>5</v>
      </c>
      <c r="AH168" s="5">
        <v>2</v>
      </c>
      <c r="AI168">
        <v>3</v>
      </c>
      <c r="AM168" s="5">
        <v>6</v>
      </c>
      <c r="AN168" t="s">
        <v>148</v>
      </c>
      <c r="AO168" s="6">
        <f t="shared" si="31"/>
        <v>5</v>
      </c>
      <c r="AP168" s="7">
        <f t="shared" si="32"/>
        <v>27</v>
      </c>
      <c r="AQ168" s="7">
        <f t="shared" si="33"/>
        <v>0</v>
      </c>
      <c r="AR168" s="7">
        <f t="shared" si="34"/>
        <v>0</v>
      </c>
      <c r="AS168" s="7">
        <f t="shared" si="35"/>
        <v>0</v>
      </c>
      <c r="AT168" s="7">
        <f t="shared" si="36"/>
        <v>0</v>
      </c>
      <c r="AU168" s="7">
        <f t="shared" si="37"/>
        <v>0</v>
      </c>
      <c r="AV168" s="7">
        <f t="shared" si="41"/>
        <v>0</v>
      </c>
      <c r="AW168" s="6">
        <f t="shared" si="38"/>
        <v>1</v>
      </c>
      <c r="AX168" s="6">
        <f t="shared" si="39"/>
        <v>5.4</v>
      </c>
      <c r="AY168" s="6">
        <f t="shared" si="42"/>
        <v>0</v>
      </c>
    </row>
    <row r="169" spans="1:51" x14ac:dyDescent="0.25">
      <c r="A169" s="1">
        <v>45203</v>
      </c>
      <c r="B169">
        <v>40</v>
      </c>
      <c r="C169">
        <v>48</v>
      </c>
      <c r="D169" t="s">
        <v>82</v>
      </c>
      <c r="E169" t="s">
        <v>55</v>
      </c>
      <c r="F169" t="s">
        <v>66</v>
      </c>
      <c r="G169" t="s">
        <v>62</v>
      </c>
      <c r="H169">
        <v>10</v>
      </c>
      <c r="I169">
        <v>3</v>
      </c>
      <c r="J169" s="2">
        <v>35</v>
      </c>
      <c r="K169">
        <v>17</v>
      </c>
      <c r="L169">
        <v>15</v>
      </c>
      <c r="M169">
        <v>11.5</v>
      </c>
      <c r="N169" s="2">
        <v>0</v>
      </c>
      <c r="O169">
        <v>6</v>
      </c>
      <c r="S169" s="5">
        <v>0</v>
      </c>
      <c r="T169">
        <v>7</v>
      </c>
      <c r="X169" s="5">
        <v>0</v>
      </c>
      <c r="Y169">
        <v>3</v>
      </c>
      <c r="AC169" s="5">
        <v>1</v>
      </c>
      <c r="AD169">
        <v>0</v>
      </c>
      <c r="AH169" s="5">
        <v>2</v>
      </c>
      <c r="AI169">
        <v>0</v>
      </c>
      <c r="AM169" s="5">
        <v>5</v>
      </c>
      <c r="AO169" s="6">
        <f t="shared" si="31"/>
        <v>3</v>
      </c>
      <c r="AP169" s="7">
        <f t="shared" si="32"/>
        <v>16</v>
      </c>
      <c r="AQ169" s="7">
        <f t="shared" si="33"/>
        <v>0</v>
      </c>
      <c r="AR169" s="7">
        <f t="shared" si="34"/>
        <v>0</v>
      </c>
      <c r="AS169" s="7">
        <f t="shared" si="35"/>
        <v>0</v>
      </c>
      <c r="AT169" s="7">
        <f t="shared" si="36"/>
        <v>0</v>
      </c>
      <c r="AU169" s="7">
        <f t="shared" si="37"/>
        <v>0</v>
      </c>
      <c r="AV169" s="7">
        <f t="shared" si="41"/>
        <v>0</v>
      </c>
      <c r="AW169" s="6">
        <f t="shared" si="38"/>
        <v>0.6</v>
      </c>
      <c r="AX169" s="6">
        <f t="shared" si="39"/>
        <v>3.2</v>
      </c>
      <c r="AY169" s="6">
        <f t="shared" si="42"/>
        <v>0</v>
      </c>
    </row>
    <row r="170" spans="1:51" x14ac:dyDescent="0.25">
      <c r="A170" s="1">
        <v>45203</v>
      </c>
      <c r="B170">
        <v>40</v>
      </c>
      <c r="C170">
        <v>49</v>
      </c>
      <c r="D170" t="s">
        <v>82</v>
      </c>
      <c r="E170" t="s">
        <v>55</v>
      </c>
      <c r="F170" t="s">
        <v>66</v>
      </c>
      <c r="G170" t="s">
        <v>62</v>
      </c>
      <c r="H170">
        <v>10</v>
      </c>
      <c r="I170">
        <v>4</v>
      </c>
      <c r="J170" s="2">
        <v>34</v>
      </c>
      <c r="K170">
        <v>13</v>
      </c>
      <c r="L170">
        <v>16</v>
      </c>
      <c r="M170">
        <v>12</v>
      </c>
      <c r="N170" s="2">
        <v>0</v>
      </c>
      <c r="O170">
        <v>6</v>
      </c>
      <c r="S170" s="5">
        <v>0</v>
      </c>
      <c r="T170">
        <v>6</v>
      </c>
      <c r="X170" s="5">
        <v>1</v>
      </c>
      <c r="Y170">
        <v>5</v>
      </c>
      <c r="AC170" s="5">
        <v>0</v>
      </c>
      <c r="AD170">
        <v>2</v>
      </c>
      <c r="AH170" s="5">
        <v>2</v>
      </c>
      <c r="AI170">
        <v>1</v>
      </c>
      <c r="AM170" s="5">
        <v>6</v>
      </c>
      <c r="AO170" s="6">
        <f t="shared" si="31"/>
        <v>3</v>
      </c>
      <c r="AP170" s="7">
        <f t="shared" si="32"/>
        <v>20</v>
      </c>
      <c r="AQ170" s="7">
        <f t="shared" si="33"/>
        <v>0</v>
      </c>
      <c r="AR170" s="7">
        <f t="shared" si="34"/>
        <v>0</v>
      </c>
      <c r="AS170" s="7">
        <f t="shared" si="35"/>
        <v>0</v>
      </c>
      <c r="AT170" s="7">
        <f t="shared" si="36"/>
        <v>0</v>
      </c>
      <c r="AU170" s="7">
        <f t="shared" si="37"/>
        <v>0</v>
      </c>
      <c r="AV170" s="7">
        <f t="shared" si="41"/>
        <v>0</v>
      </c>
      <c r="AW170" s="6">
        <f t="shared" si="38"/>
        <v>0.6</v>
      </c>
      <c r="AX170" s="6">
        <f t="shared" si="39"/>
        <v>4</v>
      </c>
      <c r="AY170" s="6">
        <f t="shared" si="42"/>
        <v>0</v>
      </c>
    </row>
    <row r="171" spans="1:51" x14ac:dyDescent="0.25">
      <c r="A171" s="1">
        <v>45203</v>
      </c>
      <c r="B171">
        <v>40</v>
      </c>
      <c r="C171">
        <v>50</v>
      </c>
      <c r="D171" t="s">
        <v>82</v>
      </c>
      <c r="E171" t="s">
        <v>55</v>
      </c>
      <c r="F171" t="s">
        <v>66</v>
      </c>
      <c r="G171" t="s">
        <v>62</v>
      </c>
      <c r="H171">
        <v>10</v>
      </c>
      <c r="I171">
        <v>5</v>
      </c>
      <c r="J171" s="2">
        <v>37</v>
      </c>
      <c r="K171">
        <v>15</v>
      </c>
      <c r="L171">
        <v>16.5</v>
      </c>
      <c r="M171">
        <v>15</v>
      </c>
      <c r="N171" s="2">
        <v>0</v>
      </c>
      <c r="O171">
        <v>3</v>
      </c>
      <c r="S171" s="5">
        <v>0</v>
      </c>
      <c r="T171">
        <v>4</v>
      </c>
      <c r="X171" s="5">
        <v>3</v>
      </c>
      <c r="Y171">
        <v>0</v>
      </c>
      <c r="AC171" s="5">
        <v>2</v>
      </c>
      <c r="AD171">
        <v>0</v>
      </c>
      <c r="AM171" s="5">
        <v>4</v>
      </c>
      <c r="AO171" s="6">
        <f t="shared" si="31"/>
        <v>5</v>
      </c>
      <c r="AP171" s="7">
        <f t="shared" si="32"/>
        <v>7</v>
      </c>
      <c r="AQ171" s="7">
        <f t="shared" si="33"/>
        <v>0</v>
      </c>
      <c r="AR171" s="7">
        <f t="shared" si="34"/>
        <v>0</v>
      </c>
      <c r="AS171" s="7">
        <f t="shared" si="35"/>
        <v>0</v>
      </c>
      <c r="AT171" s="7">
        <f t="shared" si="36"/>
        <v>0</v>
      </c>
      <c r="AU171" s="7">
        <f t="shared" si="37"/>
        <v>0</v>
      </c>
      <c r="AV171" s="7">
        <f t="shared" si="41"/>
        <v>0</v>
      </c>
      <c r="AW171" s="6">
        <f t="shared" si="38"/>
        <v>1.25</v>
      </c>
      <c r="AX171" s="6">
        <f t="shared" si="39"/>
        <v>1.75</v>
      </c>
      <c r="AY171" s="6">
        <f t="shared" si="42"/>
        <v>0</v>
      </c>
    </row>
    <row r="172" spans="1:51" x14ac:dyDescent="0.25">
      <c r="A172" s="1">
        <v>45203</v>
      </c>
      <c r="B172">
        <v>40</v>
      </c>
      <c r="C172">
        <v>51</v>
      </c>
      <c r="D172" t="s">
        <v>83</v>
      </c>
      <c r="E172" t="s">
        <v>55</v>
      </c>
      <c r="F172" t="s">
        <v>66</v>
      </c>
      <c r="G172" t="s">
        <v>52</v>
      </c>
      <c r="H172">
        <v>11</v>
      </c>
      <c r="I172">
        <v>1</v>
      </c>
      <c r="J172" s="2">
        <v>29</v>
      </c>
      <c r="K172">
        <v>13</v>
      </c>
      <c r="L172">
        <v>12</v>
      </c>
      <c r="M172">
        <v>12</v>
      </c>
      <c r="N172" s="2">
        <v>2</v>
      </c>
      <c r="O172">
        <v>2</v>
      </c>
      <c r="S172" s="5">
        <v>0</v>
      </c>
      <c r="T172">
        <v>6</v>
      </c>
      <c r="X172" s="5">
        <v>0</v>
      </c>
      <c r="Y172">
        <v>4</v>
      </c>
      <c r="AC172" s="5">
        <v>2</v>
      </c>
      <c r="AD172">
        <v>0</v>
      </c>
      <c r="AH172" s="5">
        <v>3</v>
      </c>
      <c r="AI172">
        <v>0</v>
      </c>
      <c r="AM172" s="5">
        <v>6</v>
      </c>
      <c r="AO172" s="6">
        <f t="shared" si="31"/>
        <v>7</v>
      </c>
      <c r="AP172" s="7">
        <f t="shared" si="32"/>
        <v>12</v>
      </c>
      <c r="AQ172" s="7">
        <f t="shared" si="33"/>
        <v>0</v>
      </c>
      <c r="AR172" s="7">
        <f t="shared" si="34"/>
        <v>0</v>
      </c>
      <c r="AS172" s="7">
        <f t="shared" si="35"/>
        <v>0</v>
      </c>
      <c r="AT172" s="7">
        <f t="shared" si="36"/>
        <v>0</v>
      </c>
      <c r="AU172" s="7">
        <f t="shared" si="37"/>
        <v>0</v>
      </c>
      <c r="AV172" s="7">
        <f t="shared" si="41"/>
        <v>0</v>
      </c>
      <c r="AW172" s="6">
        <f t="shared" si="38"/>
        <v>1.4</v>
      </c>
      <c r="AX172" s="6">
        <f t="shared" si="39"/>
        <v>2.4</v>
      </c>
      <c r="AY172" s="6">
        <f t="shared" si="42"/>
        <v>0</v>
      </c>
    </row>
    <row r="173" spans="1:51" x14ac:dyDescent="0.25">
      <c r="A173" s="1">
        <v>45203</v>
      </c>
      <c r="B173">
        <v>40</v>
      </c>
      <c r="C173">
        <v>52</v>
      </c>
      <c r="D173" t="s">
        <v>83</v>
      </c>
      <c r="E173" t="s">
        <v>55</v>
      </c>
      <c r="F173" t="s">
        <v>66</v>
      </c>
      <c r="G173" t="s">
        <v>52</v>
      </c>
      <c r="H173">
        <v>11</v>
      </c>
      <c r="I173">
        <v>2</v>
      </c>
      <c r="J173" s="2">
        <v>32</v>
      </c>
      <c r="K173">
        <v>15</v>
      </c>
      <c r="L173">
        <v>12.5</v>
      </c>
      <c r="M173">
        <v>12</v>
      </c>
      <c r="N173" s="2">
        <v>0</v>
      </c>
      <c r="O173">
        <v>6</v>
      </c>
      <c r="S173" s="5">
        <v>0</v>
      </c>
      <c r="T173">
        <v>6</v>
      </c>
      <c r="X173" s="5">
        <v>0</v>
      </c>
      <c r="Y173">
        <v>6</v>
      </c>
      <c r="AC173" s="5">
        <v>0</v>
      </c>
      <c r="AD173">
        <v>4</v>
      </c>
      <c r="AH173" s="5">
        <v>0</v>
      </c>
      <c r="AI173">
        <v>3</v>
      </c>
      <c r="AM173" s="5">
        <v>8</v>
      </c>
      <c r="AO173" s="6">
        <f t="shared" si="31"/>
        <v>0</v>
      </c>
      <c r="AP173" s="7">
        <f t="shared" si="32"/>
        <v>25</v>
      </c>
      <c r="AQ173" s="7">
        <f t="shared" si="33"/>
        <v>0</v>
      </c>
      <c r="AR173" s="7">
        <f t="shared" si="34"/>
        <v>0</v>
      </c>
      <c r="AS173" s="7">
        <f t="shared" si="35"/>
        <v>0</v>
      </c>
      <c r="AT173" s="7">
        <f t="shared" si="36"/>
        <v>0</v>
      </c>
      <c r="AU173" s="7">
        <f t="shared" si="37"/>
        <v>0</v>
      </c>
      <c r="AV173" s="7">
        <f t="shared" si="41"/>
        <v>0</v>
      </c>
      <c r="AW173" s="6">
        <f t="shared" si="38"/>
        <v>0</v>
      </c>
      <c r="AX173" s="6">
        <f t="shared" si="39"/>
        <v>5</v>
      </c>
      <c r="AY173" s="6">
        <f t="shared" si="42"/>
        <v>0</v>
      </c>
    </row>
    <row r="174" spans="1:51" x14ac:dyDescent="0.25">
      <c r="A174" s="1">
        <v>45203</v>
      </c>
      <c r="B174">
        <v>40</v>
      </c>
      <c r="C174">
        <v>53</v>
      </c>
      <c r="D174" t="s">
        <v>83</v>
      </c>
      <c r="E174" t="s">
        <v>55</v>
      </c>
      <c r="F174" t="s">
        <v>66</v>
      </c>
      <c r="G174" t="s">
        <v>52</v>
      </c>
      <c r="H174">
        <v>11</v>
      </c>
      <c r="I174">
        <v>3</v>
      </c>
      <c r="J174" s="2">
        <v>29</v>
      </c>
      <c r="K174">
        <v>13</v>
      </c>
      <c r="L174">
        <v>16</v>
      </c>
      <c r="M174">
        <v>15.5</v>
      </c>
      <c r="N174" s="2">
        <v>0</v>
      </c>
      <c r="O174">
        <v>5</v>
      </c>
      <c r="S174" s="5">
        <v>1</v>
      </c>
      <c r="T174">
        <v>4</v>
      </c>
      <c r="X174" s="5">
        <v>0</v>
      </c>
      <c r="Y174">
        <v>5</v>
      </c>
      <c r="AC174" s="5">
        <v>3</v>
      </c>
      <c r="AD174">
        <v>0</v>
      </c>
      <c r="AH174" s="5">
        <v>2</v>
      </c>
      <c r="AI174">
        <v>0</v>
      </c>
      <c r="AM174" s="5">
        <v>7</v>
      </c>
      <c r="AO174" s="6">
        <f t="shared" si="31"/>
        <v>6</v>
      </c>
      <c r="AP174" s="7">
        <f t="shared" si="32"/>
        <v>14</v>
      </c>
      <c r="AQ174" s="7">
        <f t="shared" si="33"/>
        <v>0</v>
      </c>
      <c r="AR174" s="7">
        <f t="shared" si="34"/>
        <v>0</v>
      </c>
      <c r="AS174" s="7">
        <f t="shared" si="35"/>
        <v>0</v>
      </c>
      <c r="AT174" s="7">
        <f t="shared" si="36"/>
        <v>0</v>
      </c>
      <c r="AU174" s="7">
        <f t="shared" si="37"/>
        <v>0</v>
      </c>
      <c r="AV174" s="7">
        <f t="shared" si="41"/>
        <v>0</v>
      </c>
      <c r="AW174" s="6">
        <f t="shared" si="38"/>
        <v>1.2</v>
      </c>
      <c r="AX174" s="6">
        <f t="shared" si="39"/>
        <v>2.8</v>
      </c>
      <c r="AY174" s="6">
        <f t="shared" si="42"/>
        <v>0</v>
      </c>
    </row>
    <row r="175" spans="1:51" x14ac:dyDescent="0.25">
      <c r="A175" s="1">
        <v>45203</v>
      </c>
      <c r="B175">
        <v>40</v>
      </c>
      <c r="C175">
        <v>54</v>
      </c>
      <c r="D175" t="s">
        <v>83</v>
      </c>
      <c r="E175" t="s">
        <v>55</v>
      </c>
      <c r="F175" t="s">
        <v>66</v>
      </c>
      <c r="G175" t="s">
        <v>52</v>
      </c>
      <c r="H175">
        <v>11</v>
      </c>
      <c r="I175">
        <v>4</v>
      </c>
      <c r="J175" s="2">
        <v>30</v>
      </c>
      <c r="K175">
        <v>14</v>
      </c>
      <c r="L175">
        <v>14.5</v>
      </c>
      <c r="M175">
        <v>13.5</v>
      </c>
      <c r="N175" s="2">
        <v>0</v>
      </c>
      <c r="O175">
        <v>5</v>
      </c>
      <c r="S175" s="5">
        <v>0</v>
      </c>
      <c r="T175">
        <v>5</v>
      </c>
      <c r="X175" s="5">
        <v>1</v>
      </c>
      <c r="Y175">
        <v>5</v>
      </c>
      <c r="AC175" s="5">
        <v>1</v>
      </c>
      <c r="AD175">
        <v>4</v>
      </c>
      <c r="AH175" s="5">
        <v>3</v>
      </c>
      <c r="AI175">
        <v>0</v>
      </c>
      <c r="AM175" s="5">
        <v>6</v>
      </c>
      <c r="AO175" s="6">
        <f t="shared" si="31"/>
        <v>5</v>
      </c>
      <c r="AP175" s="7">
        <f t="shared" si="32"/>
        <v>19</v>
      </c>
      <c r="AQ175" s="7">
        <f t="shared" si="33"/>
        <v>0</v>
      </c>
      <c r="AR175" s="7">
        <f t="shared" si="34"/>
        <v>0</v>
      </c>
      <c r="AS175" s="7">
        <f t="shared" si="35"/>
        <v>0</v>
      </c>
      <c r="AT175" s="7">
        <f t="shared" si="36"/>
        <v>0</v>
      </c>
      <c r="AU175" s="7">
        <f t="shared" si="37"/>
        <v>0</v>
      </c>
      <c r="AV175" s="7">
        <f t="shared" si="41"/>
        <v>0</v>
      </c>
      <c r="AW175" s="6">
        <f t="shared" si="38"/>
        <v>1</v>
      </c>
      <c r="AX175" s="6">
        <f t="shared" si="39"/>
        <v>3.8</v>
      </c>
      <c r="AY175" s="6">
        <f t="shared" si="42"/>
        <v>0</v>
      </c>
    </row>
    <row r="176" spans="1:51" x14ac:dyDescent="0.25">
      <c r="A176" s="1">
        <v>45203</v>
      </c>
      <c r="B176">
        <v>40</v>
      </c>
      <c r="C176">
        <v>55</v>
      </c>
      <c r="D176" t="s">
        <v>83</v>
      </c>
      <c r="E176" t="s">
        <v>55</v>
      </c>
      <c r="F176" t="s">
        <v>66</v>
      </c>
      <c r="G176" t="s">
        <v>52</v>
      </c>
      <c r="H176">
        <v>11</v>
      </c>
      <c r="I176">
        <v>5</v>
      </c>
      <c r="J176" s="2">
        <v>34</v>
      </c>
      <c r="K176">
        <v>14</v>
      </c>
      <c r="L176">
        <v>15</v>
      </c>
      <c r="M176">
        <v>13</v>
      </c>
      <c r="N176" s="2">
        <v>0</v>
      </c>
      <c r="O176">
        <v>5</v>
      </c>
      <c r="S176" s="5">
        <v>0</v>
      </c>
      <c r="T176">
        <v>4</v>
      </c>
      <c r="X176" s="5">
        <v>1</v>
      </c>
      <c r="Y176">
        <v>1</v>
      </c>
      <c r="AC176" s="5">
        <v>1</v>
      </c>
      <c r="AD176">
        <v>1</v>
      </c>
      <c r="AH176" s="5">
        <v>3</v>
      </c>
      <c r="AI176">
        <v>0</v>
      </c>
      <c r="AM176" s="5">
        <v>5</v>
      </c>
      <c r="AO176" s="6">
        <f t="shared" si="31"/>
        <v>5</v>
      </c>
      <c r="AP176" s="7">
        <f t="shared" si="32"/>
        <v>11</v>
      </c>
      <c r="AQ176" s="7">
        <f t="shared" si="33"/>
        <v>0</v>
      </c>
      <c r="AR176" s="7">
        <f t="shared" si="34"/>
        <v>0</v>
      </c>
      <c r="AS176" s="7">
        <f t="shared" si="35"/>
        <v>0</v>
      </c>
      <c r="AT176" s="7">
        <f t="shared" si="36"/>
        <v>0</v>
      </c>
      <c r="AU176" s="7">
        <f t="shared" si="37"/>
        <v>0</v>
      </c>
      <c r="AV176" s="7">
        <f t="shared" si="41"/>
        <v>0</v>
      </c>
      <c r="AW176" s="6">
        <f t="shared" si="38"/>
        <v>1</v>
      </c>
      <c r="AX176" s="6">
        <f t="shared" si="39"/>
        <v>2.2000000000000002</v>
      </c>
      <c r="AY176" s="6">
        <f t="shared" si="42"/>
        <v>0</v>
      </c>
    </row>
    <row r="177" spans="1:51" x14ac:dyDescent="0.25">
      <c r="A177" s="1">
        <v>45203</v>
      </c>
      <c r="B177">
        <v>40</v>
      </c>
      <c r="C177">
        <v>56</v>
      </c>
      <c r="D177" t="s">
        <v>84</v>
      </c>
      <c r="E177" t="s">
        <v>55</v>
      </c>
      <c r="F177" t="s">
        <v>66</v>
      </c>
      <c r="G177" t="s">
        <v>51</v>
      </c>
      <c r="H177">
        <v>12</v>
      </c>
      <c r="I177">
        <v>1</v>
      </c>
      <c r="J177" s="2">
        <v>30</v>
      </c>
      <c r="K177">
        <v>12</v>
      </c>
      <c r="L177">
        <v>14</v>
      </c>
      <c r="M177">
        <v>12</v>
      </c>
      <c r="N177" s="2">
        <v>0</v>
      </c>
      <c r="O177">
        <v>6</v>
      </c>
      <c r="S177" s="5">
        <v>0</v>
      </c>
      <c r="T177">
        <v>7</v>
      </c>
      <c r="X177" s="5">
        <v>2</v>
      </c>
      <c r="Y177">
        <v>2</v>
      </c>
      <c r="AC177" s="5">
        <v>2</v>
      </c>
      <c r="AD177">
        <v>2</v>
      </c>
      <c r="AH177" s="5">
        <v>3</v>
      </c>
      <c r="AI177">
        <v>0</v>
      </c>
      <c r="AM177" s="5">
        <v>6</v>
      </c>
      <c r="AO177" s="6">
        <f t="shared" si="31"/>
        <v>7</v>
      </c>
      <c r="AP177" s="7">
        <f t="shared" si="32"/>
        <v>17</v>
      </c>
      <c r="AQ177" s="7">
        <f t="shared" si="33"/>
        <v>0</v>
      </c>
      <c r="AR177" s="7">
        <f t="shared" si="34"/>
        <v>0</v>
      </c>
      <c r="AS177" s="7">
        <f t="shared" si="35"/>
        <v>0</v>
      </c>
      <c r="AT177" s="7">
        <f t="shared" si="36"/>
        <v>0</v>
      </c>
      <c r="AU177" s="7">
        <f t="shared" si="37"/>
        <v>0</v>
      </c>
      <c r="AV177" s="7">
        <f t="shared" si="41"/>
        <v>0</v>
      </c>
      <c r="AW177" s="6">
        <f t="shared" si="38"/>
        <v>1.4</v>
      </c>
      <c r="AX177" s="6">
        <f t="shared" si="39"/>
        <v>3.4</v>
      </c>
      <c r="AY177" s="6">
        <f t="shared" si="42"/>
        <v>0</v>
      </c>
    </row>
    <row r="178" spans="1:51" x14ac:dyDescent="0.25">
      <c r="A178" s="1">
        <v>45203</v>
      </c>
      <c r="B178">
        <v>40</v>
      </c>
      <c r="C178">
        <v>57</v>
      </c>
      <c r="D178" t="s">
        <v>84</v>
      </c>
      <c r="E178" t="s">
        <v>55</v>
      </c>
      <c r="F178" t="s">
        <v>66</v>
      </c>
      <c r="G178" t="s">
        <v>51</v>
      </c>
      <c r="H178">
        <v>12</v>
      </c>
      <c r="I178">
        <v>2</v>
      </c>
      <c r="J178" s="2">
        <v>32</v>
      </c>
      <c r="K178">
        <v>13</v>
      </c>
      <c r="L178">
        <v>16.5</v>
      </c>
      <c r="M178">
        <v>12.5</v>
      </c>
      <c r="N178" s="2">
        <v>0</v>
      </c>
      <c r="O178">
        <v>6</v>
      </c>
      <c r="S178" s="5">
        <v>1</v>
      </c>
      <c r="T178">
        <v>4</v>
      </c>
      <c r="X178" s="5">
        <v>2</v>
      </c>
      <c r="Y178">
        <v>0</v>
      </c>
      <c r="AC178" s="5">
        <v>2</v>
      </c>
      <c r="AD178">
        <v>0</v>
      </c>
      <c r="AH178" s="5">
        <v>4</v>
      </c>
      <c r="AI178">
        <v>0</v>
      </c>
      <c r="AM178" s="5">
        <v>7</v>
      </c>
      <c r="AO178" s="6">
        <f t="shared" si="31"/>
        <v>9</v>
      </c>
      <c r="AP178" s="7">
        <f t="shared" si="32"/>
        <v>10</v>
      </c>
      <c r="AQ178" s="7">
        <f t="shared" si="33"/>
        <v>0</v>
      </c>
      <c r="AR178" s="7">
        <f t="shared" si="34"/>
        <v>0</v>
      </c>
      <c r="AS178" s="7">
        <f t="shared" si="35"/>
        <v>0</v>
      </c>
      <c r="AT178" s="7">
        <f t="shared" si="36"/>
        <v>0</v>
      </c>
      <c r="AU178" s="7">
        <f t="shared" si="37"/>
        <v>0</v>
      </c>
      <c r="AV178" s="7">
        <f t="shared" si="41"/>
        <v>0</v>
      </c>
      <c r="AW178" s="6">
        <f t="shared" si="38"/>
        <v>1.8</v>
      </c>
      <c r="AX178" s="6">
        <f t="shared" si="39"/>
        <v>2</v>
      </c>
      <c r="AY178" s="6">
        <f t="shared" si="42"/>
        <v>0</v>
      </c>
    </row>
    <row r="179" spans="1:51" x14ac:dyDescent="0.25">
      <c r="A179" s="1">
        <v>45203</v>
      </c>
      <c r="B179">
        <v>40</v>
      </c>
      <c r="C179">
        <v>58</v>
      </c>
      <c r="D179" t="s">
        <v>84</v>
      </c>
      <c r="E179" t="s">
        <v>55</v>
      </c>
      <c r="F179" t="s">
        <v>66</v>
      </c>
      <c r="G179" t="s">
        <v>51</v>
      </c>
      <c r="H179">
        <v>12</v>
      </c>
      <c r="I179">
        <v>3</v>
      </c>
      <c r="J179" s="2">
        <v>32</v>
      </c>
      <c r="K179">
        <v>14</v>
      </c>
      <c r="L179">
        <v>14.5</v>
      </c>
      <c r="M179">
        <v>15</v>
      </c>
      <c r="N179" s="2">
        <v>0</v>
      </c>
      <c r="O179">
        <v>4</v>
      </c>
      <c r="S179" s="5">
        <v>1</v>
      </c>
      <c r="T179">
        <v>5</v>
      </c>
      <c r="X179" s="5">
        <v>1</v>
      </c>
      <c r="Y179">
        <v>2</v>
      </c>
      <c r="AC179" s="5">
        <v>1</v>
      </c>
      <c r="AD179">
        <v>0</v>
      </c>
      <c r="AM179" s="5">
        <v>4</v>
      </c>
      <c r="AO179" s="6">
        <f t="shared" si="31"/>
        <v>3</v>
      </c>
      <c r="AP179" s="7">
        <f t="shared" si="32"/>
        <v>11</v>
      </c>
      <c r="AQ179" s="7">
        <f t="shared" si="33"/>
        <v>0</v>
      </c>
      <c r="AR179" s="7">
        <f t="shared" si="34"/>
        <v>0</v>
      </c>
      <c r="AS179" s="7">
        <f t="shared" si="35"/>
        <v>0</v>
      </c>
      <c r="AT179" s="7">
        <f t="shared" si="36"/>
        <v>0</v>
      </c>
      <c r="AU179" s="7">
        <f t="shared" si="37"/>
        <v>0</v>
      </c>
      <c r="AV179" s="7">
        <f t="shared" si="41"/>
        <v>0</v>
      </c>
      <c r="AW179" s="6">
        <f t="shared" si="38"/>
        <v>0.75</v>
      </c>
      <c r="AX179" s="6">
        <f t="shared" si="39"/>
        <v>2.75</v>
      </c>
      <c r="AY179" s="6">
        <f t="shared" si="42"/>
        <v>0</v>
      </c>
    </row>
    <row r="180" spans="1:51" x14ac:dyDescent="0.25">
      <c r="A180" s="1">
        <v>45203</v>
      </c>
      <c r="B180">
        <v>40</v>
      </c>
      <c r="C180">
        <v>59</v>
      </c>
      <c r="D180" t="s">
        <v>84</v>
      </c>
      <c r="E180" t="s">
        <v>55</v>
      </c>
      <c r="F180" t="s">
        <v>66</v>
      </c>
      <c r="G180" t="s">
        <v>51</v>
      </c>
      <c r="H180">
        <v>12</v>
      </c>
      <c r="I180">
        <v>4</v>
      </c>
      <c r="J180" s="2">
        <v>30</v>
      </c>
      <c r="K180">
        <v>15</v>
      </c>
      <c r="L180">
        <v>16</v>
      </c>
      <c r="M180">
        <v>13</v>
      </c>
      <c r="N180" s="2">
        <v>0</v>
      </c>
      <c r="O180">
        <v>7</v>
      </c>
      <c r="S180" s="5">
        <v>0</v>
      </c>
      <c r="T180">
        <v>6</v>
      </c>
      <c r="X180" s="5">
        <v>2</v>
      </c>
      <c r="Y180">
        <v>3</v>
      </c>
      <c r="AC180" s="5">
        <v>1</v>
      </c>
      <c r="AD180">
        <v>2</v>
      </c>
      <c r="AH180" s="5">
        <v>1</v>
      </c>
      <c r="AI180">
        <v>0</v>
      </c>
      <c r="AM180" s="5">
        <v>6</v>
      </c>
      <c r="AO180" s="6">
        <f t="shared" si="31"/>
        <v>4</v>
      </c>
      <c r="AP180" s="7">
        <f t="shared" si="32"/>
        <v>18</v>
      </c>
      <c r="AQ180" s="7">
        <f t="shared" si="33"/>
        <v>0</v>
      </c>
      <c r="AR180" s="7">
        <f t="shared" si="34"/>
        <v>0</v>
      </c>
      <c r="AS180" s="7">
        <f t="shared" si="35"/>
        <v>0</v>
      </c>
      <c r="AT180" s="7">
        <f t="shared" si="36"/>
        <v>0</v>
      </c>
      <c r="AU180" s="7">
        <f t="shared" si="37"/>
        <v>0</v>
      </c>
      <c r="AV180" s="7">
        <f t="shared" si="41"/>
        <v>0</v>
      </c>
      <c r="AW180" s="6">
        <f t="shared" si="38"/>
        <v>0.8</v>
      </c>
      <c r="AX180" s="6">
        <f t="shared" si="39"/>
        <v>3.6</v>
      </c>
      <c r="AY180" s="6">
        <f t="shared" si="42"/>
        <v>0</v>
      </c>
    </row>
    <row r="181" spans="1:51" x14ac:dyDescent="0.25">
      <c r="A181" s="1">
        <v>45203</v>
      </c>
      <c r="B181">
        <v>40</v>
      </c>
      <c r="C181">
        <v>60</v>
      </c>
      <c r="D181" t="s">
        <v>84</v>
      </c>
      <c r="E181" t="s">
        <v>55</v>
      </c>
      <c r="F181" t="s">
        <v>66</v>
      </c>
      <c r="G181" t="s">
        <v>51</v>
      </c>
      <c r="H181">
        <v>12</v>
      </c>
      <c r="I181">
        <v>5</v>
      </c>
      <c r="J181" s="2">
        <v>30</v>
      </c>
      <c r="K181">
        <v>16</v>
      </c>
      <c r="L181">
        <v>13.5</v>
      </c>
      <c r="M181">
        <v>13</v>
      </c>
      <c r="N181" s="2">
        <v>1</v>
      </c>
      <c r="O181">
        <v>6</v>
      </c>
      <c r="S181" s="5">
        <v>1</v>
      </c>
      <c r="T181">
        <v>5</v>
      </c>
      <c r="X181" s="5">
        <v>4</v>
      </c>
      <c r="Y181">
        <v>1</v>
      </c>
      <c r="AC181" s="5">
        <v>2</v>
      </c>
      <c r="AD181">
        <v>1</v>
      </c>
      <c r="AH181" s="5">
        <v>2</v>
      </c>
      <c r="AI181">
        <v>0</v>
      </c>
      <c r="AM181" s="5">
        <v>8</v>
      </c>
      <c r="AO181" s="6">
        <f t="shared" si="31"/>
        <v>10</v>
      </c>
      <c r="AP181" s="7">
        <f t="shared" si="32"/>
        <v>13</v>
      </c>
      <c r="AQ181" s="7">
        <f t="shared" si="33"/>
        <v>0</v>
      </c>
      <c r="AR181" s="7">
        <f t="shared" si="34"/>
        <v>0</v>
      </c>
      <c r="AS181" s="7">
        <f t="shared" si="35"/>
        <v>0</v>
      </c>
      <c r="AT181" s="7">
        <f t="shared" si="36"/>
        <v>0</v>
      </c>
      <c r="AU181" s="7">
        <f t="shared" si="37"/>
        <v>0</v>
      </c>
      <c r="AV181" s="7">
        <f t="shared" si="41"/>
        <v>0</v>
      </c>
      <c r="AW181" s="6">
        <f t="shared" si="38"/>
        <v>2</v>
      </c>
      <c r="AX181" s="6">
        <f t="shared" si="39"/>
        <v>2.6</v>
      </c>
      <c r="AY181" s="6">
        <f t="shared" si="42"/>
        <v>0</v>
      </c>
    </row>
    <row r="182" spans="1:51" x14ac:dyDescent="0.25">
      <c r="A182" s="1">
        <v>45203</v>
      </c>
      <c r="B182">
        <v>40</v>
      </c>
      <c r="C182">
        <v>61</v>
      </c>
      <c r="D182" t="s">
        <v>85</v>
      </c>
      <c r="E182" t="s">
        <v>55</v>
      </c>
      <c r="F182" t="s">
        <v>67</v>
      </c>
      <c r="G182" t="s">
        <v>61</v>
      </c>
      <c r="H182">
        <v>13</v>
      </c>
      <c r="I182">
        <v>1</v>
      </c>
      <c r="J182" s="2">
        <v>24</v>
      </c>
      <c r="K182">
        <v>10</v>
      </c>
      <c r="L182">
        <v>11</v>
      </c>
      <c r="M182">
        <v>11</v>
      </c>
      <c r="N182" s="2">
        <v>0</v>
      </c>
      <c r="O182">
        <v>4</v>
      </c>
      <c r="S182" s="5">
        <v>0</v>
      </c>
      <c r="T182">
        <v>6</v>
      </c>
      <c r="X182" s="5">
        <v>0</v>
      </c>
      <c r="Y182">
        <v>5</v>
      </c>
      <c r="AC182" s="5">
        <v>0</v>
      </c>
      <c r="AD182">
        <v>4</v>
      </c>
      <c r="AH182" s="5">
        <v>1</v>
      </c>
      <c r="AI182">
        <v>0</v>
      </c>
      <c r="AM182" s="5">
        <v>6</v>
      </c>
      <c r="AO182" s="6">
        <f t="shared" si="31"/>
        <v>1</v>
      </c>
      <c r="AP182" s="7">
        <f t="shared" si="32"/>
        <v>19</v>
      </c>
      <c r="AQ182" s="7">
        <f t="shared" si="33"/>
        <v>0</v>
      </c>
      <c r="AR182" s="7">
        <f t="shared" si="34"/>
        <v>0</v>
      </c>
      <c r="AS182" s="7">
        <f t="shared" si="35"/>
        <v>0</v>
      </c>
      <c r="AT182" s="7">
        <f t="shared" si="36"/>
        <v>0</v>
      </c>
      <c r="AU182" s="7">
        <f t="shared" si="37"/>
        <v>0</v>
      </c>
      <c r="AV182" s="7">
        <f t="shared" si="41"/>
        <v>0</v>
      </c>
      <c r="AW182" s="6">
        <f t="shared" si="38"/>
        <v>0.2</v>
      </c>
      <c r="AX182" s="6">
        <f t="shared" si="39"/>
        <v>3.8</v>
      </c>
      <c r="AY182" s="6">
        <f t="shared" si="42"/>
        <v>0</v>
      </c>
    </row>
    <row r="183" spans="1:51" x14ac:dyDescent="0.25">
      <c r="A183" s="1">
        <v>45203</v>
      </c>
      <c r="B183">
        <v>40</v>
      </c>
      <c r="C183">
        <v>62</v>
      </c>
      <c r="D183" t="s">
        <v>85</v>
      </c>
      <c r="E183" t="s">
        <v>55</v>
      </c>
      <c r="F183" t="s">
        <v>67</v>
      </c>
      <c r="G183" t="s">
        <v>61</v>
      </c>
      <c r="H183">
        <v>13</v>
      </c>
      <c r="I183">
        <v>2</v>
      </c>
      <c r="J183" s="2">
        <v>32.5</v>
      </c>
      <c r="K183">
        <v>15</v>
      </c>
      <c r="L183">
        <v>15</v>
      </c>
      <c r="M183">
        <v>14</v>
      </c>
      <c r="N183" s="2">
        <v>0</v>
      </c>
      <c r="O183">
        <v>6</v>
      </c>
      <c r="S183" s="5">
        <v>0</v>
      </c>
      <c r="T183">
        <v>7</v>
      </c>
      <c r="X183" s="5">
        <v>0</v>
      </c>
      <c r="Y183">
        <v>3</v>
      </c>
      <c r="AC183" s="5">
        <v>3</v>
      </c>
      <c r="AD183">
        <v>1</v>
      </c>
      <c r="AH183" s="5">
        <v>2</v>
      </c>
      <c r="AI183">
        <v>0</v>
      </c>
      <c r="AM183" s="5">
        <v>6</v>
      </c>
      <c r="AO183" s="6">
        <f t="shared" si="31"/>
        <v>5</v>
      </c>
      <c r="AP183" s="7">
        <f t="shared" si="32"/>
        <v>17</v>
      </c>
      <c r="AQ183" s="7">
        <f t="shared" si="33"/>
        <v>0</v>
      </c>
      <c r="AR183" s="7">
        <f t="shared" si="34"/>
        <v>0</v>
      </c>
      <c r="AS183" s="7">
        <f t="shared" si="35"/>
        <v>0</v>
      </c>
      <c r="AT183" s="7">
        <f t="shared" si="36"/>
        <v>0</v>
      </c>
      <c r="AU183" s="7">
        <f t="shared" si="37"/>
        <v>0</v>
      </c>
      <c r="AV183" s="7">
        <f t="shared" si="41"/>
        <v>0</v>
      </c>
      <c r="AW183" s="6">
        <f t="shared" si="38"/>
        <v>1</v>
      </c>
      <c r="AX183" s="6">
        <f t="shared" si="39"/>
        <v>3.4</v>
      </c>
      <c r="AY183" s="6">
        <f t="shared" si="42"/>
        <v>0</v>
      </c>
    </row>
    <row r="184" spans="1:51" x14ac:dyDescent="0.25">
      <c r="A184" s="1">
        <v>45203</v>
      </c>
      <c r="B184">
        <v>40</v>
      </c>
      <c r="C184">
        <v>63</v>
      </c>
      <c r="D184" t="s">
        <v>85</v>
      </c>
      <c r="E184" t="s">
        <v>55</v>
      </c>
      <c r="F184" t="s">
        <v>67</v>
      </c>
      <c r="G184" t="s">
        <v>61</v>
      </c>
      <c r="H184">
        <v>13</v>
      </c>
      <c r="I184">
        <v>3</v>
      </c>
      <c r="J184" s="2">
        <v>33</v>
      </c>
      <c r="K184">
        <v>14</v>
      </c>
      <c r="L184">
        <v>14.5</v>
      </c>
      <c r="M184">
        <v>13.5</v>
      </c>
      <c r="N184" s="2">
        <v>0</v>
      </c>
      <c r="O184">
        <v>7</v>
      </c>
      <c r="S184" s="5">
        <v>0</v>
      </c>
      <c r="T184">
        <v>6</v>
      </c>
      <c r="X184" s="5">
        <v>0</v>
      </c>
      <c r="Y184">
        <v>6</v>
      </c>
      <c r="AC184" s="5">
        <v>1</v>
      </c>
      <c r="AD184">
        <v>2</v>
      </c>
      <c r="AH184" s="5">
        <v>2</v>
      </c>
      <c r="AI184">
        <v>2</v>
      </c>
      <c r="AM184" s="5">
        <v>7</v>
      </c>
      <c r="AO184" s="6">
        <f t="shared" si="31"/>
        <v>3</v>
      </c>
      <c r="AP184" s="7">
        <f t="shared" si="32"/>
        <v>23</v>
      </c>
      <c r="AQ184" s="7">
        <f t="shared" si="33"/>
        <v>0</v>
      </c>
      <c r="AR184" s="7">
        <f t="shared" si="34"/>
        <v>0</v>
      </c>
      <c r="AS184" s="7">
        <f t="shared" si="35"/>
        <v>0</v>
      </c>
      <c r="AT184" s="7">
        <f t="shared" si="36"/>
        <v>0</v>
      </c>
      <c r="AU184" s="7">
        <f t="shared" si="37"/>
        <v>0</v>
      </c>
      <c r="AV184" s="7">
        <f t="shared" si="41"/>
        <v>0</v>
      </c>
      <c r="AW184" s="6">
        <f t="shared" si="38"/>
        <v>0.6</v>
      </c>
      <c r="AX184" s="6">
        <f t="shared" si="39"/>
        <v>4.5999999999999996</v>
      </c>
      <c r="AY184" s="6">
        <f t="shared" si="42"/>
        <v>0</v>
      </c>
    </row>
    <row r="185" spans="1:51" x14ac:dyDescent="0.25">
      <c r="A185" s="1">
        <v>45203</v>
      </c>
      <c r="B185">
        <v>40</v>
      </c>
      <c r="C185">
        <v>64</v>
      </c>
      <c r="D185" t="s">
        <v>85</v>
      </c>
      <c r="E185" t="s">
        <v>55</v>
      </c>
      <c r="F185" t="s">
        <v>67</v>
      </c>
      <c r="G185" t="s">
        <v>61</v>
      </c>
      <c r="H185">
        <v>13</v>
      </c>
      <c r="I185">
        <v>4</v>
      </c>
      <c r="J185" s="2">
        <v>16</v>
      </c>
      <c r="K185">
        <v>6</v>
      </c>
      <c r="L185">
        <v>7.5</v>
      </c>
      <c r="M185">
        <v>6</v>
      </c>
      <c r="N185" s="2">
        <v>0</v>
      </c>
      <c r="O185">
        <v>3</v>
      </c>
      <c r="S185" s="5">
        <v>0</v>
      </c>
      <c r="T185">
        <v>3</v>
      </c>
      <c r="AM185" s="5">
        <v>2</v>
      </c>
      <c r="AN185" t="s">
        <v>149</v>
      </c>
      <c r="AO185" s="6">
        <f t="shared" si="31"/>
        <v>0</v>
      </c>
      <c r="AP185" s="7">
        <f t="shared" si="32"/>
        <v>6</v>
      </c>
      <c r="AQ185" s="7">
        <f t="shared" si="33"/>
        <v>0</v>
      </c>
      <c r="AR185" s="7">
        <f t="shared" si="34"/>
        <v>0</v>
      </c>
      <c r="AS185" s="7">
        <f t="shared" si="35"/>
        <v>0</v>
      </c>
      <c r="AT185" s="7">
        <f t="shared" si="36"/>
        <v>0</v>
      </c>
      <c r="AU185" s="7">
        <f t="shared" si="37"/>
        <v>0</v>
      </c>
      <c r="AV185" s="7">
        <f t="shared" si="41"/>
        <v>0</v>
      </c>
      <c r="AW185" s="6">
        <f t="shared" si="38"/>
        <v>0</v>
      </c>
      <c r="AX185" s="6">
        <f t="shared" si="39"/>
        <v>3</v>
      </c>
      <c r="AY185" s="6">
        <f t="shared" si="42"/>
        <v>0</v>
      </c>
    </row>
    <row r="186" spans="1:51" x14ac:dyDescent="0.25">
      <c r="A186" s="1">
        <v>45203</v>
      </c>
      <c r="B186">
        <v>40</v>
      </c>
      <c r="C186">
        <v>65</v>
      </c>
      <c r="D186" t="s">
        <v>85</v>
      </c>
      <c r="E186" t="s">
        <v>55</v>
      </c>
      <c r="F186" t="s">
        <v>67</v>
      </c>
      <c r="G186" t="s">
        <v>61</v>
      </c>
      <c r="H186">
        <v>13</v>
      </c>
      <c r="I186">
        <v>5</v>
      </c>
      <c r="J186" s="2">
        <v>32.5</v>
      </c>
      <c r="K186">
        <v>12</v>
      </c>
      <c r="L186">
        <v>15</v>
      </c>
      <c r="M186">
        <v>15.5</v>
      </c>
      <c r="N186" s="2">
        <v>0</v>
      </c>
      <c r="O186">
        <v>6</v>
      </c>
      <c r="S186" s="5">
        <v>0</v>
      </c>
      <c r="T186">
        <v>5</v>
      </c>
      <c r="X186" s="5">
        <v>2</v>
      </c>
      <c r="Y186">
        <v>4</v>
      </c>
      <c r="AC186" s="5">
        <v>2</v>
      </c>
      <c r="AD186">
        <v>0</v>
      </c>
      <c r="AH186" s="5">
        <v>2</v>
      </c>
      <c r="AI186">
        <v>4</v>
      </c>
      <c r="AM186" s="5">
        <v>8</v>
      </c>
      <c r="AO186" s="6">
        <f t="shared" si="31"/>
        <v>6</v>
      </c>
      <c r="AP186" s="7">
        <f t="shared" si="32"/>
        <v>19</v>
      </c>
      <c r="AQ186" s="7">
        <f t="shared" si="33"/>
        <v>0</v>
      </c>
      <c r="AR186" s="7">
        <f t="shared" si="34"/>
        <v>0</v>
      </c>
      <c r="AS186" s="7">
        <f t="shared" si="35"/>
        <v>0</v>
      </c>
      <c r="AT186" s="7">
        <f t="shared" si="36"/>
        <v>0</v>
      </c>
      <c r="AU186" s="7">
        <f t="shared" si="37"/>
        <v>0</v>
      </c>
      <c r="AV186" s="7">
        <f t="shared" si="41"/>
        <v>0</v>
      </c>
      <c r="AW186" s="6">
        <f t="shared" si="38"/>
        <v>1.2</v>
      </c>
      <c r="AX186" s="6">
        <f t="shared" si="39"/>
        <v>3.8</v>
      </c>
      <c r="AY186" s="6">
        <f t="shared" si="42"/>
        <v>0</v>
      </c>
    </row>
    <row r="187" spans="1:51" x14ac:dyDescent="0.25">
      <c r="A187" s="1">
        <v>45203</v>
      </c>
      <c r="B187">
        <v>40</v>
      </c>
      <c r="C187">
        <v>66</v>
      </c>
      <c r="D187" t="s">
        <v>86</v>
      </c>
      <c r="E187" t="s">
        <v>55</v>
      </c>
      <c r="F187" t="s">
        <v>67</v>
      </c>
      <c r="G187" t="s">
        <v>62</v>
      </c>
      <c r="H187">
        <v>14</v>
      </c>
      <c r="I187">
        <v>1</v>
      </c>
      <c r="J187" s="2">
        <v>33</v>
      </c>
      <c r="K187">
        <v>14</v>
      </c>
      <c r="L187">
        <v>15</v>
      </c>
      <c r="M187">
        <v>13</v>
      </c>
      <c r="N187" s="2">
        <v>0</v>
      </c>
      <c r="O187">
        <v>5</v>
      </c>
      <c r="S187" s="5">
        <v>0</v>
      </c>
      <c r="T187">
        <v>3</v>
      </c>
      <c r="X187" s="5">
        <v>1</v>
      </c>
      <c r="Y187">
        <v>3</v>
      </c>
      <c r="AC187" s="5">
        <v>0</v>
      </c>
      <c r="AD187">
        <v>3</v>
      </c>
      <c r="AH187" s="5">
        <v>2</v>
      </c>
      <c r="AI187">
        <v>1</v>
      </c>
      <c r="AM187" s="5">
        <v>6</v>
      </c>
      <c r="AO187" s="6">
        <f t="shared" si="31"/>
        <v>3</v>
      </c>
      <c r="AP187" s="7">
        <f t="shared" si="32"/>
        <v>15</v>
      </c>
      <c r="AQ187" s="7">
        <f t="shared" si="33"/>
        <v>0</v>
      </c>
      <c r="AR187" s="7">
        <f t="shared" si="34"/>
        <v>0</v>
      </c>
      <c r="AS187" s="7">
        <f t="shared" si="35"/>
        <v>0</v>
      </c>
      <c r="AT187" s="7">
        <f t="shared" si="36"/>
        <v>0</v>
      </c>
      <c r="AU187" s="7">
        <f t="shared" si="37"/>
        <v>0</v>
      </c>
      <c r="AV187" s="7">
        <f t="shared" ref="AV187:AV201" si="43">AQ187+AR187+AS187+AT187+AU187</f>
        <v>0</v>
      </c>
      <c r="AW187" s="6">
        <f t="shared" si="38"/>
        <v>0.6</v>
      </c>
      <c r="AX187" s="6">
        <f t="shared" si="39"/>
        <v>3</v>
      </c>
      <c r="AY187" s="6">
        <f t="shared" ref="AY187:AY201" si="44">AVERAGE(AQ187:AU187)</f>
        <v>0</v>
      </c>
    </row>
    <row r="188" spans="1:51" x14ac:dyDescent="0.25">
      <c r="A188" s="1">
        <v>45203</v>
      </c>
      <c r="B188">
        <v>40</v>
      </c>
      <c r="C188">
        <v>67</v>
      </c>
      <c r="D188" t="s">
        <v>86</v>
      </c>
      <c r="E188" t="s">
        <v>55</v>
      </c>
      <c r="F188" t="s">
        <v>67</v>
      </c>
      <c r="G188" t="s">
        <v>62</v>
      </c>
      <c r="H188">
        <v>14</v>
      </c>
      <c r="I188">
        <v>2</v>
      </c>
      <c r="J188" s="2">
        <v>28</v>
      </c>
      <c r="K188">
        <v>16</v>
      </c>
      <c r="L188">
        <v>14</v>
      </c>
      <c r="M188">
        <v>13</v>
      </c>
      <c r="N188" s="2">
        <v>0</v>
      </c>
      <c r="O188">
        <v>6</v>
      </c>
      <c r="S188" s="5">
        <v>0</v>
      </c>
      <c r="T188">
        <v>2</v>
      </c>
      <c r="X188" s="5">
        <v>0</v>
      </c>
      <c r="Y188">
        <v>6</v>
      </c>
      <c r="AC188" s="5">
        <v>0</v>
      </c>
      <c r="AD188">
        <v>5</v>
      </c>
      <c r="AH188" s="5">
        <v>2</v>
      </c>
      <c r="AI188">
        <v>5</v>
      </c>
      <c r="AM188" s="5">
        <v>7</v>
      </c>
      <c r="AO188" s="6">
        <f t="shared" si="31"/>
        <v>2</v>
      </c>
      <c r="AP188" s="7">
        <f t="shared" si="32"/>
        <v>24</v>
      </c>
      <c r="AQ188" s="7">
        <f t="shared" si="33"/>
        <v>0</v>
      </c>
      <c r="AR188" s="7">
        <f t="shared" si="34"/>
        <v>0</v>
      </c>
      <c r="AS188" s="7">
        <f t="shared" si="35"/>
        <v>0</v>
      </c>
      <c r="AT188" s="7">
        <f t="shared" si="36"/>
        <v>0</v>
      </c>
      <c r="AU188" s="7">
        <f t="shared" si="37"/>
        <v>0</v>
      </c>
      <c r="AV188" s="7">
        <f t="shared" si="43"/>
        <v>0</v>
      </c>
      <c r="AW188" s="6">
        <f t="shared" si="38"/>
        <v>0.4</v>
      </c>
      <c r="AX188" s="6">
        <f t="shared" si="39"/>
        <v>4.8</v>
      </c>
      <c r="AY188" s="6">
        <f t="shared" si="44"/>
        <v>0</v>
      </c>
    </row>
    <row r="189" spans="1:51" x14ac:dyDescent="0.25">
      <c r="A189" s="1">
        <v>45203</v>
      </c>
      <c r="B189">
        <v>40</v>
      </c>
      <c r="C189">
        <v>68</v>
      </c>
      <c r="D189" t="s">
        <v>86</v>
      </c>
      <c r="E189" t="s">
        <v>55</v>
      </c>
      <c r="F189" t="s">
        <v>67</v>
      </c>
      <c r="G189" t="s">
        <v>62</v>
      </c>
      <c r="H189">
        <v>14</v>
      </c>
      <c r="I189">
        <v>3</v>
      </c>
      <c r="J189" s="2">
        <v>31</v>
      </c>
      <c r="K189">
        <v>11</v>
      </c>
      <c r="L189">
        <v>12.5</v>
      </c>
      <c r="M189">
        <v>13</v>
      </c>
      <c r="N189" s="2">
        <v>0</v>
      </c>
      <c r="O189">
        <v>6</v>
      </c>
      <c r="S189" s="5">
        <v>0</v>
      </c>
      <c r="T189">
        <v>5</v>
      </c>
      <c r="X189" s="5">
        <v>0</v>
      </c>
      <c r="Y189">
        <v>3</v>
      </c>
      <c r="AC189" s="5">
        <v>2</v>
      </c>
      <c r="AD189">
        <v>0</v>
      </c>
      <c r="AH189" s="5">
        <v>2</v>
      </c>
      <c r="AI189">
        <v>0</v>
      </c>
      <c r="AM189" s="5">
        <v>5</v>
      </c>
      <c r="AO189" s="6">
        <f t="shared" si="31"/>
        <v>4</v>
      </c>
      <c r="AP189" s="7">
        <f t="shared" si="32"/>
        <v>14</v>
      </c>
      <c r="AQ189" s="7">
        <f t="shared" si="33"/>
        <v>0</v>
      </c>
      <c r="AR189" s="7">
        <f t="shared" si="34"/>
        <v>0</v>
      </c>
      <c r="AS189" s="7">
        <f t="shared" si="35"/>
        <v>0</v>
      </c>
      <c r="AT189" s="7">
        <f t="shared" si="36"/>
        <v>0</v>
      </c>
      <c r="AU189" s="7">
        <f t="shared" si="37"/>
        <v>0</v>
      </c>
      <c r="AV189" s="7">
        <f t="shared" si="43"/>
        <v>0</v>
      </c>
      <c r="AW189" s="6">
        <f t="shared" si="38"/>
        <v>0.8</v>
      </c>
      <c r="AX189" s="6">
        <f t="shared" si="39"/>
        <v>2.8</v>
      </c>
      <c r="AY189" s="6">
        <f t="shared" si="44"/>
        <v>0</v>
      </c>
    </row>
    <row r="190" spans="1:51" x14ac:dyDescent="0.25">
      <c r="A190" s="1">
        <v>45203</v>
      </c>
      <c r="B190">
        <v>40</v>
      </c>
      <c r="C190">
        <v>69</v>
      </c>
      <c r="D190" t="s">
        <v>86</v>
      </c>
      <c r="E190" t="s">
        <v>55</v>
      </c>
      <c r="F190" t="s">
        <v>67</v>
      </c>
      <c r="G190" t="s">
        <v>62</v>
      </c>
      <c r="H190">
        <v>14</v>
      </c>
      <c r="I190">
        <v>4</v>
      </c>
      <c r="J190" s="2">
        <v>33.5</v>
      </c>
      <c r="K190">
        <v>15</v>
      </c>
      <c r="L190">
        <v>14.5</v>
      </c>
      <c r="M190">
        <v>12</v>
      </c>
      <c r="N190" s="2">
        <v>0</v>
      </c>
      <c r="O190">
        <v>7</v>
      </c>
      <c r="S190" s="5">
        <v>0</v>
      </c>
      <c r="T190">
        <v>5</v>
      </c>
      <c r="X190" s="5">
        <v>2</v>
      </c>
      <c r="Y190">
        <v>2</v>
      </c>
      <c r="AC190" s="5">
        <v>1</v>
      </c>
      <c r="AD190">
        <v>2</v>
      </c>
      <c r="AH190" s="5">
        <v>0</v>
      </c>
      <c r="AI190">
        <v>1</v>
      </c>
      <c r="AM190" s="5">
        <v>6</v>
      </c>
      <c r="AO190" s="6">
        <f t="shared" si="31"/>
        <v>3</v>
      </c>
      <c r="AP190" s="7">
        <f t="shared" si="32"/>
        <v>17</v>
      </c>
      <c r="AQ190" s="7">
        <f t="shared" si="33"/>
        <v>0</v>
      </c>
      <c r="AR190" s="7">
        <f t="shared" si="34"/>
        <v>0</v>
      </c>
      <c r="AS190" s="7">
        <f t="shared" si="35"/>
        <v>0</v>
      </c>
      <c r="AT190" s="7">
        <f t="shared" si="36"/>
        <v>0</v>
      </c>
      <c r="AU190" s="7">
        <f t="shared" si="37"/>
        <v>0</v>
      </c>
      <c r="AV190" s="7">
        <f t="shared" si="43"/>
        <v>0</v>
      </c>
      <c r="AW190" s="6">
        <f t="shared" si="38"/>
        <v>0.6</v>
      </c>
      <c r="AX190" s="6">
        <f t="shared" si="39"/>
        <v>3.4</v>
      </c>
      <c r="AY190" s="6">
        <f t="shared" si="44"/>
        <v>0</v>
      </c>
    </row>
    <row r="191" spans="1:51" x14ac:dyDescent="0.25">
      <c r="A191" s="1">
        <v>45203</v>
      </c>
      <c r="B191">
        <v>40</v>
      </c>
      <c r="C191">
        <v>70</v>
      </c>
      <c r="D191" t="s">
        <v>86</v>
      </c>
      <c r="E191" t="s">
        <v>55</v>
      </c>
      <c r="F191" t="s">
        <v>67</v>
      </c>
      <c r="G191" t="s">
        <v>62</v>
      </c>
      <c r="H191">
        <v>14</v>
      </c>
      <c r="I191">
        <v>5</v>
      </c>
      <c r="J191" s="2">
        <v>35</v>
      </c>
      <c r="K191">
        <v>14</v>
      </c>
      <c r="L191">
        <v>12.5</v>
      </c>
      <c r="M191">
        <v>13</v>
      </c>
      <c r="N191" s="2">
        <v>0</v>
      </c>
      <c r="O191">
        <v>6</v>
      </c>
      <c r="S191" s="5">
        <v>0</v>
      </c>
      <c r="T191">
        <v>6</v>
      </c>
      <c r="X191" s="5">
        <v>0</v>
      </c>
      <c r="Y191">
        <v>1</v>
      </c>
      <c r="AC191" s="5">
        <v>0</v>
      </c>
      <c r="AD191">
        <v>3</v>
      </c>
      <c r="AH191" s="5">
        <v>0</v>
      </c>
      <c r="AI191">
        <v>5</v>
      </c>
      <c r="AM191" s="5">
        <v>10</v>
      </c>
      <c r="AO191" s="6">
        <f t="shared" si="31"/>
        <v>0</v>
      </c>
      <c r="AP191" s="7">
        <f t="shared" si="32"/>
        <v>21</v>
      </c>
      <c r="AQ191" s="7">
        <f t="shared" si="33"/>
        <v>0</v>
      </c>
      <c r="AR191" s="7">
        <f t="shared" si="34"/>
        <v>0</v>
      </c>
      <c r="AS191" s="7">
        <f t="shared" si="35"/>
        <v>0</v>
      </c>
      <c r="AT191" s="7">
        <f t="shared" si="36"/>
        <v>0</v>
      </c>
      <c r="AU191" s="7">
        <f t="shared" si="37"/>
        <v>0</v>
      </c>
      <c r="AV191" s="7">
        <f t="shared" si="43"/>
        <v>0</v>
      </c>
      <c r="AW191" s="6">
        <f t="shared" si="38"/>
        <v>0</v>
      </c>
      <c r="AX191" s="6">
        <f t="shared" si="39"/>
        <v>4.2</v>
      </c>
      <c r="AY191" s="6">
        <f t="shared" si="44"/>
        <v>0</v>
      </c>
    </row>
    <row r="192" spans="1:51" x14ac:dyDescent="0.25">
      <c r="A192" s="1">
        <v>45203</v>
      </c>
      <c r="B192">
        <v>40</v>
      </c>
      <c r="C192">
        <v>71</v>
      </c>
      <c r="D192" t="s">
        <v>87</v>
      </c>
      <c r="E192" t="s">
        <v>55</v>
      </c>
      <c r="F192" t="s">
        <v>67</v>
      </c>
      <c r="G192" t="s">
        <v>52</v>
      </c>
      <c r="H192">
        <v>15</v>
      </c>
      <c r="I192">
        <v>1</v>
      </c>
      <c r="J192" s="2">
        <v>34</v>
      </c>
      <c r="K192">
        <v>13</v>
      </c>
      <c r="L192">
        <v>16</v>
      </c>
      <c r="M192">
        <v>13.5</v>
      </c>
      <c r="N192" s="2">
        <v>0</v>
      </c>
      <c r="O192">
        <v>4</v>
      </c>
      <c r="S192" s="5">
        <v>0</v>
      </c>
      <c r="T192">
        <v>5</v>
      </c>
      <c r="X192" s="5">
        <v>1</v>
      </c>
      <c r="Y192">
        <v>5</v>
      </c>
      <c r="AC192" s="5">
        <v>3</v>
      </c>
      <c r="AD192">
        <v>0</v>
      </c>
      <c r="AM192" s="5">
        <v>4</v>
      </c>
      <c r="AO192" s="6">
        <f t="shared" si="31"/>
        <v>4</v>
      </c>
      <c r="AP192" s="7">
        <f t="shared" si="32"/>
        <v>14</v>
      </c>
      <c r="AQ192" s="7">
        <f t="shared" si="33"/>
        <v>0</v>
      </c>
      <c r="AR192" s="7">
        <f t="shared" si="34"/>
        <v>0</v>
      </c>
      <c r="AS192" s="7">
        <f t="shared" si="35"/>
        <v>0</v>
      </c>
      <c r="AT192" s="7">
        <f t="shared" si="36"/>
        <v>0</v>
      </c>
      <c r="AU192" s="7">
        <f t="shared" si="37"/>
        <v>0</v>
      </c>
      <c r="AV192" s="7">
        <f t="shared" si="43"/>
        <v>0</v>
      </c>
      <c r="AW192" s="6">
        <f t="shared" si="38"/>
        <v>1</v>
      </c>
      <c r="AX192" s="6">
        <f t="shared" si="39"/>
        <v>3.5</v>
      </c>
      <c r="AY192" s="6">
        <f t="shared" si="44"/>
        <v>0</v>
      </c>
    </row>
    <row r="193" spans="1:51" x14ac:dyDescent="0.25">
      <c r="A193" s="1">
        <v>45203</v>
      </c>
      <c r="B193">
        <v>40</v>
      </c>
      <c r="C193">
        <v>72</v>
      </c>
      <c r="D193" t="s">
        <v>87</v>
      </c>
      <c r="E193" t="s">
        <v>55</v>
      </c>
      <c r="F193" t="s">
        <v>67</v>
      </c>
      <c r="G193" t="s">
        <v>52</v>
      </c>
      <c r="H193">
        <v>15</v>
      </c>
      <c r="I193">
        <v>2</v>
      </c>
      <c r="J193" s="2">
        <v>32</v>
      </c>
      <c r="K193">
        <v>12</v>
      </c>
      <c r="L193">
        <v>12.5</v>
      </c>
      <c r="M193">
        <v>11</v>
      </c>
      <c r="N193" s="2">
        <v>0</v>
      </c>
      <c r="O193">
        <v>5</v>
      </c>
      <c r="S193" s="5">
        <v>0</v>
      </c>
      <c r="T193">
        <v>6</v>
      </c>
      <c r="X193" s="5">
        <v>0</v>
      </c>
      <c r="Y193">
        <v>5</v>
      </c>
      <c r="AC193" s="5">
        <v>2</v>
      </c>
      <c r="AD193">
        <v>4</v>
      </c>
      <c r="AH193" s="5">
        <v>2</v>
      </c>
      <c r="AI193">
        <v>0</v>
      </c>
      <c r="AM193" s="5">
        <v>7</v>
      </c>
      <c r="AO193" s="6">
        <f t="shared" si="31"/>
        <v>4</v>
      </c>
      <c r="AP193" s="7">
        <f t="shared" si="32"/>
        <v>20</v>
      </c>
      <c r="AQ193" s="7">
        <f t="shared" si="33"/>
        <v>0</v>
      </c>
      <c r="AR193" s="7">
        <f t="shared" si="34"/>
        <v>0</v>
      </c>
      <c r="AS193" s="7">
        <f t="shared" si="35"/>
        <v>0</v>
      </c>
      <c r="AT193" s="7">
        <f t="shared" si="36"/>
        <v>0</v>
      </c>
      <c r="AU193" s="7">
        <f t="shared" si="37"/>
        <v>0</v>
      </c>
      <c r="AV193" s="7">
        <f t="shared" si="43"/>
        <v>0</v>
      </c>
      <c r="AW193" s="6">
        <f t="shared" si="38"/>
        <v>0.8</v>
      </c>
      <c r="AX193" s="6">
        <f t="shared" si="39"/>
        <v>4</v>
      </c>
      <c r="AY193" s="6">
        <f t="shared" si="44"/>
        <v>0</v>
      </c>
    </row>
    <row r="194" spans="1:51" x14ac:dyDescent="0.25">
      <c r="A194" s="1">
        <v>45203</v>
      </c>
      <c r="B194">
        <v>40</v>
      </c>
      <c r="C194">
        <v>73</v>
      </c>
      <c r="D194" t="s">
        <v>87</v>
      </c>
      <c r="E194" t="s">
        <v>55</v>
      </c>
      <c r="F194" t="s">
        <v>67</v>
      </c>
      <c r="G194" t="s">
        <v>52</v>
      </c>
      <c r="H194">
        <v>15</v>
      </c>
      <c r="I194">
        <v>3</v>
      </c>
      <c r="J194" s="2">
        <v>26.5</v>
      </c>
      <c r="K194">
        <v>15</v>
      </c>
      <c r="L194">
        <v>13.5</v>
      </c>
      <c r="M194">
        <v>12</v>
      </c>
      <c r="N194" s="2">
        <v>0</v>
      </c>
      <c r="O194">
        <v>5</v>
      </c>
      <c r="S194" s="5">
        <v>0</v>
      </c>
      <c r="T194">
        <v>5</v>
      </c>
      <c r="X194" s="5">
        <v>0</v>
      </c>
      <c r="Y194">
        <v>3</v>
      </c>
      <c r="AC194" s="5">
        <v>2</v>
      </c>
      <c r="AD194">
        <v>0</v>
      </c>
      <c r="AH194" s="5">
        <v>2</v>
      </c>
      <c r="AI194">
        <v>0</v>
      </c>
      <c r="AM194" s="5">
        <v>6</v>
      </c>
      <c r="AO194" s="6">
        <f t="shared" ref="AO194:AO257" si="45">SUM(N194,S194,X194,AC194,AH194)</f>
        <v>4</v>
      </c>
      <c r="AP194" s="7">
        <f t="shared" ref="AP194:AP257" si="46">SUM(O194,T194,Y194,AD194,AI194)</f>
        <v>13</v>
      </c>
      <c r="AQ194" s="7">
        <f t="shared" ref="AQ194:AQ257" si="47">P194+Q194+R194</f>
        <v>0</v>
      </c>
      <c r="AR194" s="7">
        <f t="shared" ref="AR194:AR257" si="48">U194+V194+W194</f>
        <v>0</v>
      </c>
      <c r="AS194" s="7">
        <f t="shared" ref="AS194:AS257" si="49">Z194+AA194+AB194</f>
        <v>0</v>
      </c>
      <c r="AT194" s="7">
        <f t="shared" ref="AT194:AT257" si="50">AE194+AF194+AG194</f>
        <v>0</v>
      </c>
      <c r="AU194" s="7">
        <f t="shared" ref="AU194:AU257" si="51">AJ194+AK194+AL194</f>
        <v>0</v>
      </c>
      <c r="AV194" s="7">
        <f t="shared" si="43"/>
        <v>0</v>
      </c>
      <c r="AW194" s="6">
        <f t="shared" ref="AW194:AW257" si="52">AVERAGE(N194,S194,X194,AC194,AH194)</f>
        <v>0.8</v>
      </c>
      <c r="AX194" s="6">
        <f t="shared" ref="AX194:AX257" si="53">AVERAGE(O194,T194,Y194,AD194,AI194)</f>
        <v>2.6</v>
      </c>
      <c r="AY194" s="6">
        <f t="shared" si="44"/>
        <v>0</v>
      </c>
    </row>
    <row r="195" spans="1:51" x14ac:dyDescent="0.25">
      <c r="A195" s="1">
        <v>45203</v>
      </c>
      <c r="B195">
        <v>40</v>
      </c>
      <c r="C195">
        <v>74</v>
      </c>
      <c r="D195" t="s">
        <v>87</v>
      </c>
      <c r="E195" t="s">
        <v>55</v>
      </c>
      <c r="F195" t="s">
        <v>67</v>
      </c>
      <c r="G195" t="s">
        <v>52</v>
      </c>
      <c r="H195">
        <v>15</v>
      </c>
      <c r="I195">
        <v>4</v>
      </c>
      <c r="J195" s="2">
        <v>28</v>
      </c>
      <c r="K195">
        <v>12</v>
      </c>
      <c r="L195">
        <v>14</v>
      </c>
      <c r="M195">
        <v>13</v>
      </c>
      <c r="N195" s="2">
        <v>0</v>
      </c>
      <c r="O195">
        <v>5</v>
      </c>
      <c r="S195" s="5">
        <v>0</v>
      </c>
      <c r="T195">
        <v>6</v>
      </c>
      <c r="X195" s="5">
        <v>0</v>
      </c>
      <c r="Y195">
        <v>2</v>
      </c>
      <c r="AC195" s="5">
        <v>2</v>
      </c>
      <c r="AD195">
        <v>0</v>
      </c>
      <c r="AM195" s="5">
        <v>4</v>
      </c>
      <c r="AO195" s="6">
        <f t="shared" si="45"/>
        <v>2</v>
      </c>
      <c r="AP195" s="7">
        <f t="shared" si="46"/>
        <v>13</v>
      </c>
      <c r="AQ195" s="7">
        <f t="shared" si="47"/>
        <v>0</v>
      </c>
      <c r="AR195" s="7">
        <f t="shared" si="48"/>
        <v>0</v>
      </c>
      <c r="AS195" s="7">
        <f t="shared" si="49"/>
        <v>0</v>
      </c>
      <c r="AT195" s="7">
        <f t="shared" si="50"/>
        <v>0</v>
      </c>
      <c r="AU195" s="7">
        <f t="shared" si="51"/>
        <v>0</v>
      </c>
      <c r="AV195" s="7">
        <f t="shared" si="43"/>
        <v>0</v>
      </c>
      <c r="AW195" s="6">
        <f t="shared" si="52"/>
        <v>0.5</v>
      </c>
      <c r="AX195" s="6">
        <f t="shared" si="53"/>
        <v>3.25</v>
      </c>
      <c r="AY195" s="6">
        <f t="shared" si="44"/>
        <v>0</v>
      </c>
    </row>
    <row r="196" spans="1:51" x14ac:dyDescent="0.25">
      <c r="A196" s="1">
        <v>45203</v>
      </c>
      <c r="B196">
        <v>40</v>
      </c>
      <c r="C196">
        <v>75</v>
      </c>
      <c r="D196" t="s">
        <v>87</v>
      </c>
      <c r="E196" t="s">
        <v>55</v>
      </c>
      <c r="F196" t="s">
        <v>67</v>
      </c>
      <c r="G196" t="s">
        <v>52</v>
      </c>
      <c r="H196">
        <v>15</v>
      </c>
      <c r="I196">
        <v>5</v>
      </c>
      <c r="J196" s="2">
        <v>28</v>
      </c>
      <c r="K196">
        <v>12</v>
      </c>
      <c r="L196">
        <v>12.5</v>
      </c>
      <c r="M196">
        <v>12.5</v>
      </c>
      <c r="N196" s="2">
        <v>0</v>
      </c>
      <c r="O196">
        <v>5</v>
      </c>
      <c r="S196" s="5">
        <v>0</v>
      </c>
      <c r="T196">
        <v>5</v>
      </c>
      <c r="X196" s="5">
        <v>3</v>
      </c>
      <c r="Y196">
        <v>4</v>
      </c>
      <c r="AC196" s="5">
        <v>2</v>
      </c>
      <c r="AD196">
        <v>1</v>
      </c>
      <c r="AH196" s="5">
        <v>2</v>
      </c>
      <c r="AI196">
        <v>0</v>
      </c>
      <c r="AM196" s="5"/>
      <c r="AO196" s="6">
        <f t="shared" si="45"/>
        <v>7</v>
      </c>
      <c r="AP196" s="7">
        <f t="shared" si="46"/>
        <v>15</v>
      </c>
      <c r="AQ196" s="7">
        <f t="shared" si="47"/>
        <v>0</v>
      </c>
      <c r="AR196" s="7">
        <f t="shared" si="48"/>
        <v>0</v>
      </c>
      <c r="AS196" s="7">
        <f t="shared" si="49"/>
        <v>0</v>
      </c>
      <c r="AT196" s="7">
        <f t="shared" si="50"/>
        <v>0</v>
      </c>
      <c r="AU196" s="7">
        <f t="shared" si="51"/>
        <v>0</v>
      </c>
      <c r="AV196" s="7">
        <f t="shared" si="43"/>
        <v>0</v>
      </c>
      <c r="AW196" s="6">
        <f t="shared" si="52"/>
        <v>1.4</v>
      </c>
      <c r="AX196" s="6">
        <f t="shared" si="53"/>
        <v>3</v>
      </c>
      <c r="AY196" s="6">
        <f t="shared" si="44"/>
        <v>0</v>
      </c>
    </row>
    <row r="197" spans="1:51" x14ac:dyDescent="0.25">
      <c r="A197" s="1">
        <v>45203</v>
      </c>
      <c r="B197">
        <v>40</v>
      </c>
      <c r="C197">
        <v>76</v>
      </c>
      <c r="D197" t="s">
        <v>88</v>
      </c>
      <c r="E197" t="s">
        <v>55</v>
      </c>
      <c r="F197" t="s">
        <v>67</v>
      </c>
      <c r="G197" t="s">
        <v>51</v>
      </c>
      <c r="H197">
        <v>16</v>
      </c>
      <c r="I197">
        <v>1</v>
      </c>
      <c r="J197" s="2">
        <v>33</v>
      </c>
      <c r="K197">
        <v>15</v>
      </c>
      <c r="L197">
        <v>12.5</v>
      </c>
      <c r="M197">
        <v>11.5</v>
      </c>
      <c r="N197" s="2">
        <v>0</v>
      </c>
      <c r="O197">
        <v>6</v>
      </c>
      <c r="S197" s="5">
        <v>0</v>
      </c>
      <c r="T197">
        <v>5</v>
      </c>
      <c r="X197" s="5">
        <v>0</v>
      </c>
      <c r="Y197">
        <v>5</v>
      </c>
      <c r="AC197" s="5">
        <v>1</v>
      </c>
      <c r="AD197">
        <v>3</v>
      </c>
      <c r="AH197" s="5">
        <v>3</v>
      </c>
      <c r="AI197">
        <v>0</v>
      </c>
      <c r="AM197" s="5">
        <v>6</v>
      </c>
      <c r="AO197" s="6">
        <f t="shared" si="45"/>
        <v>4</v>
      </c>
      <c r="AP197" s="7">
        <f t="shared" si="46"/>
        <v>19</v>
      </c>
      <c r="AQ197" s="7">
        <f t="shared" si="47"/>
        <v>0</v>
      </c>
      <c r="AR197" s="7">
        <f t="shared" si="48"/>
        <v>0</v>
      </c>
      <c r="AS197" s="7">
        <f t="shared" si="49"/>
        <v>0</v>
      </c>
      <c r="AT197" s="7">
        <f t="shared" si="50"/>
        <v>0</v>
      </c>
      <c r="AU197" s="7">
        <f t="shared" si="51"/>
        <v>0</v>
      </c>
      <c r="AV197" s="7">
        <f t="shared" si="43"/>
        <v>0</v>
      </c>
      <c r="AW197" s="6">
        <f t="shared" si="52"/>
        <v>0.8</v>
      </c>
      <c r="AX197" s="6">
        <f t="shared" si="53"/>
        <v>3.8</v>
      </c>
      <c r="AY197" s="6">
        <f t="shared" si="44"/>
        <v>0</v>
      </c>
    </row>
    <row r="198" spans="1:51" x14ac:dyDescent="0.25">
      <c r="A198" s="1">
        <v>45203</v>
      </c>
      <c r="B198">
        <v>40</v>
      </c>
      <c r="C198">
        <v>77</v>
      </c>
      <c r="D198" t="s">
        <v>88</v>
      </c>
      <c r="E198" t="s">
        <v>55</v>
      </c>
      <c r="F198" t="s">
        <v>67</v>
      </c>
      <c r="G198" t="s">
        <v>51</v>
      </c>
      <c r="H198">
        <v>16</v>
      </c>
      <c r="I198">
        <v>2</v>
      </c>
      <c r="J198" s="2">
        <v>24</v>
      </c>
      <c r="K198">
        <v>11</v>
      </c>
      <c r="L198">
        <v>12</v>
      </c>
      <c r="M198">
        <v>12.5</v>
      </c>
      <c r="N198" s="2">
        <v>0</v>
      </c>
      <c r="O198">
        <v>4</v>
      </c>
      <c r="S198" s="5">
        <v>1</v>
      </c>
      <c r="T198">
        <v>0</v>
      </c>
      <c r="X198" s="5">
        <v>3</v>
      </c>
      <c r="Y198">
        <v>2</v>
      </c>
      <c r="AC198" s="5">
        <v>3</v>
      </c>
      <c r="AD198">
        <v>1</v>
      </c>
      <c r="AM198" s="5">
        <v>4</v>
      </c>
      <c r="AO198" s="6">
        <f t="shared" si="45"/>
        <v>7</v>
      </c>
      <c r="AP198" s="7">
        <f t="shared" si="46"/>
        <v>7</v>
      </c>
      <c r="AQ198" s="7">
        <f t="shared" si="47"/>
        <v>0</v>
      </c>
      <c r="AR198" s="7">
        <f t="shared" si="48"/>
        <v>0</v>
      </c>
      <c r="AS198" s="7">
        <f t="shared" si="49"/>
        <v>0</v>
      </c>
      <c r="AT198" s="7">
        <f t="shared" si="50"/>
        <v>0</v>
      </c>
      <c r="AU198" s="7">
        <f t="shared" si="51"/>
        <v>0</v>
      </c>
      <c r="AV198" s="7">
        <f t="shared" si="43"/>
        <v>0</v>
      </c>
      <c r="AW198" s="6">
        <f t="shared" si="52"/>
        <v>1.75</v>
      </c>
      <c r="AX198" s="6">
        <f t="shared" si="53"/>
        <v>1.75</v>
      </c>
      <c r="AY198" s="6">
        <f t="shared" si="44"/>
        <v>0</v>
      </c>
    </row>
    <row r="199" spans="1:51" x14ac:dyDescent="0.25">
      <c r="A199" s="1">
        <v>45203</v>
      </c>
      <c r="B199">
        <v>40</v>
      </c>
      <c r="C199">
        <v>78</v>
      </c>
      <c r="D199" t="s">
        <v>88</v>
      </c>
      <c r="E199" t="s">
        <v>55</v>
      </c>
      <c r="F199" t="s">
        <v>67</v>
      </c>
      <c r="G199" t="s">
        <v>51</v>
      </c>
      <c r="H199">
        <v>16</v>
      </c>
      <c r="I199">
        <v>3</v>
      </c>
      <c r="J199" s="2">
        <v>29</v>
      </c>
      <c r="K199">
        <v>18</v>
      </c>
      <c r="L199">
        <v>14</v>
      </c>
      <c r="M199">
        <v>13.5</v>
      </c>
      <c r="N199" s="2">
        <v>0</v>
      </c>
      <c r="O199">
        <v>5</v>
      </c>
      <c r="S199" s="5">
        <v>0</v>
      </c>
      <c r="T199">
        <v>5</v>
      </c>
      <c r="X199" s="5">
        <v>2</v>
      </c>
      <c r="Y199">
        <v>4</v>
      </c>
      <c r="AC199" s="5">
        <v>3</v>
      </c>
      <c r="AD199">
        <v>0</v>
      </c>
      <c r="AH199" s="5">
        <v>1</v>
      </c>
      <c r="AI199">
        <v>0</v>
      </c>
      <c r="AM199" s="5">
        <v>6</v>
      </c>
      <c r="AO199" s="6">
        <f t="shared" si="45"/>
        <v>6</v>
      </c>
      <c r="AP199" s="7">
        <f t="shared" si="46"/>
        <v>14</v>
      </c>
      <c r="AQ199" s="7">
        <f t="shared" si="47"/>
        <v>0</v>
      </c>
      <c r="AR199" s="7">
        <f t="shared" si="48"/>
        <v>0</v>
      </c>
      <c r="AS199" s="7">
        <f t="shared" si="49"/>
        <v>0</v>
      </c>
      <c r="AT199" s="7">
        <f t="shared" si="50"/>
        <v>0</v>
      </c>
      <c r="AU199" s="7">
        <f t="shared" si="51"/>
        <v>0</v>
      </c>
      <c r="AV199" s="7">
        <f t="shared" si="43"/>
        <v>0</v>
      </c>
      <c r="AW199" s="6">
        <f t="shared" si="52"/>
        <v>1.2</v>
      </c>
      <c r="AX199" s="6">
        <f t="shared" si="53"/>
        <v>2.8</v>
      </c>
      <c r="AY199" s="6">
        <f t="shared" si="44"/>
        <v>0</v>
      </c>
    </row>
    <row r="200" spans="1:51" x14ac:dyDescent="0.25">
      <c r="A200" s="1">
        <v>45203</v>
      </c>
      <c r="B200">
        <v>40</v>
      </c>
      <c r="C200">
        <v>79</v>
      </c>
      <c r="D200" t="s">
        <v>88</v>
      </c>
      <c r="E200" t="s">
        <v>55</v>
      </c>
      <c r="F200" t="s">
        <v>67</v>
      </c>
      <c r="G200" t="s">
        <v>51</v>
      </c>
      <c r="H200">
        <v>16</v>
      </c>
      <c r="I200">
        <v>4</v>
      </c>
      <c r="J200" s="2">
        <v>33</v>
      </c>
      <c r="K200">
        <v>16</v>
      </c>
      <c r="L200">
        <v>15</v>
      </c>
      <c r="M200">
        <v>15</v>
      </c>
      <c r="N200" s="2">
        <v>0</v>
      </c>
      <c r="O200">
        <v>7</v>
      </c>
      <c r="S200" s="5">
        <v>0</v>
      </c>
      <c r="T200">
        <v>5</v>
      </c>
      <c r="X200" s="5">
        <v>1</v>
      </c>
      <c r="Y200">
        <v>0</v>
      </c>
      <c r="AC200" s="5">
        <v>3</v>
      </c>
      <c r="AD200">
        <v>1</v>
      </c>
      <c r="AH200" s="5">
        <v>2</v>
      </c>
      <c r="AI200">
        <v>0</v>
      </c>
      <c r="AM200" s="5">
        <v>8</v>
      </c>
      <c r="AO200" s="6">
        <f t="shared" si="45"/>
        <v>6</v>
      </c>
      <c r="AP200" s="7">
        <f t="shared" si="46"/>
        <v>13</v>
      </c>
      <c r="AQ200" s="7">
        <f t="shared" si="47"/>
        <v>0</v>
      </c>
      <c r="AR200" s="7">
        <f t="shared" si="48"/>
        <v>0</v>
      </c>
      <c r="AS200" s="7">
        <f t="shared" si="49"/>
        <v>0</v>
      </c>
      <c r="AT200" s="7">
        <f t="shared" si="50"/>
        <v>0</v>
      </c>
      <c r="AU200" s="7">
        <f t="shared" si="51"/>
        <v>0</v>
      </c>
      <c r="AV200" s="7">
        <f t="shared" si="43"/>
        <v>0</v>
      </c>
      <c r="AW200" s="6">
        <f t="shared" si="52"/>
        <v>1.2</v>
      </c>
      <c r="AX200" s="6">
        <f t="shared" si="53"/>
        <v>2.6</v>
      </c>
      <c r="AY200" s="6">
        <f t="shared" si="44"/>
        <v>0</v>
      </c>
    </row>
    <row r="201" spans="1:51" x14ac:dyDescent="0.25">
      <c r="A201" s="1">
        <v>45203</v>
      </c>
      <c r="B201">
        <v>40</v>
      </c>
      <c r="C201">
        <v>80</v>
      </c>
      <c r="D201" t="s">
        <v>88</v>
      </c>
      <c r="E201" t="s">
        <v>55</v>
      </c>
      <c r="F201" t="s">
        <v>67</v>
      </c>
      <c r="G201" t="s">
        <v>51</v>
      </c>
      <c r="H201">
        <v>16</v>
      </c>
      <c r="I201">
        <v>5</v>
      </c>
      <c r="J201" s="43">
        <v>30</v>
      </c>
      <c r="K201">
        <v>15</v>
      </c>
      <c r="L201">
        <v>13.5</v>
      </c>
      <c r="M201">
        <v>12</v>
      </c>
      <c r="N201" s="2">
        <v>0</v>
      </c>
      <c r="O201">
        <v>5</v>
      </c>
      <c r="S201" s="5">
        <v>0</v>
      </c>
      <c r="T201">
        <v>7</v>
      </c>
      <c r="X201" s="5">
        <v>3</v>
      </c>
      <c r="Y201">
        <v>1</v>
      </c>
      <c r="AC201" s="5">
        <v>2</v>
      </c>
      <c r="AD201">
        <v>0</v>
      </c>
      <c r="AH201" s="5">
        <v>2</v>
      </c>
      <c r="AI201">
        <v>0</v>
      </c>
      <c r="AM201" s="5">
        <v>5</v>
      </c>
      <c r="AO201" s="6">
        <f t="shared" si="45"/>
        <v>7</v>
      </c>
      <c r="AP201" s="7">
        <f t="shared" si="46"/>
        <v>13</v>
      </c>
      <c r="AQ201" s="7">
        <f t="shared" si="47"/>
        <v>0</v>
      </c>
      <c r="AR201" s="7">
        <f t="shared" si="48"/>
        <v>0</v>
      </c>
      <c r="AS201" s="7">
        <f t="shared" si="49"/>
        <v>0</v>
      </c>
      <c r="AT201" s="7">
        <f t="shared" si="50"/>
        <v>0</v>
      </c>
      <c r="AU201" s="7">
        <f t="shared" si="51"/>
        <v>0</v>
      </c>
      <c r="AV201" s="7">
        <f t="shared" si="43"/>
        <v>0</v>
      </c>
      <c r="AW201" s="6">
        <f t="shared" si="52"/>
        <v>1.4</v>
      </c>
      <c r="AX201" s="6">
        <f t="shared" si="53"/>
        <v>2.6</v>
      </c>
      <c r="AY201" s="6">
        <f t="shared" si="44"/>
        <v>0</v>
      </c>
    </row>
    <row r="202" spans="1:51" x14ac:dyDescent="0.25">
      <c r="A202" s="1">
        <v>45210</v>
      </c>
      <c r="B202">
        <v>41</v>
      </c>
      <c r="C202">
        <v>41</v>
      </c>
      <c r="D202" t="s">
        <v>81</v>
      </c>
      <c r="E202" t="s">
        <v>55</v>
      </c>
      <c r="F202" t="s">
        <v>66</v>
      </c>
      <c r="G202" t="s">
        <v>61</v>
      </c>
      <c r="H202">
        <v>9</v>
      </c>
      <c r="I202">
        <v>1</v>
      </c>
      <c r="J202" s="2">
        <v>32</v>
      </c>
      <c r="K202">
        <v>18</v>
      </c>
      <c r="L202">
        <v>14.4</v>
      </c>
      <c r="M202">
        <v>14</v>
      </c>
      <c r="N202" s="5">
        <v>0</v>
      </c>
      <c r="O202">
        <v>7</v>
      </c>
      <c r="S202" s="5">
        <v>0</v>
      </c>
      <c r="T202">
        <v>5</v>
      </c>
      <c r="X202" s="5">
        <v>0</v>
      </c>
      <c r="Y202">
        <v>5</v>
      </c>
      <c r="AC202" s="5">
        <v>0</v>
      </c>
      <c r="AD202">
        <v>5</v>
      </c>
      <c r="AH202" s="5">
        <v>2</v>
      </c>
      <c r="AI202">
        <v>2</v>
      </c>
      <c r="AM202" s="5">
        <v>8</v>
      </c>
      <c r="AO202" s="6">
        <f t="shared" si="45"/>
        <v>2</v>
      </c>
      <c r="AP202" s="7">
        <f t="shared" si="46"/>
        <v>24</v>
      </c>
      <c r="AQ202" s="7">
        <f t="shared" si="47"/>
        <v>0</v>
      </c>
      <c r="AR202" s="7">
        <f t="shared" si="48"/>
        <v>0</v>
      </c>
      <c r="AS202" s="7">
        <f t="shared" si="49"/>
        <v>0</v>
      </c>
      <c r="AT202" s="7">
        <f t="shared" si="50"/>
        <v>0</v>
      </c>
      <c r="AU202" s="7">
        <f t="shared" si="51"/>
        <v>0</v>
      </c>
      <c r="AV202" s="7">
        <f t="shared" ref="AV202:AV241" si="54">AQ202+AR202+AS202+AT202+AU202</f>
        <v>0</v>
      </c>
      <c r="AW202" s="6">
        <f t="shared" si="52"/>
        <v>0.4</v>
      </c>
      <c r="AX202" s="6">
        <f t="shared" si="53"/>
        <v>4.8</v>
      </c>
      <c r="AY202" s="6">
        <f t="shared" ref="AY202:AY241" si="55">AVERAGE(AQ202:AU202)</f>
        <v>0</v>
      </c>
    </row>
    <row r="203" spans="1:51" x14ac:dyDescent="0.25">
      <c r="A203" s="1">
        <v>45210</v>
      </c>
      <c r="B203">
        <v>41</v>
      </c>
      <c r="C203">
        <v>42</v>
      </c>
      <c r="D203" t="s">
        <v>81</v>
      </c>
      <c r="E203" t="s">
        <v>55</v>
      </c>
      <c r="F203" t="s">
        <v>66</v>
      </c>
      <c r="G203" t="s">
        <v>61</v>
      </c>
      <c r="H203">
        <v>9</v>
      </c>
      <c r="I203">
        <v>2</v>
      </c>
      <c r="J203" s="2">
        <v>25</v>
      </c>
      <c r="K203">
        <v>18</v>
      </c>
      <c r="L203">
        <v>14</v>
      </c>
      <c r="M203">
        <v>14.5</v>
      </c>
      <c r="N203" s="5">
        <v>0</v>
      </c>
      <c r="O203">
        <v>6</v>
      </c>
      <c r="S203" s="5">
        <v>0</v>
      </c>
      <c r="T203">
        <v>7</v>
      </c>
      <c r="X203" s="5">
        <v>0</v>
      </c>
      <c r="Y203">
        <v>4</v>
      </c>
      <c r="AC203" s="5">
        <v>0</v>
      </c>
      <c r="AD203">
        <v>8</v>
      </c>
      <c r="AH203" s="5">
        <v>0</v>
      </c>
      <c r="AI203">
        <v>6</v>
      </c>
      <c r="AM203" s="5">
        <v>7</v>
      </c>
      <c r="AO203" s="6">
        <f t="shared" si="45"/>
        <v>0</v>
      </c>
      <c r="AP203" s="7">
        <f t="shared" si="46"/>
        <v>31</v>
      </c>
      <c r="AQ203" s="7">
        <f t="shared" si="47"/>
        <v>0</v>
      </c>
      <c r="AR203" s="7">
        <f t="shared" si="48"/>
        <v>0</v>
      </c>
      <c r="AS203" s="7">
        <f t="shared" si="49"/>
        <v>0</v>
      </c>
      <c r="AT203" s="7">
        <f t="shared" si="50"/>
        <v>0</v>
      </c>
      <c r="AU203" s="7">
        <f t="shared" si="51"/>
        <v>0</v>
      </c>
      <c r="AV203" s="7">
        <f t="shared" si="54"/>
        <v>0</v>
      </c>
      <c r="AW203" s="6">
        <f t="shared" si="52"/>
        <v>0</v>
      </c>
      <c r="AX203" s="6">
        <f t="shared" si="53"/>
        <v>6.2</v>
      </c>
      <c r="AY203" s="6">
        <f t="shared" si="55"/>
        <v>0</v>
      </c>
    </row>
    <row r="204" spans="1:51" x14ac:dyDescent="0.25">
      <c r="A204" s="1">
        <v>45210</v>
      </c>
      <c r="B204">
        <v>41</v>
      </c>
      <c r="C204">
        <v>43</v>
      </c>
      <c r="D204" t="s">
        <v>81</v>
      </c>
      <c r="E204" t="s">
        <v>55</v>
      </c>
      <c r="F204" t="s">
        <v>66</v>
      </c>
      <c r="G204" t="s">
        <v>61</v>
      </c>
      <c r="H204">
        <v>9</v>
      </c>
      <c r="I204">
        <v>3</v>
      </c>
      <c r="J204" s="2">
        <v>33</v>
      </c>
      <c r="K204">
        <v>21</v>
      </c>
      <c r="L204">
        <v>15</v>
      </c>
      <c r="M204">
        <v>14.5</v>
      </c>
      <c r="N204" s="5">
        <v>0</v>
      </c>
      <c r="O204">
        <v>7</v>
      </c>
      <c r="S204" s="5">
        <v>0</v>
      </c>
      <c r="T204">
        <v>7</v>
      </c>
      <c r="X204" s="5">
        <v>0</v>
      </c>
      <c r="Y204">
        <v>5</v>
      </c>
      <c r="AC204" s="5">
        <v>0</v>
      </c>
      <c r="AD204">
        <v>4</v>
      </c>
      <c r="AH204" s="5">
        <v>0</v>
      </c>
      <c r="AI204">
        <v>4</v>
      </c>
      <c r="AM204" s="5">
        <v>10</v>
      </c>
      <c r="AO204" s="6">
        <f t="shared" si="45"/>
        <v>0</v>
      </c>
      <c r="AP204" s="7">
        <f t="shared" si="46"/>
        <v>27</v>
      </c>
      <c r="AQ204" s="7">
        <f t="shared" si="47"/>
        <v>0</v>
      </c>
      <c r="AR204" s="7">
        <f t="shared" si="48"/>
        <v>0</v>
      </c>
      <c r="AS204" s="7">
        <f t="shared" si="49"/>
        <v>0</v>
      </c>
      <c r="AT204" s="7">
        <f t="shared" si="50"/>
        <v>0</v>
      </c>
      <c r="AU204" s="7">
        <f t="shared" si="51"/>
        <v>0</v>
      </c>
      <c r="AV204" s="7">
        <f t="shared" si="54"/>
        <v>0</v>
      </c>
      <c r="AW204" s="6">
        <f t="shared" si="52"/>
        <v>0</v>
      </c>
      <c r="AX204" s="6">
        <f t="shared" si="53"/>
        <v>5.4</v>
      </c>
      <c r="AY204" s="6">
        <f t="shared" si="55"/>
        <v>0</v>
      </c>
    </row>
    <row r="205" spans="1:51" x14ac:dyDescent="0.25">
      <c r="A205" s="1">
        <v>45210</v>
      </c>
      <c r="B205">
        <v>41</v>
      </c>
      <c r="C205">
        <v>44</v>
      </c>
      <c r="D205" t="s">
        <v>81</v>
      </c>
      <c r="E205" t="s">
        <v>55</v>
      </c>
      <c r="F205" t="s">
        <v>66</v>
      </c>
      <c r="G205" t="s">
        <v>61</v>
      </c>
      <c r="H205">
        <v>9</v>
      </c>
      <c r="I205">
        <v>4</v>
      </c>
      <c r="J205" s="2">
        <v>35</v>
      </c>
      <c r="K205">
        <v>23</v>
      </c>
      <c r="L205">
        <v>15.5</v>
      </c>
      <c r="M205">
        <v>13</v>
      </c>
      <c r="N205" s="5">
        <v>0</v>
      </c>
      <c r="O205">
        <v>5</v>
      </c>
      <c r="S205" s="5">
        <v>0</v>
      </c>
      <c r="T205">
        <v>5</v>
      </c>
      <c r="X205" s="5">
        <v>0</v>
      </c>
      <c r="Y205">
        <v>6</v>
      </c>
      <c r="AC205" s="5">
        <v>0</v>
      </c>
      <c r="AD205">
        <v>5</v>
      </c>
      <c r="AH205" s="5">
        <v>0</v>
      </c>
      <c r="AI205">
        <v>7</v>
      </c>
      <c r="AM205" s="5">
        <v>8</v>
      </c>
      <c r="AO205" s="6">
        <f t="shared" si="45"/>
        <v>0</v>
      </c>
      <c r="AP205" s="7">
        <f t="shared" si="46"/>
        <v>28</v>
      </c>
      <c r="AQ205" s="7">
        <f t="shared" si="47"/>
        <v>0</v>
      </c>
      <c r="AR205" s="7">
        <f t="shared" si="48"/>
        <v>0</v>
      </c>
      <c r="AS205" s="7">
        <f t="shared" si="49"/>
        <v>0</v>
      </c>
      <c r="AT205" s="7">
        <f t="shared" si="50"/>
        <v>0</v>
      </c>
      <c r="AU205" s="7">
        <f t="shared" si="51"/>
        <v>0</v>
      </c>
      <c r="AV205" s="7">
        <f t="shared" si="54"/>
        <v>0</v>
      </c>
      <c r="AW205" s="6">
        <f t="shared" si="52"/>
        <v>0</v>
      </c>
      <c r="AX205" s="6">
        <f t="shared" si="53"/>
        <v>5.6</v>
      </c>
      <c r="AY205" s="6">
        <f t="shared" si="55"/>
        <v>0</v>
      </c>
    </row>
    <row r="206" spans="1:51" x14ac:dyDescent="0.25">
      <c r="A206" s="1">
        <v>45210</v>
      </c>
      <c r="B206">
        <v>41</v>
      </c>
      <c r="C206">
        <v>45</v>
      </c>
      <c r="D206" t="s">
        <v>81</v>
      </c>
      <c r="E206" t="s">
        <v>55</v>
      </c>
      <c r="F206" t="s">
        <v>66</v>
      </c>
      <c r="G206" t="s">
        <v>61</v>
      </c>
      <c r="H206">
        <v>9</v>
      </c>
      <c r="I206">
        <v>5</v>
      </c>
      <c r="J206" s="2">
        <v>30</v>
      </c>
      <c r="K206">
        <v>23</v>
      </c>
      <c r="L206">
        <v>14</v>
      </c>
      <c r="M206">
        <v>14</v>
      </c>
      <c r="N206" s="2">
        <v>0</v>
      </c>
      <c r="O206">
        <v>1</v>
      </c>
      <c r="S206" s="5">
        <v>0</v>
      </c>
      <c r="T206">
        <v>6</v>
      </c>
      <c r="X206" s="5">
        <v>0</v>
      </c>
      <c r="Y206">
        <v>2</v>
      </c>
      <c r="AC206" s="5">
        <v>0</v>
      </c>
      <c r="AD206">
        <v>6</v>
      </c>
      <c r="AH206" s="5">
        <v>0</v>
      </c>
      <c r="AI206">
        <v>7</v>
      </c>
      <c r="AM206" s="5">
        <v>8</v>
      </c>
      <c r="AO206" s="6">
        <f t="shared" si="45"/>
        <v>0</v>
      </c>
      <c r="AP206" s="7">
        <f t="shared" si="46"/>
        <v>22</v>
      </c>
      <c r="AQ206" s="7">
        <f t="shared" si="47"/>
        <v>0</v>
      </c>
      <c r="AR206" s="7">
        <f t="shared" si="48"/>
        <v>0</v>
      </c>
      <c r="AS206" s="7">
        <f t="shared" si="49"/>
        <v>0</v>
      </c>
      <c r="AT206" s="7">
        <f t="shared" si="50"/>
        <v>0</v>
      </c>
      <c r="AU206" s="7">
        <f t="shared" si="51"/>
        <v>0</v>
      </c>
      <c r="AV206" s="7">
        <f t="shared" si="54"/>
        <v>0</v>
      </c>
      <c r="AW206" s="6">
        <f t="shared" si="52"/>
        <v>0</v>
      </c>
      <c r="AX206" s="6">
        <f t="shared" si="53"/>
        <v>4.4000000000000004</v>
      </c>
      <c r="AY206" s="6">
        <f t="shared" si="55"/>
        <v>0</v>
      </c>
    </row>
    <row r="207" spans="1:51" x14ac:dyDescent="0.25">
      <c r="A207" s="1">
        <v>45210</v>
      </c>
      <c r="B207">
        <v>41</v>
      </c>
      <c r="C207">
        <v>46</v>
      </c>
      <c r="D207" t="s">
        <v>82</v>
      </c>
      <c r="E207" t="s">
        <v>55</v>
      </c>
      <c r="F207" t="s">
        <v>66</v>
      </c>
      <c r="G207" t="s">
        <v>62</v>
      </c>
      <c r="H207">
        <v>10</v>
      </c>
      <c r="I207">
        <v>1</v>
      </c>
      <c r="J207" s="2">
        <v>35</v>
      </c>
      <c r="K207">
        <v>22</v>
      </c>
      <c r="L207">
        <v>15.5</v>
      </c>
      <c r="M207">
        <v>15.5</v>
      </c>
      <c r="N207" s="2">
        <v>0</v>
      </c>
      <c r="O207">
        <v>7</v>
      </c>
      <c r="S207" s="5">
        <v>0</v>
      </c>
      <c r="T207">
        <v>5</v>
      </c>
      <c r="X207" s="5">
        <v>0</v>
      </c>
      <c r="Y207">
        <v>6</v>
      </c>
      <c r="AC207" s="5">
        <v>1</v>
      </c>
      <c r="AD207">
        <v>5</v>
      </c>
      <c r="AH207" s="5">
        <v>0</v>
      </c>
      <c r="AI207">
        <v>3</v>
      </c>
      <c r="AM207" s="5">
        <v>7</v>
      </c>
      <c r="AO207" s="6">
        <f t="shared" si="45"/>
        <v>1</v>
      </c>
      <c r="AP207" s="7">
        <f t="shared" si="46"/>
        <v>26</v>
      </c>
      <c r="AQ207" s="7">
        <f t="shared" si="47"/>
        <v>0</v>
      </c>
      <c r="AR207" s="7">
        <f t="shared" si="48"/>
        <v>0</v>
      </c>
      <c r="AS207" s="7">
        <f t="shared" si="49"/>
        <v>0</v>
      </c>
      <c r="AT207" s="7">
        <f t="shared" si="50"/>
        <v>0</v>
      </c>
      <c r="AU207" s="7">
        <f t="shared" si="51"/>
        <v>0</v>
      </c>
      <c r="AV207" s="7">
        <f t="shared" si="54"/>
        <v>0</v>
      </c>
      <c r="AW207" s="6">
        <f t="shared" si="52"/>
        <v>0.2</v>
      </c>
      <c r="AX207" s="6">
        <f t="shared" si="53"/>
        <v>5.2</v>
      </c>
      <c r="AY207" s="6">
        <f t="shared" si="55"/>
        <v>0</v>
      </c>
    </row>
    <row r="208" spans="1:51" x14ac:dyDescent="0.25">
      <c r="A208" s="1">
        <v>45210</v>
      </c>
      <c r="B208">
        <v>41</v>
      </c>
      <c r="C208">
        <v>47</v>
      </c>
      <c r="D208" t="s">
        <v>82</v>
      </c>
      <c r="E208" t="s">
        <v>55</v>
      </c>
      <c r="F208" t="s">
        <v>66</v>
      </c>
      <c r="G208" t="s">
        <v>62</v>
      </c>
      <c r="H208">
        <v>10</v>
      </c>
      <c r="I208">
        <v>2</v>
      </c>
      <c r="J208" s="2">
        <v>35</v>
      </c>
      <c r="K208">
        <v>24</v>
      </c>
      <c r="L208">
        <v>16</v>
      </c>
      <c r="M208">
        <v>14.5</v>
      </c>
      <c r="N208" s="2">
        <v>0</v>
      </c>
      <c r="O208">
        <v>7</v>
      </c>
      <c r="S208" s="5">
        <v>0</v>
      </c>
      <c r="T208">
        <v>6</v>
      </c>
      <c r="X208" s="5">
        <v>0</v>
      </c>
      <c r="Y208">
        <v>6</v>
      </c>
      <c r="AC208" s="5">
        <v>1</v>
      </c>
      <c r="AD208">
        <v>7</v>
      </c>
      <c r="AH208" s="5">
        <v>0</v>
      </c>
      <c r="AI208">
        <v>6</v>
      </c>
      <c r="AM208" s="5">
        <v>9</v>
      </c>
      <c r="AO208" s="6">
        <f t="shared" si="45"/>
        <v>1</v>
      </c>
      <c r="AP208" s="7">
        <f t="shared" si="46"/>
        <v>32</v>
      </c>
      <c r="AQ208" s="7">
        <f t="shared" si="47"/>
        <v>0</v>
      </c>
      <c r="AR208" s="7">
        <f t="shared" si="48"/>
        <v>0</v>
      </c>
      <c r="AS208" s="7">
        <f t="shared" si="49"/>
        <v>0</v>
      </c>
      <c r="AT208" s="7">
        <f t="shared" si="50"/>
        <v>0</v>
      </c>
      <c r="AU208" s="7">
        <f t="shared" si="51"/>
        <v>0</v>
      </c>
      <c r="AV208" s="7">
        <f t="shared" si="54"/>
        <v>0</v>
      </c>
      <c r="AW208" s="6">
        <f t="shared" si="52"/>
        <v>0.2</v>
      </c>
      <c r="AX208" s="6">
        <f t="shared" si="53"/>
        <v>6.4</v>
      </c>
      <c r="AY208" s="6">
        <f t="shared" si="55"/>
        <v>0</v>
      </c>
    </row>
    <row r="209" spans="1:51" x14ac:dyDescent="0.25">
      <c r="A209" s="1">
        <v>45210</v>
      </c>
      <c r="B209">
        <v>41</v>
      </c>
      <c r="C209">
        <v>48</v>
      </c>
      <c r="D209" t="s">
        <v>82</v>
      </c>
      <c r="E209" t="s">
        <v>55</v>
      </c>
      <c r="F209" t="s">
        <v>66</v>
      </c>
      <c r="G209" t="s">
        <v>62</v>
      </c>
      <c r="H209">
        <v>10</v>
      </c>
      <c r="I209">
        <v>3</v>
      </c>
      <c r="J209" s="2">
        <v>34.5</v>
      </c>
      <c r="K209">
        <v>26</v>
      </c>
      <c r="L209">
        <v>16</v>
      </c>
      <c r="M209">
        <v>15</v>
      </c>
      <c r="N209" s="2">
        <v>0</v>
      </c>
      <c r="O209">
        <v>6</v>
      </c>
      <c r="S209" s="5">
        <v>0</v>
      </c>
      <c r="T209">
        <v>7</v>
      </c>
      <c r="X209" s="5">
        <v>0</v>
      </c>
      <c r="Y209">
        <v>4</v>
      </c>
      <c r="AC209" s="5">
        <v>0</v>
      </c>
      <c r="AD209">
        <v>5</v>
      </c>
      <c r="AH209" s="5">
        <v>1</v>
      </c>
      <c r="AI209">
        <v>7</v>
      </c>
      <c r="AM209" s="5">
        <v>8</v>
      </c>
      <c r="AO209" s="6">
        <f t="shared" si="45"/>
        <v>1</v>
      </c>
      <c r="AP209" s="7">
        <f t="shared" si="46"/>
        <v>29</v>
      </c>
      <c r="AQ209" s="7">
        <f t="shared" si="47"/>
        <v>0</v>
      </c>
      <c r="AR209" s="7">
        <f t="shared" si="48"/>
        <v>0</v>
      </c>
      <c r="AS209" s="7">
        <f t="shared" si="49"/>
        <v>0</v>
      </c>
      <c r="AT209" s="7">
        <f t="shared" si="50"/>
        <v>0</v>
      </c>
      <c r="AU209" s="7">
        <f t="shared" si="51"/>
        <v>0</v>
      </c>
      <c r="AV209" s="7">
        <f t="shared" si="54"/>
        <v>0</v>
      </c>
      <c r="AW209" s="6">
        <f t="shared" si="52"/>
        <v>0.2</v>
      </c>
      <c r="AX209" s="6">
        <f t="shared" si="53"/>
        <v>5.8</v>
      </c>
      <c r="AY209" s="6">
        <f t="shared" si="55"/>
        <v>0</v>
      </c>
    </row>
    <row r="210" spans="1:51" x14ac:dyDescent="0.25">
      <c r="A210" s="1">
        <v>45210</v>
      </c>
      <c r="B210">
        <v>41</v>
      </c>
      <c r="C210">
        <v>49</v>
      </c>
      <c r="D210" t="s">
        <v>82</v>
      </c>
      <c r="E210" t="s">
        <v>55</v>
      </c>
      <c r="F210" t="s">
        <v>66</v>
      </c>
      <c r="G210" t="s">
        <v>62</v>
      </c>
      <c r="H210">
        <v>10</v>
      </c>
      <c r="I210">
        <v>4</v>
      </c>
      <c r="J210" s="2">
        <v>34.5</v>
      </c>
      <c r="K210">
        <v>23</v>
      </c>
      <c r="L210">
        <v>16</v>
      </c>
      <c r="M210">
        <v>14.5</v>
      </c>
      <c r="N210" s="2">
        <v>0</v>
      </c>
      <c r="O210">
        <v>6</v>
      </c>
      <c r="S210" s="5">
        <v>0</v>
      </c>
      <c r="T210">
        <v>6</v>
      </c>
      <c r="X210" s="5">
        <v>1</v>
      </c>
      <c r="Y210">
        <v>10</v>
      </c>
      <c r="AC210" s="5">
        <v>0</v>
      </c>
      <c r="AD210">
        <v>2</v>
      </c>
      <c r="AH210" s="5">
        <v>1</v>
      </c>
      <c r="AI210">
        <v>4</v>
      </c>
      <c r="AM210" s="5">
        <v>9</v>
      </c>
      <c r="AO210" s="6">
        <f t="shared" si="45"/>
        <v>2</v>
      </c>
      <c r="AP210" s="7">
        <f t="shared" si="46"/>
        <v>28</v>
      </c>
      <c r="AQ210" s="7">
        <f t="shared" si="47"/>
        <v>0</v>
      </c>
      <c r="AR210" s="7">
        <f t="shared" si="48"/>
        <v>0</v>
      </c>
      <c r="AS210" s="7">
        <f t="shared" si="49"/>
        <v>0</v>
      </c>
      <c r="AT210" s="7">
        <f t="shared" si="50"/>
        <v>0</v>
      </c>
      <c r="AU210" s="7">
        <f t="shared" si="51"/>
        <v>0</v>
      </c>
      <c r="AV210" s="7">
        <f t="shared" si="54"/>
        <v>0</v>
      </c>
      <c r="AW210" s="6">
        <f t="shared" si="52"/>
        <v>0.4</v>
      </c>
      <c r="AX210" s="6">
        <f t="shared" si="53"/>
        <v>5.6</v>
      </c>
      <c r="AY210" s="6">
        <f t="shared" si="55"/>
        <v>0</v>
      </c>
    </row>
    <row r="211" spans="1:51" x14ac:dyDescent="0.25">
      <c r="A211" s="1">
        <v>45210</v>
      </c>
      <c r="B211">
        <v>41</v>
      </c>
      <c r="C211">
        <v>50</v>
      </c>
      <c r="D211" t="s">
        <v>82</v>
      </c>
      <c r="E211" t="s">
        <v>55</v>
      </c>
      <c r="F211" t="s">
        <v>66</v>
      </c>
      <c r="G211" t="s">
        <v>62</v>
      </c>
      <c r="H211">
        <v>10</v>
      </c>
      <c r="I211">
        <v>5</v>
      </c>
      <c r="J211" s="2">
        <v>41.5</v>
      </c>
      <c r="K211">
        <v>24</v>
      </c>
      <c r="L211">
        <v>17.5</v>
      </c>
      <c r="M211">
        <v>16.5</v>
      </c>
      <c r="N211" s="2">
        <v>0</v>
      </c>
      <c r="O211">
        <v>4</v>
      </c>
      <c r="S211" s="5">
        <v>0</v>
      </c>
      <c r="T211">
        <v>5</v>
      </c>
      <c r="X211" s="5">
        <v>0</v>
      </c>
      <c r="Y211">
        <v>3</v>
      </c>
      <c r="AC211" s="5">
        <v>1</v>
      </c>
      <c r="AD211">
        <v>6</v>
      </c>
      <c r="AH211" s="5">
        <v>3</v>
      </c>
      <c r="AI211">
        <v>1</v>
      </c>
      <c r="AM211" s="5">
        <v>7</v>
      </c>
      <c r="AO211" s="6">
        <f t="shared" si="45"/>
        <v>4</v>
      </c>
      <c r="AP211" s="7">
        <f t="shared" si="46"/>
        <v>19</v>
      </c>
      <c r="AQ211" s="7">
        <f t="shared" si="47"/>
        <v>0</v>
      </c>
      <c r="AR211" s="7">
        <f t="shared" si="48"/>
        <v>0</v>
      </c>
      <c r="AS211" s="7">
        <f t="shared" si="49"/>
        <v>0</v>
      </c>
      <c r="AT211" s="7">
        <f t="shared" si="50"/>
        <v>0</v>
      </c>
      <c r="AU211" s="7">
        <f t="shared" si="51"/>
        <v>0</v>
      </c>
      <c r="AV211" s="7">
        <f t="shared" si="54"/>
        <v>0</v>
      </c>
      <c r="AW211" s="6">
        <f t="shared" si="52"/>
        <v>0.8</v>
      </c>
      <c r="AX211" s="6">
        <f t="shared" si="53"/>
        <v>3.8</v>
      </c>
      <c r="AY211" s="6">
        <f t="shared" si="55"/>
        <v>0</v>
      </c>
    </row>
    <row r="212" spans="1:51" x14ac:dyDescent="0.25">
      <c r="A212" s="1">
        <v>45210</v>
      </c>
      <c r="B212">
        <v>41</v>
      </c>
      <c r="C212">
        <v>51</v>
      </c>
      <c r="D212" t="s">
        <v>83</v>
      </c>
      <c r="E212" t="s">
        <v>55</v>
      </c>
      <c r="F212" t="s">
        <v>66</v>
      </c>
      <c r="G212" t="s">
        <v>52</v>
      </c>
      <c r="H212">
        <v>11</v>
      </c>
      <c r="I212">
        <v>1</v>
      </c>
      <c r="J212" s="2">
        <v>29</v>
      </c>
      <c r="K212">
        <v>21</v>
      </c>
      <c r="L212">
        <v>12</v>
      </c>
      <c r="M212">
        <v>12.5</v>
      </c>
      <c r="N212" s="2">
        <v>0</v>
      </c>
      <c r="O212">
        <v>7</v>
      </c>
      <c r="S212" s="5">
        <v>0</v>
      </c>
      <c r="T212">
        <v>6</v>
      </c>
      <c r="X212" s="5">
        <v>0</v>
      </c>
      <c r="Y212">
        <v>4</v>
      </c>
      <c r="AC212" s="5">
        <v>0</v>
      </c>
      <c r="AD212">
        <v>4</v>
      </c>
      <c r="AH212" s="5">
        <v>1</v>
      </c>
      <c r="AI212">
        <v>4</v>
      </c>
      <c r="AM212" s="5">
        <v>7</v>
      </c>
      <c r="AO212" s="6">
        <f t="shared" si="45"/>
        <v>1</v>
      </c>
      <c r="AP212" s="7">
        <f t="shared" si="46"/>
        <v>25</v>
      </c>
      <c r="AQ212" s="7">
        <f t="shared" si="47"/>
        <v>0</v>
      </c>
      <c r="AR212" s="7">
        <f t="shared" si="48"/>
        <v>0</v>
      </c>
      <c r="AS212" s="7">
        <f t="shared" si="49"/>
        <v>0</v>
      </c>
      <c r="AT212" s="7">
        <f t="shared" si="50"/>
        <v>0</v>
      </c>
      <c r="AU212" s="7">
        <f t="shared" si="51"/>
        <v>0</v>
      </c>
      <c r="AV212" s="7">
        <f t="shared" si="54"/>
        <v>0</v>
      </c>
      <c r="AW212" s="6">
        <f t="shared" si="52"/>
        <v>0.2</v>
      </c>
      <c r="AX212" s="6">
        <f t="shared" si="53"/>
        <v>5</v>
      </c>
      <c r="AY212" s="6">
        <f t="shared" si="55"/>
        <v>0</v>
      </c>
    </row>
    <row r="213" spans="1:51" x14ac:dyDescent="0.25">
      <c r="A213" s="1">
        <v>45210</v>
      </c>
      <c r="B213">
        <v>41</v>
      </c>
      <c r="C213">
        <v>52</v>
      </c>
      <c r="D213" t="s">
        <v>83</v>
      </c>
      <c r="E213" t="s">
        <v>55</v>
      </c>
      <c r="F213" t="s">
        <v>66</v>
      </c>
      <c r="G213" t="s">
        <v>52</v>
      </c>
      <c r="H213">
        <v>11</v>
      </c>
      <c r="I213">
        <v>2</v>
      </c>
      <c r="J213" s="2">
        <v>32</v>
      </c>
      <c r="K213">
        <v>17</v>
      </c>
      <c r="L213">
        <v>12.5</v>
      </c>
      <c r="M213">
        <v>11.5</v>
      </c>
      <c r="N213" s="2">
        <v>0</v>
      </c>
      <c r="O213">
        <v>6</v>
      </c>
      <c r="S213" s="5">
        <v>0</v>
      </c>
      <c r="T213">
        <v>6</v>
      </c>
      <c r="X213" s="5">
        <v>0</v>
      </c>
      <c r="Y213">
        <v>6</v>
      </c>
      <c r="AC213" s="5">
        <v>0</v>
      </c>
      <c r="AD213">
        <v>5</v>
      </c>
      <c r="AH213" s="5">
        <v>0</v>
      </c>
      <c r="AI213">
        <v>3</v>
      </c>
      <c r="AM213" s="5">
        <v>8</v>
      </c>
      <c r="AO213" s="6">
        <f t="shared" si="45"/>
        <v>0</v>
      </c>
      <c r="AP213" s="7">
        <f t="shared" si="46"/>
        <v>26</v>
      </c>
      <c r="AQ213" s="7">
        <f t="shared" si="47"/>
        <v>0</v>
      </c>
      <c r="AR213" s="7">
        <f t="shared" si="48"/>
        <v>0</v>
      </c>
      <c r="AS213" s="7">
        <f t="shared" si="49"/>
        <v>0</v>
      </c>
      <c r="AT213" s="7">
        <f t="shared" si="50"/>
        <v>0</v>
      </c>
      <c r="AU213" s="7">
        <f t="shared" si="51"/>
        <v>0</v>
      </c>
      <c r="AV213" s="7">
        <f t="shared" si="54"/>
        <v>0</v>
      </c>
      <c r="AW213" s="6">
        <f t="shared" si="52"/>
        <v>0</v>
      </c>
      <c r="AX213" s="6">
        <f t="shared" si="53"/>
        <v>5.2</v>
      </c>
      <c r="AY213" s="6">
        <f t="shared" si="55"/>
        <v>0</v>
      </c>
    </row>
    <row r="214" spans="1:51" x14ac:dyDescent="0.25">
      <c r="A214" s="1">
        <v>45210</v>
      </c>
      <c r="B214">
        <v>41</v>
      </c>
      <c r="C214">
        <v>53</v>
      </c>
      <c r="D214" t="s">
        <v>83</v>
      </c>
      <c r="E214" t="s">
        <v>55</v>
      </c>
      <c r="F214" t="s">
        <v>66</v>
      </c>
      <c r="G214" t="s">
        <v>52</v>
      </c>
      <c r="H214">
        <v>11</v>
      </c>
      <c r="I214">
        <v>3</v>
      </c>
      <c r="J214" s="2">
        <v>30</v>
      </c>
      <c r="K214">
        <v>20</v>
      </c>
      <c r="L214">
        <v>16</v>
      </c>
      <c r="M214">
        <v>15</v>
      </c>
      <c r="N214" s="2">
        <v>0</v>
      </c>
      <c r="O214">
        <v>5</v>
      </c>
      <c r="S214" s="5">
        <v>0</v>
      </c>
      <c r="T214">
        <v>5</v>
      </c>
      <c r="X214" s="5">
        <v>0</v>
      </c>
      <c r="Y214">
        <v>5</v>
      </c>
      <c r="AC214" s="5">
        <v>1</v>
      </c>
      <c r="AD214">
        <v>6</v>
      </c>
      <c r="AH214" s="5">
        <v>0</v>
      </c>
      <c r="AI214">
        <v>5</v>
      </c>
      <c r="AM214" s="5">
        <v>9</v>
      </c>
      <c r="AO214" s="6">
        <f t="shared" si="45"/>
        <v>1</v>
      </c>
      <c r="AP214" s="7">
        <f t="shared" si="46"/>
        <v>26</v>
      </c>
      <c r="AQ214" s="7">
        <f t="shared" si="47"/>
        <v>0</v>
      </c>
      <c r="AR214" s="7">
        <f t="shared" si="48"/>
        <v>0</v>
      </c>
      <c r="AS214" s="7">
        <f t="shared" si="49"/>
        <v>0</v>
      </c>
      <c r="AT214" s="7">
        <f t="shared" si="50"/>
        <v>0</v>
      </c>
      <c r="AU214" s="7">
        <f t="shared" si="51"/>
        <v>0</v>
      </c>
      <c r="AV214" s="7">
        <f t="shared" si="54"/>
        <v>0</v>
      </c>
      <c r="AW214" s="6">
        <f t="shared" si="52"/>
        <v>0.2</v>
      </c>
      <c r="AX214" s="6">
        <f t="shared" si="53"/>
        <v>5.2</v>
      </c>
      <c r="AY214" s="6">
        <f t="shared" si="55"/>
        <v>0</v>
      </c>
    </row>
    <row r="215" spans="1:51" x14ac:dyDescent="0.25">
      <c r="A215" s="1">
        <v>45210</v>
      </c>
      <c r="B215">
        <v>41</v>
      </c>
      <c r="C215">
        <v>54</v>
      </c>
      <c r="D215" t="s">
        <v>83</v>
      </c>
      <c r="E215" t="s">
        <v>55</v>
      </c>
      <c r="F215" t="s">
        <v>66</v>
      </c>
      <c r="G215" t="s">
        <v>52</v>
      </c>
      <c r="H215">
        <v>11</v>
      </c>
      <c r="I215">
        <v>4</v>
      </c>
      <c r="J215" s="2">
        <v>29</v>
      </c>
      <c r="K215">
        <v>19</v>
      </c>
      <c r="L215">
        <v>15.5</v>
      </c>
      <c r="M215">
        <v>13</v>
      </c>
      <c r="N215" s="2">
        <v>0</v>
      </c>
      <c r="O215">
        <v>5</v>
      </c>
      <c r="S215" s="5">
        <v>0</v>
      </c>
      <c r="T215">
        <v>5</v>
      </c>
      <c r="X215" s="5">
        <v>0</v>
      </c>
      <c r="Y215">
        <v>5</v>
      </c>
      <c r="AC215" s="5">
        <v>0</v>
      </c>
      <c r="AD215">
        <v>7</v>
      </c>
      <c r="AH215" s="5">
        <v>0</v>
      </c>
      <c r="AI215">
        <v>7</v>
      </c>
      <c r="AM215" s="5">
        <v>7</v>
      </c>
      <c r="AO215" s="6">
        <f t="shared" si="45"/>
        <v>0</v>
      </c>
      <c r="AP215" s="7">
        <f t="shared" si="46"/>
        <v>29</v>
      </c>
      <c r="AQ215" s="7">
        <f t="shared" si="47"/>
        <v>0</v>
      </c>
      <c r="AR215" s="7">
        <f t="shared" si="48"/>
        <v>0</v>
      </c>
      <c r="AS215" s="7">
        <f t="shared" si="49"/>
        <v>0</v>
      </c>
      <c r="AT215" s="7">
        <f t="shared" si="50"/>
        <v>0</v>
      </c>
      <c r="AU215" s="7">
        <f t="shared" si="51"/>
        <v>0</v>
      </c>
      <c r="AV215" s="7">
        <f t="shared" si="54"/>
        <v>0</v>
      </c>
      <c r="AW215" s="6">
        <f t="shared" si="52"/>
        <v>0</v>
      </c>
      <c r="AX215" s="6">
        <f t="shared" si="53"/>
        <v>5.8</v>
      </c>
      <c r="AY215" s="6">
        <f t="shared" si="55"/>
        <v>0</v>
      </c>
    </row>
    <row r="216" spans="1:51" x14ac:dyDescent="0.25">
      <c r="A216" s="1">
        <v>45210</v>
      </c>
      <c r="B216">
        <v>41</v>
      </c>
      <c r="C216">
        <v>55</v>
      </c>
      <c r="D216" t="s">
        <v>83</v>
      </c>
      <c r="E216" t="s">
        <v>55</v>
      </c>
      <c r="F216" t="s">
        <v>66</v>
      </c>
      <c r="G216" t="s">
        <v>52</v>
      </c>
      <c r="H216">
        <v>11</v>
      </c>
      <c r="I216">
        <v>5</v>
      </c>
      <c r="J216" s="2">
        <v>37</v>
      </c>
      <c r="K216">
        <v>22</v>
      </c>
      <c r="L216">
        <v>15.5</v>
      </c>
      <c r="M216">
        <v>13</v>
      </c>
      <c r="N216" s="2">
        <v>0</v>
      </c>
      <c r="O216">
        <v>6</v>
      </c>
      <c r="S216" s="5">
        <v>0</v>
      </c>
      <c r="T216">
        <v>5</v>
      </c>
      <c r="X216" s="5">
        <v>1</v>
      </c>
      <c r="Y216">
        <v>6</v>
      </c>
      <c r="AC216" s="5">
        <v>0</v>
      </c>
      <c r="AD216">
        <v>5</v>
      </c>
      <c r="AH216" s="5">
        <v>1</v>
      </c>
      <c r="AI216">
        <v>5</v>
      </c>
      <c r="AM216" s="5">
        <v>7</v>
      </c>
      <c r="AO216" s="6">
        <f t="shared" si="45"/>
        <v>2</v>
      </c>
      <c r="AP216" s="7">
        <f t="shared" si="46"/>
        <v>27</v>
      </c>
      <c r="AQ216" s="7">
        <f t="shared" si="47"/>
        <v>0</v>
      </c>
      <c r="AR216" s="7">
        <f t="shared" si="48"/>
        <v>0</v>
      </c>
      <c r="AS216" s="7">
        <f t="shared" si="49"/>
        <v>0</v>
      </c>
      <c r="AT216" s="7">
        <f t="shared" si="50"/>
        <v>0</v>
      </c>
      <c r="AU216" s="7">
        <f t="shared" si="51"/>
        <v>0</v>
      </c>
      <c r="AV216" s="7">
        <f t="shared" si="54"/>
        <v>0</v>
      </c>
      <c r="AW216" s="6">
        <f t="shared" si="52"/>
        <v>0.4</v>
      </c>
      <c r="AX216" s="6">
        <f t="shared" si="53"/>
        <v>5.4</v>
      </c>
      <c r="AY216" s="6">
        <f t="shared" si="55"/>
        <v>0</v>
      </c>
    </row>
    <row r="217" spans="1:51" x14ac:dyDescent="0.25">
      <c r="A217" s="1">
        <v>45210</v>
      </c>
      <c r="B217">
        <v>41</v>
      </c>
      <c r="C217">
        <v>56</v>
      </c>
      <c r="D217" t="s">
        <v>84</v>
      </c>
      <c r="E217" t="s">
        <v>55</v>
      </c>
      <c r="F217" t="s">
        <v>66</v>
      </c>
      <c r="G217" t="s">
        <v>51</v>
      </c>
      <c r="H217">
        <v>12</v>
      </c>
      <c r="I217">
        <v>1</v>
      </c>
      <c r="J217" s="2">
        <v>28</v>
      </c>
      <c r="K217">
        <v>17</v>
      </c>
      <c r="L217">
        <v>14.5</v>
      </c>
      <c r="M217">
        <v>12.5</v>
      </c>
      <c r="N217" s="2">
        <v>0</v>
      </c>
      <c r="O217">
        <v>6</v>
      </c>
      <c r="S217" s="5">
        <v>0</v>
      </c>
      <c r="T217">
        <v>6</v>
      </c>
      <c r="X217" s="5">
        <v>0</v>
      </c>
      <c r="Y217">
        <v>7</v>
      </c>
      <c r="AC217" s="5">
        <v>0</v>
      </c>
      <c r="AD217">
        <v>3</v>
      </c>
      <c r="AH217" s="5">
        <v>1</v>
      </c>
      <c r="AI217">
        <v>6</v>
      </c>
      <c r="AM217" s="5">
        <v>7</v>
      </c>
      <c r="AO217" s="6">
        <f t="shared" si="45"/>
        <v>1</v>
      </c>
      <c r="AP217" s="7">
        <f t="shared" si="46"/>
        <v>28</v>
      </c>
      <c r="AQ217" s="7">
        <f t="shared" si="47"/>
        <v>0</v>
      </c>
      <c r="AR217" s="7">
        <f t="shared" si="48"/>
        <v>0</v>
      </c>
      <c r="AS217" s="7">
        <f t="shared" si="49"/>
        <v>0</v>
      </c>
      <c r="AT217" s="7">
        <f t="shared" si="50"/>
        <v>0</v>
      </c>
      <c r="AU217" s="7">
        <f t="shared" si="51"/>
        <v>0</v>
      </c>
      <c r="AV217" s="7">
        <f t="shared" si="54"/>
        <v>0</v>
      </c>
      <c r="AW217" s="6">
        <f t="shared" si="52"/>
        <v>0.2</v>
      </c>
      <c r="AX217" s="6">
        <f t="shared" si="53"/>
        <v>5.6</v>
      </c>
      <c r="AY217" s="6">
        <f t="shared" si="55"/>
        <v>0</v>
      </c>
    </row>
    <row r="218" spans="1:51" x14ac:dyDescent="0.25">
      <c r="A218" s="1">
        <v>45210</v>
      </c>
      <c r="B218">
        <v>41</v>
      </c>
      <c r="C218">
        <v>57</v>
      </c>
      <c r="D218" t="s">
        <v>84</v>
      </c>
      <c r="E218" t="s">
        <v>55</v>
      </c>
      <c r="F218" t="s">
        <v>66</v>
      </c>
      <c r="G218" t="s">
        <v>51</v>
      </c>
      <c r="H218">
        <v>12</v>
      </c>
      <c r="I218">
        <v>2</v>
      </c>
      <c r="J218" s="2">
        <v>29</v>
      </c>
      <c r="K218">
        <v>23</v>
      </c>
      <c r="L218">
        <v>13.5</v>
      </c>
      <c r="M218">
        <v>13.5</v>
      </c>
      <c r="N218" s="2">
        <v>0</v>
      </c>
      <c r="O218">
        <v>6</v>
      </c>
      <c r="S218" s="5">
        <v>0</v>
      </c>
      <c r="T218">
        <v>5</v>
      </c>
      <c r="X218" s="5">
        <v>0</v>
      </c>
      <c r="Y218">
        <v>5</v>
      </c>
      <c r="AC218" s="5">
        <v>0</v>
      </c>
      <c r="AD218">
        <v>5</v>
      </c>
      <c r="AH218" s="5">
        <v>0</v>
      </c>
      <c r="AI218">
        <v>6</v>
      </c>
      <c r="AM218" s="5">
        <v>8</v>
      </c>
      <c r="AO218" s="6">
        <f t="shared" si="45"/>
        <v>0</v>
      </c>
      <c r="AP218" s="7">
        <f t="shared" si="46"/>
        <v>27</v>
      </c>
      <c r="AQ218" s="7">
        <f t="shared" si="47"/>
        <v>0</v>
      </c>
      <c r="AR218" s="7">
        <f t="shared" si="48"/>
        <v>0</v>
      </c>
      <c r="AS218" s="7">
        <f t="shared" si="49"/>
        <v>0</v>
      </c>
      <c r="AT218" s="7">
        <f t="shared" si="50"/>
        <v>0</v>
      </c>
      <c r="AU218" s="7">
        <f t="shared" si="51"/>
        <v>0</v>
      </c>
      <c r="AV218" s="7">
        <f t="shared" si="54"/>
        <v>0</v>
      </c>
      <c r="AW218" s="6">
        <f t="shared" si="52"/>
        <v>0</v>
      </c>
      <c r="AX218" s="6">
        <f t="shared" si="53"/>
        <v>5.4</v>
      </c>
      <c r="AY218" s="6">
        <f t="shared" si="55"/>
        <v>0</v>
      </c>
    </row>
    <row r="219" spans="1:51" x14ac:dyDescent="0.25">
      <c r="A219" s="1">
        <v>45210</v>
      </c>
      <c r="B219">
        <v>41</v>
      </c>
      <c r="C219">
        <v>58</v>
      </c>
      <c r="D219" t="s">
        <v>84</v>
      </c>
      <c r="E219" t="s">
        <v>55</v>
      </c>
      <c r="F219" t="s">
        <v>66</v>
      </c>
      <c r="G219" t="s">
        <v>51</v>
      </c>
      <c r="H219">
        <v>12</v>
      </c>
      <c r="I219">
        <v>3</v>
      </c>
      <c r="J219" s="2">
        <v>31.5</v>
      </c>
      <c r="K219">
        <v>21</v>
      </c>
      <c r="L219">
        <v>13.5</v>
      </c>
      <c r="M219">
        <v>16</v>
      </c>
      <c r="N219" s="2">
        <v>0</v>
      </c>
      <c r="O219">
        <v>7</v>
      </c>
      <c r="S219" s="5">
        <v>1</v>
      </c>
      <c r="T219">
        <v>9</v>
      </c>
      <c r="X219" s="5">
        <v>1</v>
      </c>
      <c r="Y219">
        <v>6</v>
      </c>
      <c r="AC219" s="5">
        <v>1</v>
      </c>
      <c r="AD219">
        <v>6</v>
      </c>
      <c r="AH219" s="5">
        <v>3</v>
      </c>
      <c r="AI219">
        <v>4</v>
      </c>
      <c r="AM219" s="5">
        <v>6</v>
      </c>
      <c r="AO219" s="6">
        <f t="shared" si="45"/>
        <v>6</v>
      </c>
      <c r="AP219" s="7">
        <f t="shared" si="46"/>
        <v>32</v>
      </c>
      <c r="AQ219" s="7">
        <f t="shared" si="47"/>
        <v>0</v>
      </c>
      <c r="AR219" s="7">
        <f t="shared" si="48"/>
        <v>0</v>
      </c>
      <c r="AS219" s="7">
        <f t="shared" si="49"/>
        <v>0</v>
      </c>
      <c r="AT219" s="7">
        <f t="shared" si="50"/>
        <v>0</v>
      </c>
      <c r="AU219" s="7">
        <f t="shared" si="51"/>
        <v>0</v>
      </c>
      <c r="AV219" s="7">
        <f t="shared" si="54"/>
        <v>0</v>
      </c>
      <c r="AW219" s="6">
        <f t="shared" si="52"/>
        <v>1.2</v>
      </c>
      <c r="AX219" s="6">
        <f t="shared" si="53"/>
        <v>6.4</v>
      </c>
      <c r="AY219" s="6">
        <f t="shared" si="55"/>
        <v>0</v>
      </c>
    </row>
    <row r="220" spans="1:51" x14ac:dyDescent="0.25">
      <c r="A220" s="1">
        <v>45210</v>
      </c>
      <c r="B220">
        <v>41</v>
      </c>
      <c r="C220">
        <v>59</v>
      </c>
      <c r="D220" t="s">
        <v>84</v>
      </c>
      <c r="E220" t="s">
        <v>55</v>
      </c>
      <c r="F220" t="s">
        <v>66</v>
      </c>
      <c r="G220" t="s">
        <v>51</v>
      </c>
      <c r="H220">
        <v>12</v>
      </c>
      <c r="I220">
        <v>4</v>
      </c>
      <c r="J220" s="2">
        <v>29</v>
      </c>
      <c r="K220">
        <v>20</v>
      </c>
      <c r="L220">
        <v>16</v>
      </c>
      <c r="M220">
        <v>12.5</v>
      </c>
      <c r="N220" s="2">
        <v>0</v>
      </c>
      <c r="O220">
        <v>7</v>
      </c>
      <c r="S220" s="5">
        <v>0</v>
      </c>
      <c r="T220">
        <v>6</v>
      </c>
      <c r="X220" s="5">
        <v>0</v>
      </c>
      <c r="Y220">
        <v>6</v>
      </c>
      <c r="AC220" s="5">
        <v>0</v>
      </c>
      <c r="AD220">
        <v>5</v>
      </c>
      <c r="AH220" s="5">
        <v>3</v>
      </c>
      <c r="AI220">
        <v>0</v>
      </c>
      <c r="AM220" s="5">
        <v>6</v>
      </c>
      <c r="AO220" s="6">
        <f t="shared" si="45"/>
        <v>3</v>
      </c>
      <c r="AP220" s="7">
        <f t="shared" si="46"/>
        <v>24</v>
      </c>
      <c r="AQ220" s="7">
        <f t="shared" si="47"/>
        <v>0</v>
      </c>
      <c r="AR220" s="7">
        <f t="shared" si="48"/>
        <v>0</v>
      </c>
      <c r="AS220" s="7">
        <f t="shared" si="49"/>
        <v>0</v>
      </c>
      <c r="AT220" s="7">
        <f t="shared" si="50"/>
        <v>0</v>
      </c>
      <c r="AU220" s="7">
        <f t="shared" si="51"/>
        <v>0</v>
      </c>
      <c r="AV220" s="7">
        <f t="shared" si="54"/>
        <v>0</v>
      </c>
      <c r="AW220" s="6">
        <f t="shared" si="52"/>
        <v>0.6</v>
      </c>
      <c r="AX220" s="6">
        <f t="shared" si="53"/>
        <v>4.8</v>
      </c>
      <c r="AY220" s="6">
        <f t="shared" si="55"/>
        <v>0</v>
      </c>
    </row>
    <row r="221" spans="1:51" x14ac:dyDescent="0.25">
      <c r="A221" s="1">
        <v>45210</v>
      </c>
      <c r="B221">
        <v>41</v>
      </c>
      <c r="C221">
        <v>60</v>
      </c>
      <c r="D221" t="s">
        <v>84</v>
      </c>
      <c r="E221" t="s">
        <v>55</v>
      </c>
      <c r="F221" t="s">
        <v>66</v>
      </c>
      <c r="G221" t="s">
        <v>51</v>
      </c>
      <c r="H221">
        <v>12</v>
      </c>
      <c r="I221">
        <v>5</v>
      </c>
      <c r="J221" s="2">
        <v>30.5</v>
      </c>
      <c r="K221">
        <v>23</v>
      </c>
      <c r="L221">
        <v>14</v>
      </c>
      <c r="M221">
        <v>13</v>
      </c>
      <c r="N221" s="2">
        <v>0</v>
      </c>
      <c r="O221">
        <v>9</v>
      </c>
      <c r="S221" s="5">
        <v>0</v>
      </c>
      <c r="T221">
        <v>9</v>
      </c>
      <c r="X221" s="5">
        <v>0</v>
      </c>
      <c r="Y221">
        <v>6</v>
      </c>
      <c r="AC221" s="5">
        <v>0</v>
      </c>
      <c r="AD221">
        <v>6</v>
      </c>
      <c r="AH221" s="5">
        <v>0</v>
      </c>
      <c r="AI221">
        <v>7</v>
      </c>
      <c r="AM221" s="5">
        <v>8</v>
      </c>
      <c r="AO221" s="6">
        <f t="shared" si="45"/>
        <v>0</v>
      </c>
      <c r="AP221" s="7">
        <f t="shared" si="46"/>
        <v>37</v>
      </c>
      <c r="AQ221" s="7">
        <f t="shared" si="47"/>
        <v>0</v>
      </c>
      <c r="AR221" s="7">
        <f t="shared" si="48"/>
        <v>0</v>
      </c>
      <c r="AS221" s="7">
        <f t="shared" si="49"/>
        <v>0</v>
      </c>
      <c r="AT221" s="7">
        <f t="shared" si="50"/>
        <v>0</v>
      </c>
      <c r="AU221" s="7">
        <f t="shared" si="51"/>
        <v>0</v>
      </c>
      <c r="AV221" s="7">
        <f t="shared" si="54"/>
        <v>0</v>
      </c>
      <c r="AW221" s="6">
        <f t="shared" si="52"/>
        <v>0</v>
      </c>
      <c r="AX221" s="6">
        <f t="shared" si="53"/>
        <v>7.4</v>
      </c>
      <c r="AY221" s="6">
        <f t="shared" si="55"/>
        <v>0</v>
      </c>
    </row>
    <row r="222" spans="1:51" x14ac:dyDescent="0.25">
      <c r="A222" s="1">
        <v>45210</v>
      </c>
      <c r="B222">
        <v>41</v>
      </c>
      <c r="C222">
        <v>61</v>
      </c>
      <c r="D222" t="s">
        <v>85</v>
      </c>
      <c r="E222" t="s">
        <v>55</v>
      </c>
      <c r="F222" t="s">
        <v>67</v>
      </c>
      <c r="G222" t="s">
        <v>61</v>
      </c>
      <c r="H222">
        <v>13</v>
      </c>
      <c r="I222">
        <v>1</v>
      </c>
      <c r="J222" s="2">
        <v>23.5</v>
      </c>
      <c r="K222">
        <v>15</v>
      </c>
      <c r="L222">
        <v>13</v>
      </c>
      <c r="M222">
        <v>11</v>
      </c>
      <c r="N222" s="2">
        <v>0</v>
      </c>
      <c r="O222">
        <v>6</v>
      </c>
      <c r="S222" s="5">
        <v>0</v>
      </c>
      <c r="T222">
        <v>6</v>
      </c>
      <c r="X222" s="5">
        <v>0</v>
      </c>
      <c r="Y222">
        <v>5</v>
      </c>
      <c r="AC222" s="5">
        <v>0</v>
      </c>
      <c r="AD222">
        <v>4</v>
      </c>
      <c r="AH222" s="5">
        <v>1</v>
      </c>
      <c r="AI222">
        <v>0</v>
      </c>
      <c r="AM222" s="5">
        <v>7</v>
      </c>
      <c r="AO222" s="6">
        <f t="shared" si="45"/>
        <v>1</v>
      </c>
      <c r="AP222" s="7">
        <f t="shared" si="46"/>
        <v>21</v>
      </c>
      <c r="AQ222" s="7">
        <f t="shared" si="47"/>
        <v>0</v>
      </c>
      <c r="AR222" s="7">
        <f t="shared" si="48"/>
        <v>0</v>
      </c>
      <c r="AS222" s="7">
        <f t="shared" si="49"/>
        <v>0</v>
      </c>
      <c r="AT222" s="7">
        <f t="shared" si="50"/>
        <v>0</v>
      </c>
      <c r="AU222" s="7">
        <f t="shared" si="51"/>
        <v>0</v>
      </c>
      <c r="AV222" s="7">
        <f t="shared" si="54"/>
        <v>0</v>
      </c>
      <c r="AW222" s="6">
        <f t="shared" si="52"/>
        <v>0.2</v>
      </c>
      <c r="AX222" s="6">
        <f t="shared" si="53"/>
        <v>4.2</v>
      </c>
      <c r="AY222" s="6">
        <f t="shared" si="55"/>
        <v>0</v>
      </c>
    </row>
    <row r="223" spans="1:51" x14ac:dyDescent="0.25">
      <c r="A223" s="1">
        <v>45210</v>
      </c>
      <c r="B223">
        <v>41</v>
      </c>
      <c r="C223">
        <v>62</v>
      </c>
      <c r="D223" t="s">
        <v>85</v>
      </c>
      <c r="E223" t="s">
        <v>55</v>
      </c>
      <c r="F223" t="s">
        <v>67</v>
      </c>
      <c r="G223" t="s">
        <v>61</v>
      </c>
      <c r="H223">
        <v>13</v>
      </c>
      <c r="I223">
        <v>2</v>
      </c>
      <c r="J223" s="2">
        <v>31</v>
      </c>
      <c r="K223">
        <v>20</v>
      </c>
      <c r="L223">
        <v>15.5</v>
      </c>
      <c r="M223">
        <v>14</v>
      </c>
      <c r="N223" s="2">
        <v>0</v>
      </c>
      <c r="O223">
        <v>6</v>
      </c>
      <c r="S223" s="5">
        <v>0</v>
      </c>
      <c r="T223">
        <v>7</v>
      </c>
      <c r="X223" s="5">
        <v>0</v>
      </c>
      <c r="Y223">
        <v>4</v>
      </c>
      <c r="AC223" s="5">
        <v>0</v>
      </c>
      <c r="AD223">
        <v>4</v>
      </c>
      <c r="AH223" s="5">
        <v>1</v>
      </c>
      <c r="AI223">
        <v>4</v>
      </c>
      <c r="AM223" s="5">
        <v>7</v>
      </c>
      <c r="AO223" s="6">
        <f t="shared" si="45"/>
        <v>1</v>
      </c>
      <c r="AP223" s="7">
        <f t="shared" si="46"/>
        <v>25</v>
      </c>
      <c r="AQ223" s="7">
        <f t="shared" si="47"/>
        <v>0</v>
      </c>
      <c r="AR223" s="7">
        <f t="shared" si="48"/>
        <v>0</v>
      </c>
      <c r="AS223" s="7">
        <f t="shared" si="49"/>
        <v>0</v>
      </c>
      <c r="AT223" s="7">
        <f t="shared" si="50"/>
        <v>0</v>
      </c>
      <c r="AU223" s="7">
        <f t="shared" si="51"/>
        <v>0</v>
      </c>
      <c r="AV223" s="7">
        <f t="shared" si="54"/>
        <v>0</v>
      </c>
      <c r="AW223" s="6">
        <f t="shared" si="52"/>
        <v>0.2</v>
      </c>
      <c r="AX223" s="6">
        <f t="shared" si="53"/>
        <v>5</v>
      </c>
      <c r="AY223" s="6">
        <f t="shared" si="55"/>
        <v>0</v>
      </c>
    </row>
    <row r="224" spans="1:51" x14ac:dyDescent="0.25">
      <c r="A224" s="1">
        <v>45210</v>
      </c>
      <c r="B224">
        <v>41</v>
      </c>
      <c r="C224">
        <v>63</v>
      </c>
      <c r="D224" t="s">
        <v>85</v>
      </c>
      <c r="E224" t="s">
        <v>55</v>
      </c>
      <c r="F224" t="s">
        <v>67</v>
      </c>
      <c r="G224" t="s">
        <v>61</v>
      </c>
      <c r="H224">
        <v>13</v>
      </c>
      <c r="I224">
        <v>3</v>
      </c>
      <c r="J224" s="2">
        <v>34</v>
      </c>
      <c r="K224">
        <v>23</v>
      </c>
      <c r="L224">
        <v>14</v>
      </c>
      <c r="M224">
        <v>14.5</v>
      </c>
      <c r="N224" s="2">
        <v>0</v>
      </c>
      <c r="O224">
        <v>7</v>
      </c>
      <c r="S224" s="5">
        <v>0</v>
      </c>
      <c r="T224">
        <v>6</v>
      </c>
      <c r="X224" s="5">
        <v>0</v>
      </c>
      <c r="Y224">
        <v>7</v>
      </c>
      <c r="AC224" s="5">
        <v>0</v>
      </c>
      <c r="AD224">
        <v>4</v>
      </c>
      <c r="AH224" s="5">
        <v>2</v>
      </c>
      <c r="AI224">
        <v>8</v>
      </c>
      <c r="AM224" s="5">
        <v>8</v>
      </c>
      <c r="AO224" s="6">
        <f t="shared" si="45"/>
        <v>2</v>
      </c>
      <c r="AP224" s="7">
        <f t="shared" si="46"/>
        <v>32</v>
      </c>
      <c r="AQ224" s="7">
        <f t="shared" si="47"/>
        <v>0</v>
      </c>
      <c r="AR224" s="7">
        <f t="shared" si="48"/>
        <v>0</v>
      </c>
      <c r="AS224" s="7">
        <f t="shared" si="49"/>
        <v>0</v>
      </c>
      <c r="AT224" s="7">
        <f t="shared" si="50"/>
        <v>0</v>
      </c>
      <c r="AU224" s="7">
        <f t="shared" si="51"/>
        <v>0</v>
      </c>
      <c r="AV224" s="7">
        <f t="shared" si="54"/>
        <v>0</v>
      </c>
      <c r="AW224" s="6">
        <f t="shared" si="52"/>
        <v>0.4</v>
      </c>
      <c r="AX224" s="6">
        <f t="shared" si="53"/>
        <v>6.4</v>
      </c>
      <c r="AY224" s="6">
        <f t="shared" si="55"/>
        <v>0</v>
      </c>
    </row>
    <row r="225" spans="1:51" x14ac:dyDescent="0.25">
      <c r="A225" s="1">
        <v>45210</v>
      </c>
      <c r="B225">
        <v>41</v>
      </c>
      <c r="C225">
        <v>64</v>
      </c>
      <c r="D225" t="s">
        <v>85</v>
      </c>
      <c r="E225" t="s">
        <v>55</v>
      </c>
      <c r="F225" t="s">
        <v>67</v>
      </c>
      <c r="G225" t="s">
        <v>61</v>
      </c>
      <c r="H225">
        <v>13</v>
      </c>
      <c r="I225">
        <v>4</v>
      </c>
      <c r="J225" s="2">
        <v>14.5</v>
      </c>
      <c r="K225">
        <v>7</v>
      </c>
      <c r="L225">
        <v>7.5</v>
      </c>
      <c r="M225">
        <v>7</v>
      </c>
      <c r="N225" s="2">
        <v>0</v>
      </c>
      <c r="O225">
        <v>3</v>
      </c>
      <c r="S225" s="5">
        <v>0</v>
      </c>
      <c r="T225">
        <v>3</v>
      </c>
      <c r="AM225" s="5"/>
      <c r="AN225" t="s">
        <v>139</v>
      </c>
      <c r="AO225" s="6">
        <f t="shared" si="45"/>
        <v>0</v>
      </c>
      <c r="AP225" s="7">
        <f t="shared" si="46"/>
        <v>6</v>
      </c>
      <c r="AQ225" s="7">
        <f t="shared" si="47"/>
        <v>0</v>
      </c>
      <c r="AR225" s="7">
        <f t="shared" si="48"/>
        <v>0</v>
      </c>
      <c r="AS225" s="7">
        <f t="shared" si="49"/>
        <v>0</v>
      </c>
      <c r="AT225" s="7">
        <f t="shared" si="50"/>
        <v>0</v>
      </c>
      <c r="AU225" s="7">
        <f t="shared" si="51"/>
        <v>0</v>
      </c>
      <c r="AV225" s="7">
        <f t="shared" si="54"/>
        <v>0</v>
      </c>
      <c r="AW225" s="6">
        <f t="shared" si="52"/>
        <v>0</v>
      </c>
      <c r="AX225" s="6">
        <f t="shared" si="53"/>
        <v>3</v>
      </c>
      <c r="AY225" s="6">
        <f t="shared" si="55"/>
        <v>0</v>
      </c>
    </row>
    <row r="226" spans="1:51" x14ac:dyDescent="0.25">
      <c r="A226" s="1">
        <v>45210</v>
      </c>
      <c r="B226">
        <v>41</v>
      </c>
      <c r="C226">
        <v>65</v>
      </c>
      <c r="D226" t="s">
        <v>85</v>
      </c>
      <c r="E226" t="s">
        <v>55</v>
      </c>
      <c r="F226" t="s">
        <v>67</v>
      </c>
      <c r="G226" t="s">
        <v>61</v>
      </c>
      <c r="H226">
        <v>13</v>
      </c>
      <c r="I226">
        <v>5</v>
      </c>
      <c r="J226" s="2">
        <v>33</v>
      </c>
      <c r="K226">
        <v>31</v>
      </c>
      <c r="L226">
        <v>20.5</v>
      </c>
      <c r="M226">
        <v>15.5</v>
      </c>
      <c r="N226" s="2">
        <v>0</v>
      </c>
      <c r="O226">
        <v>6</v>
      </c>
      <c r="S226" s="5">
        <v>0</v>
      </c>
      <c r="T226">
        <v>5</v>
      </c>
      <c r="X226" s="5">
        <v>0</v>
      </c>
      <c r="Y226">
        <v>8</v>
      </c>
      <c r="AC226" s="5">
        <v>2</v>
      </c>
      <c r="AD226">
        <v>6</v>
      </c>
      <c r="AH226" s="5">
        <v>2</v>
      </c>
      <c r="AI226">
        <v>4</v>
      </c>
      <c r="AM226" s="5">
        <v>8</v>
      </c>
      <c r="AO226" s="6">
        <f t="shared" si="45"/>
        <v>4</v>
      </c>
      <c r="AP226" s="7">
        <f t="shared" si="46"/>
        <v>29</v>
      </c>
      <c r="AQ226" s="7">
        <f t="shared" si="47"/>
        <v>0</v>
      </c>
      <c r="AR226" s="7">
        <f t="shared" si="48"/>
        <v>0</v>
      </c>
      <c r="AS226" s="7">
        <f t="shared" si="49"/>
        <v>0</v>
      </c>
      <c r="AT226" s="7">
        <f t="shared" si="50"/>
        <v>0</v>
      </c>
      <c r="AU226" s="7">
        <f t="shared" si="51"/>
        <v>0</v>
      </c>
      <c r="AV226" s="7">
        <f t="shared" si="54"/>
        <v>0</v>
      </c>
      <c r="AW226" s="6">
        <f t="shared" si="52"/>
        <v>0.8</v>
      </c>
      <c r="AX226" s="6">
        <f t="shared" si="53"/>
        <v>5.8</v>
      </c>
      <c r="AY226" s="6">
        <f t="shared" si="55"/>
        <v>0</v>
      </c>
    </row>
    <row r="227" spans="1:51" x14ac:dyDescent="0.25">
      <c r="A227" s="1">
        <v>45210</v>
      </c>
      <c r="B227">
        <v>41</v>
      </c>
      <c r="C227">
        <v>66</v>
      </c>
      <c r="D227" t="s">
        <v>86</v>
      </c>
      <c r="E227" t="s">
        <v>55</v>
      </c>
      <c r="F227" t="s">
        <v>67</v>
      </c>
      <c r="G227" t="s">
        <v>62</v>
      </c>
      <c r="H227">
        <v>14</v>
      </c>
      <c r="I227">
        <v>1</v>
      </c>
      <c r="J227" s="2">
        <v>35</v>
      </c>
      <c r="K227">
        <v>27</v>
      </c>
      <c r="L227">
        <v>15.5</v>
      </c>
      <c r="M227">
        <v>14</v>
      </c>
      <c r="N227" s="2">
        <v>0</v>
      </c>
      <c r="O227">
        <v>6</v>
      </c>
      <c r="S227" s="5">
        <v>0</v>
      </c>
      <c r="T227">
        <v>8</v>
      </c>
      <c r="X227" s="5">
        <v>0</v>
      </c>
      <c r="Y227">
        <v>6</v>
      </c>
      <c r="AC227" s="5">
        <v>0</v>
      </c>
      <c r="AD227">
        <v>6</v>
      </c>
      <c r="AH227" s="5">
        <v>0</v>
      </c>
      <c r="AI227">
        <v>4</v>
      </c>
      <c r="AM227" s="5">
        <v>11</v>
      </c>
      <c r="AO227" s="6">
        <f t="shared" si="45"/>
        <v>0</v>
      </c>
      <c r="AP227" s="7">
        <f t="shared" si="46"/>
        <v>30</v>
      </c>
      <c r="AQ227" s="7">
        <f t="shared" si="47"/>
        <v>0</v>
      </c>
      <c r="AR227" s="7">
        <f t="shared" si="48"/>
        <v>0</v>
      </c>
      <c r="AS227" s="7">
        <f t="shared" si="49"/>
        <v>0</v>
      </c>
      <c r="AT227" s="7">
        <f t="shared" si="50"/>
        <v>0</v>
      </c>
      <c r="AU227" s="7">
        <f t="shared" si="51"/>
        <v>0</v>
      </c>
      <c r="AV227" s="7">
        <f t="shared" si="54"/>
        <v>0</v>
      </c>
      <c r="AW227" s="6">
        <f t="shared" si="52"/>
        <v>0</v>
      </c>
      <c r="AX227" s="6">
        <f t="shared" si="53"/>
        <v>6</v>
      </c>
      <c r="AY227" s="6">
        <f t="shared" si="55"/>
        <v>0</v>
      </c>
    </row>
    <row r="228" spans="1:51" x14ac:dyDescent="0.25">
      <c r="A228" s="1">
        <v>45210</v>
      </c>
      <c r="B228">
        <v>41</v>
      </c>
      <c r="C228">
        <v>67</v>
      </c>
      <c r="D228" t="s">
        <v>86</v>
      </c>
      <c r="E228" t="s">
        <v>55</v>
      </c>
      <c r="F228" t="s">
        <v>67</v>
      </c>
      <c r="G228" t="s">
        <v>62</v>
      </c>
      <c r="H228">
        <v>14</v>
      </c>
      <c r="I228">
        <v>2</v>
      </c>
      <c r="J228" s="2">
        <v>29</v>
      </c>
      <c r="K228">
        <v>19</v>
      </c>
      <c r="L228">
        <v>14</v>
      </c>
      <c r="M228">
        <v>13</v>
      </c>
      <c r="N228" s="2">
        <v>0</v>
      </c>
      <c r="O228">
        <v>6</v>
      </c>
      <c r="S228" s="5">
        <v>0</v>
      </c>
      <c r="T228">
        <v>6</v>
      </c>
      <c r="X228" s="5">
        <v>0</v>
      </c>
      <c r="Y228">
        <v>2</v>
      </c>
      <c r="AC228" s="5">
        <v>0</v>
      </c>
      <c r="AD228">
        <v>4</v>
      </c>
      <c r="AH228" s="5">
        <v>0</v>
      </c>
      <c r="AI228">
        <v>8</v>
      </c>
      <c r="AM228" s="5">
        <v>7</v>
      </c>
      <c r="AO228" s="6">
        <f t="shared" si="45"/>
        <v>0</v>
      </c>
      <c r="AP228" s="7">
        <f t="shared" si="46"/>
        <v>26</v>
      </c>
      <c r="AQ228" s="7">
        <f t="shared" si="47"/>
        <v>0</v>
      </c>
      <c r="AR228" s="7">
        <f t="shared" si="48"/>
        <v>0</v>
      </c>
      <c r="AS228" s="7">
        <f t="shared" si="49"/>
        <v>0</v>
      </c>
      <c r="AT228" s="7">
        <f t="shared" si="50"/>
        <v>0</v>
      </c>
      <c r="AU228" s="7">
        <f t="shared" si="51"/>
        <v>0</v>
      </c>
      <c r="AV228" s="7">
        <f t="shared" si="54"/>
        <v>0</v>
      </c>
      <c r="AW228" s="6">
        <f t="shared" si="52"/>
        <v>0</v>
      </c>
      <c r="AX228" s="6">
        <f t="shared" si="53"/>
        <v>5.2</v>
      </c>
      <c r="AY228" s="6">
        <f t="shared" si="55"/>
        <v>0</v>
      </c>
    </row>
    <row r="229" spans="1:51" x14ac:dyDescent="0.25">
      <c r="A229" s="1">
        <v>45210</v>
      </c>
      <c r="B229">
        <v>41</v>
      </c>
      <c r="C229">
        <v>68</v>
      </c>
      <c r="D229" t="s">
        <v>86</v>
      </c>
      <c r="E229" t="s">
        <v>55</v>
      </c>
      <c r="F229" t="s">
        <v>67</v>
      </c>
      <c r="G229" t="s">
        <v>62</v>
      </c>
      <c r="H229">
        <v>14</v>
      </c>
      <c r="I229">
        <v>3</v>
      </c>
      <c r="J229" s="2">
        <v>34</v>
      </c>
      <c r="K229">
        <v>27</v>
      </c>
      <c r="L229">
        <v>14</v>
      </c>
      <c r="M229">
        <v>13</v>
      </c>
      <c r="N229" s="2">
        <v>0</v>
      </c>
      <c r="O229">
        <v>7</v>
      </c>
      <c r="S229" s="5">
        <v>0</v>
      </c>
      <c r="T229">
        <v>4</v>
      </c>
      <c r="X229" s="5">
        <v>0</v>
      </c>
      <c r="Y229">
        <v>4</v>
      </c>
      <c r="AC229" s="5">
        <v>0</v>
      </c>
      <c r="AD229">
        <v>6</v>
      </c>
      <c r="AH229" s="5">
        <v>2</v>
      </c>
      <c r="AI229">
        <v>3</v>
      </c>
      <c r="AM229" s="5">
        <v>8</v>
      </c>
      <c r="AO229" s="6">
        <f t="shared" si="45"/>
        <v>2</v>
      </c>
      <c r="AP229" s="7">
        <f t="shared" si="46"/>
        <v>24</v>
      </c>
      <c r="AQ229" s="7">
        <f t="shared" si="47"/>
        <v>0</v>
      </c>
      <c r="AR229" s="7">
        <f t="shared" si="48"/>
        <v>0</v>
      </c>
      <c r="AS229" s="7">
        <f t="shared" si="49"/>
        <v>0</v>
      </c>
      <c r="AT229" s="7">
        <f t="shared" si="50"/>
        <v>0</v>
      </c>
      <c r="AU229" s="7">
        <f t="shared" si="51"/>
        <v>0</v>
      </c>
      <c r="AV229" s="7">
        <f t="shared" si="54"/>
        <v>0</v>
      </c>
      <c r="AW229" s="6">
        <f t="shared" si="52"/>
        <v>0.4</v>
      </c>
      <c r="AX229" s="6">
        <f t="shared" si="53"/>
        <v>4.8</v>
      </c>
      <c r="AY229" s="6">
        <f t="shared" si="55"/>
        <v>0</v>
      </c>
    </row>
    <row r="230" spans="1:51" x14ac:dyDescent="0.25">
      <c r="A230" s="1">
        <v>45210</v>
      </c>
      <c r="B230">
        <v>41</v>
      </c>
      <c r="C230">
        <v>69</v>
      </c>
      <c r="D230" t="s">
        <v>86</v>
      </c>
      <c r="E230" t="s">
        <v>55</v>
      </c>
      <c r="F230" t="s">
        <v>67</v>
      </c>
      <c r="G230" t="s">
        <v>62</v>
      </c>
      <c r="H230">
        <v>14</v>
      </c>
      <c r="I230">
        <v>4</v>
      </c>
      <c r="J230" s="2">
        <v>34.5</v>
      </c>
      <c r="K230">
        <v>16</v>
      </c>
      <c r="L230">
        <v>14</v>
      </c>
      <c r="M230">
        <v>11</v>
      </c>
      <c r="N230" s="2">
        <v>0</v>
      </c>
      <c r="O230">
        <v>7</v>
      </c>
      <c r="S230" s="5">
        <v>0</v>
      </c>
      <c r="T230">
        <v>6</v>
      </c>
      <c r="X230" s="5">
        <v>0</v>
      </c>
      <c r="Y230">
        <v>4</v>
      </c>
      <c r="AC230" s="5">
        <v>0</v>
      </c>
      <c r="AD230">
        <v>4</v>
      </c>
      <c r="AH230" s="5">
        <v>1</v>
      </c>
      <c r="AI230">
        <v>5</v>
      </c>
      <c r="AM230" s="5">
        <v>6</v>
      </c>
      <c r="AO230" s="6">
        <f t="shared" si="45"/>
        <v>1</v>
      </c>
      <c r="AP230" s="7">
        <f t="shared" si="46"/>
        <v>26</v>
      </c>
      <c r="AQ230" s="7">
        <f t="shared" si="47"/>
        <v>0</v>
      </c>
      <c r="AR230" s="7">
        <f t="shared" si="48"/>
        <v>0</v>
      </c>
      <c r="AS230" s="7">
        <f t="shared" si="49"/>
        <v>0</v>
      </c>
      <c r="AT230" s="7">
        <f t="shared" si="50"/>
        <v>0</v>
      </c>
      <c r="AU230" s="7">
        <f t="shared" si="51"/>
        <v>0</v>
      </c>
      <c r="AV230" s="7">
        <f t="shared" si="54"/>
        <v>0</v>
      </c>
      <c r="AW230" s="6">
        <f t="shared" si="52"/>
        <v>0.2</v>
      </c>
      <c r="AX230" s="6">
        <f t="shared" si="53"/>
        <v>5.2</v>
      </c>
      <c r="AY230" s="6">
        <f t="shared" si="55"/>
        <v>0</v>
      </c>
    </row>
    <row r="231" spans="1:51" x14ac:dyDescent="0.25">
      <c r="A231" s="1">
        <v>45210</v>
      </c>
      <c r="B231">
        <v>41</v>
      </c>
      <c r="C231">
        <v>70</v>
      </c>
      <c r="D231" t="s">
        <v>86</v>
      </c>
      <c r="E231" t="s">
        <v>55</v>
      </c>
      <c r="F231" t="s">
        <v>67</v>
      </c>
      <c r="G231" t="s">
        <v>62</v>
      </c>
      <c r="H231">
        <v>14</v>
      </c>
      <c r="I231">
        <v>5</v>
      </c>
      <c r="J231" s="2">
        <v>35</v>
      </c>
      <c r="K231">
        <v>26</v>
      </c>
      <c r="L231">
        <v>13</v>
      </c>
      <c r="M231">
        <v>12.5</v>
      </c>
      <c r="N231" s="2">
        <v>0</v>
      </c>
      <c r="O231">
        <v>6</v>
      </c>
      <c r="S231" s="5">
        <v>0</v>
      </c>
      <c r="T231">
        <v>6</v>
      </c>
      <c r="X231" s="5">
        <v>0</v>
      </c>
      <c r="Y231">
        <v>4</v>
      </c>
      <c r="AC231" s="5">
        <v>0</v>
      </c>
      <c r="AD231">
        <v>5</v>
      </c>
      <c r="AH231" s="5">
        <v>1</v>
      </c>
      <c r="AI231">
        <v>5</v>
      </c>
      <c r="AM231" s="5">
        <v>10</v>
      </c>
      <c r="AO231" s="6">
        <f t="shared" si="45"/>
        <v>1</v>
      </c>
      <c r="AP231" s="7">
        <f t="shared" si="46"/>
        <v>26</v>
      </c>
      <c r="AQ231" s="7">
        <f t="shared" si="47"/>
        <v>0</v>
      </c>
      <c r="AR231" s="7">
        <f t="shared" si="48"/>
        <v>0</v>
      </c>
      <c r="AS231" s="7">
        <f t="shared" si="49"/>
        <v>0</v>
      </c>
      <c r="AT231" s="7">
        <f t="shared" si="50"/>
        <v>0</v>
      </c>
      <c r="AU231" s="7">
        <f t="shared" si="51"/>
        <v>0</v>
      </c>
      <c r="AV231" s="7">
        <f t="shared" si="54"/>
        <v>0</v>
      </c>
      <c r="AW231" s="6">
        <f t="shared" si="52"/>
        <v>0.2</v>
      </c>
      <c r="AX231" s="6">
        <f t="shared" si="53"/>
        <v>5.2</v>
      </c>
      <c r="AY231" s="6">
        <f t="shared" si="55"/>
        <v>0</v>
      </c>
    </row>
    <row r="232" spans="1:51" x14ac:dyDescent="0.25">
      <c r="A232" s="1">
        <v>45210</v>
      </c>
      <c r="B232">
        <v>41</v>
      </c>
      <c r="C232">
        <v>71</v>
      </c>
      <c r="D232" t="s">
        <v>87</v>
      </c>
      <c r="E232" t="s">
        <v>55</v>
      </c>
      <c r="F232" t="s">
        <v>67</v>
      </c>
      <c r="G232" t="s">
        <v>52</v>
      </c>
      <c r="H232">
        <v>15</v>
      </c>
      <c r="I232">
        <v>1</v>
      </c>
      <c r="J232" s="2">
        <v>37</v>
      </c>
      <c r="K232">
        <v>21</v>
      </c>
      <c r="L232">
        <v>13</v>
      </c>
      <c r="M232">
        <v>12</v>
      </c>
      <c r="N232" s="2">
        <v>0</v>
      </c>
      <c r="O232">
        <v>4</v>
      </c>
      <c r="S232" s="5">
        <v>0</v>
      </c>
      <c r="T232">
        <v>4</v>
      </c>
      <c r="X232" s="5">
        <v>0</v>
      </c>
      <c r="Y232">
        <v>5</v>
      </c>
      <c r="AC232" s="5">
        <v>0</v>
      </c>
      <c r="AD232">
        <v>6</v>
      </c>
      <c r="AH232" s="5">
        <v>0</v>
      </c>
      <c r="AI232">
        <v>3</v>
      </c>
      <c r="AM232" s="5">
        <v>8</v>
      </c>
      <c r="AO232" s="6">
        <f t="shared" si="45"/>
        <v>0</v>
      </c>
      <c r="AP232" s="7">
        <f t="shared" si="46"/>
        <v>22</v>
      </c>
      <c r="AQ232" s="7">
        <f t="shared" si="47"/>
        <v>0</v>
      </c>
      <c r="AR232" s="7">
        <f t="shared" si="48"/>
        <v>0</v>
      </c>
      <c r="AS232" s="7">
        <f t="shared" si="49"/>
        <v>0</v>
      </c>
      <c r="AT232" s="7">
        <f t="shared" si="50"/>
        <v>0</v>
      </c>
      <c r="AU232" s="7">
        <f t="shared" si="51"/>
        <v>0</v>
      </c>
      <c r="AV232" s="7">
        <f t="shared" si="54"/>
        <v>0</v>
      </c>
      <c r="AW232" s="6">
        <f t="shared" si="52"/>
        <v>0</v>
      </c>
      <c r="AX232" s="6">
        <f t="shared" si="53"/>
        <v>4.4000000000000004</v>
      </c>
      <c r="AY232" s="6">
        <f t="shared" si="55"/>
        <v>0</v>
      </c>
    </row>
    <row r="233" spans="1:51" x14ac:dyDescent="0.25">
      <c r="A233" s="1">
        <v>45210</v>
      </c>
      <c r="B233">
        <v>41</v>
      </c>
      <c r="C233">
        <v>72</v>
      </c>
      <c r="D233" t="s">
        <v>87</v>
      </c>
      <c r="E233" t="s">
        <v>55</v>
      </c>
      <c r="F233" t="s">
        <v>67</v>
      </c>
      <c r="G233" t="s">
        <v>52</v>
      </c>
      <c r="H233">
        <v>15</v>
      </c>
      <c r="I233">
        <v>2</v>
      </c>
      <c r="J233" s="2">
        <v>30</v>
      </c>
      <c r="K233">
        <v>12</v>
      </c>
      <c r="L233">
        <v>12.5</v>
      </c>
      <c r="M233">
        <v>12</v>
      </c>
      <c r="N233" s="2">
        <v>0</v>
      </c>
      <c r="O233">
        <v>6</v>
      </c>
      <c r="S233" s="5">
        <v>0</v>
      </c>
      <c r="T233">
        <v>6</v>
      </c>
      <c r="X233" s="5">
        <v>0</v>
      </c>
      <c r="Y233">
        <v>5</v>
      </c>
      <c r="AC233" s="5">
        <v>0</v>
      </c>
      <c r="AD233">
        <v>7</v>
      </c>
      <c r="AH233" s="5">
        <v>0</v>
      </c>
      <c r="AI233">
        <v>4</v>
      </c>
      <c r="AM233" s="5">
        <v>6</v>
      </c>
      <c r="AO233" s="6">
        <f t="shared" si="45"/>
        <v>0</v>
      </c>
      <c r="AP233" s="7">
        <f t="shared" si="46"/>
        <v>28</v>
      </c>
      <c r="AQ233" s="7">
        <f t="shared" si="47"/>
        <v>0</v>
      </c>
      <c r="AR233" s="7">
        <f t="shared" si="48"/>
        <v>0</v>
      </c>
      <c r="AS233" s="7">
        <f t="shared" si="49"/>
        <v>0</v>
      </c>
      <c r="AT233" s="7">
        <f t="shared" si="50"/>
        <v>0</v>
      </c>
      <c r="AU233" s="7">
        <f t="shared" si="51"/>
        <v>0</v>
      </c>
      <c r="AV233" s="7">
        <f t="shared" si="54"/>
        <v>0</v>
      </c>
      <c r="AW233" s="6">
        <f t="shared" si="52"/>
        <v>0</v>
      </c>
      <c r="AX233" s="6">
        <f t="shared" si="53"/>
        <v>5.6</v>
      </c>
      <c r="AY233" s="6">
        <f t="shared" si="55"/>
        <v>0</v>
      </c>
    </row>
    <row r="234" spans="1:51" x14ac:dyDescent="0.25">
      <c r="A234" s="1">
        <v>45210</v>
      </c>
      <c r="B234">
        <v>41</v>
      </c>
      <c r="C234">
        <v>73</v>
      </c>
      <c r="D234" t="s">
        <v>87</v>
      </c>
      <c r="E234" t="s">
        <v>55</v>
      </c>
      <c r="F234" t="s">
        <v>67</v>
      </c>
      <c r="G234" t="s">
        <v>52</v>
      </c>
      <c r="H234">
        <v>15</v>
      </c>
      <c r="I234">
        <v>3</v>
      </c>
      <c r="J234" s="2">
        <v>27</v>
      </c>
      <c r="K234">
        <v>24</v>
      </c>
      <c r="L234">
        <v>14</v>
      </c>
      <c r="M234">
        <v>11</v>
      </c>
      <c r="N234" s="2">
        <v>0</v>
      </c>
      <c r="O234">
        <v>4</v>
      </c>
      <c r="S234" s="5">
        <v>0</v>
      </c>
      <c r="T234">
        <v>6</v>
      </c>
      <c r="X234" s="5">
        <v>0</v>
      </c>
      <c r="Y234">
        <v>6</v>
      </c>
      <c r="AC234" s="5">
        <v>0</v>
      </c>
      <c r="AD234">
        <v>4</v>
      </c>
      <c r="AH234" s="5">
        <v>0</v>
      </c>
      <c r="AI234">
        <v>3</v>
      </c>
      <c r="AM234" s="5">
        <v>8</v>
      </c>
      <c r="AO234" s="6">
        <f t="shared" si="45"/>
        <v>0</v>
      </c>
      <c r="AP234" s="7">
        <f t="shared" si="46"/>
        <v>23</v>
      </c>
      <c r="AQ234" s="7">
        <f t="shared" si="47"/>
        <v>0</v>
      </c>
      <c r="AR234" s="7">
        <f t="shared" si="48"/>
        <v>0</v>
      </c>
      <c r="AS234" s="7">
        <f t="shared" si="49"/>
        <v>0</v>
      </c>
      <c r="AT234" s="7">
        <f t="shared" si="50"/>
        <v>0</v>
      </c>
      <c r="AU234" s="7">
        <f t="shared" si="51"/>
        <v>0</v>
      </c>
      <c r="AV234" s="7">
        <f t="shared" si="54"/>
        <v>0</v>
      </c>
      <c r="AW234" s="6">
        <f t="shared" si="52"/>
        <v>0</v>
      </c>
      <c r="AX234" s="6">
        <f t="shared" si="53"/>
        <v>4.5999999999999996</v>
      </c>
      <c r="AY234" s="6">
        <f t="shared" si="55"/>
        <v>0</v>
      </c>
    </row>
    <row r="235" spans="1:51" x14ac:dyDescent="0.25">
      <c r="A235" s="1">
        <v>45210</v>
      </c>
      <c r="B235">
        <v>41</v>
      </c>
      <c r="C235">
        <v>74</v>
      </c>
      <c r="D235" t="s">
        <v>87</v>
      </c>
      <c r="E235" t="s">
        <v>55</v>
      </c>
      <c r="F235" t="s">
        <v>67</v>
      </c>
      <c r="G235" t="s">
        <v>52</v>
      </c>
      <c r="H235">
        <v>15</v>
      </c>
      <c r="I235">
        <v>4</v>
      </c>
      <c r="J235" s="2">
        <v>28.5</v>
      </c>
      <c r="K235">
        <v>23</v>
      </c>
      <c r="L235">
        <v>14</v>
      </c>
      <c r="M235">
        <v>12.5</v>
      </c>
      <c r="N235" s="2">
        <v>0</v>
      </c>
      <c r="O235">
        <v>5</v>
      </c>
      <c r="S235" s="5">
        <v>0</v>
      </c>
      <c r="T235">
        <v>6</v>
      </c>
      <c r="X235" s="5">
        <v>0</v>
      </c>
      <c r="Y235">
        <v>7</v>
      </c>
      <c r="AM235" s="5"/>
      <c r="AO235" s="6">
        <f t="shared" si="45"/>
        <v>0</v>
      </c>
      <c r="AP235" s="7">
        <f t="shared" si="46"/>
        <v>18</v>
      </c>
      <c r="AQ235" s="7">
        <f t="shared" si="47"/>
        <v>0</v>
      </c>
      <c r="AR235" s="7">
        <f t="shared" si="48"/>
        <v>0</v>
      </c>
      <c r="AS235" s="7">
        <f t="shared" si="49"/>
        <v>0</v>
      </c>
      <c r="AT235" s="7">
        <f t="shared" si="50"/>
        <v>0</v>
      </c>
      <c r="AU235" s="7">
        <f t="shared" si="51"/>
        <v>0</v>
      </c>
      <c r="AV235" s="7">
        <f t="shared" si="54"/>
        <v>0</v>
      </c>
      <c r="AW235" s="6">
        <f t="shared" si="52"/>
        <v>0</v>
      </c>
      <c r="AX235" s="6">
        <f t="shared" si="53"/>
        <v>6</v>
      </c>
      <c r="AY235" s="6">
        <f t="shared" si="55"/>
        <v>0</v>
      </c>
    </row>
    <row r="236" spans="1:51" x14ac:dyDescent="0.25">
      <c r="A236" s="1">
        <v>45210</v>
      </c>
      <c r="B236">
        <v>41</v>
      </c>
      <c r="C236">
        <v>75</v>
      </c>
      <c r="D236" t="s">
        <v>87</v>
      </c>
      <c r="E236" t="s">
        <v>55</v>
      </c>
      <c r="F236" t="s">
        <v>67</v>
      </c>
      <c r="G236" t="s">
        <v>52</v>
      </c>
      <c r="H236">
        <v>15</v>
      </c>
      <c r="I236">
        <v>5</v>
      </c>
      <c r="J236" s="2">
        <v>27.5</v>
      </c>
      <c r="K236">
        <v>19</v>
      </c>
      <c r="L236">
        <v>13</v>
      </c>
      <c r="M236">
        <v>11.5</v>
      </c>
      <c r="N236" s="2">
        <v>0</v>
      </c>
      <c r="O236">
        <v>5</v>
      </c>
      <c r="S236" s="5">
        <v>0</v>
      </c>
      <c r="T236">
        <v>3</v>
      </c>
      <c r="X236" s="5">
        <v>0</v>
      </c>
      <c r="Y236">
        <v>5</v>
      </c>
      <c r="AC236" s="5">
        <v>0</v>
      </c>
      <c r="AD236">
        <v>8</v>
      </c>
      <c r="AH236" s="5">
        <v>0</v>
      </c>
      <c r="AI236">
        <v>3</v>
      </c>
      <c r="AM236" s="5">
        <v>7</v>
      </c>
      <c r="AO236" s="6">
        <f t="shared" si="45"/>
        <v>0</v>
      </c>
      <c r="AP236" s="7">
        <f t="shared" si="46"/>
        <v>24</v>
      </c>
      <c r="AQ236" s="7">
        <f t="shared" si="47"/>
        <v>0</v>
      </c>
      <c r="AR236" s="7">
        <f t="shared" si="48"/>
        <v>0</v>
      </c>
      <c r="AS236" s="7">
        <f t="shared" si="49"/>
        <v>0</v>
      </c>
      <c r="AT236" s="7">
        <f t="shared" si="50"/>
        <v>0</v>
      </c>
      <c r="AU236" s="7">
        <f t="shared" si="51"/>
        <v>0</v>
      </c>
      <c r="AV236" s="7">
        <f t="shared" si="54"/>
        <v>0</v>
      </c>
      <c r="AW236" s="6">
        <f t="shared" si="52"/>
        <v>0</v>
      </c>
      <c r="AX236" s="6">
        <f t="shared" si="53"/>
        <v>4.8</v>
      </c>
      <c r="AY236" s="6">
        <f t="shared" si="55"/>
        <v>0</v>
      </c>
    </row>
    <row r="237" spans="1:51" x14ac:dyDescent="0.25">
      <c r="A237" s="1">
        <v>45210</v>
      </c>
      <c r="B237">
        <v>41</v>
      </c>
      <c r="C237">
        <v>76</v>
      </c>
      <c r="D237" t="s">
        <v>88</v>
      </c>
      <c r="E237" t="s">
        <v>55</v>
      </c>
      <c r="F237" t="s">
        <v>67</v>
      </c>
      <c r="G237" t="s">
        <v>51</v>
      </c>
      <c r="H237">
        <v>16</v>
      </c>
      <c r="I237">
        <v>1</v>
      </c>
      <c r="J237" s="2">
        <v>35</v>
      </c>
      <c r="K237">
        <v>22</v>
      </c>
      <c r="L237">
        <v>13.5</v>
      </c>
      <c r="M237">
        <v>10</v>
      </c>
      <c r="N237" s="2">
        <v>0</v>
      </c>
      <c r="O237">
        <v>5</v>
      </c>
      <c r="S237" s="5">
        <v>0</v>
      </c>
      <c r="T237">
        <v>5</v>
      </c>
      <c r="X237" s="5">
        <v>0</v>
      </c>
      <c r="Y237">
        <v>6</v>
      </c>
      <c r="AC237" s="5">
        <v>0</v>
      </c>
      <c r="AD237">
        <v>6</v>
      </c>
      <c r="AH237" s="5">
        <v>2</v>
      </c>
      <c r="AI237">
        <v>4</v>
      </c>
      <c r="AM237" s="5">
        <v>8</v>
      </c>
      <c r="AO237" s="6">
        <f t="shared" si="45"/>
        <v>2</v>
      </c>
      <c r="AP237" s="7">
        <f t="shared" si="46"/>
        <v>26</v>
      </c>
      <c r="AQ237" s="7">
        <f t="shared" si="47"/>
        <v>0</v>
      </c>
      <c r="AR237" s="7">
        <f t="shared" si="48"/>
        <v>0</v>
      </c>
      <c r="AS237" s="7">
        <f t="shared" si="49"/>
        <v>0</v>
      </c>
      <c r="AT237" s="7">
        <f t="shared" si="50"/>
        <v>0</v>
      </c>
      <c r="AU237" s="7">
        <f t="shared" si="51"/>
        <v>0</v>
      </c>
      <c r="AV237" s="7">
        <f t="shared" si="54"/>
        <v>0</v>
      </c>
      <c r="AW237" s="6">
        <f t="shared" si="52"/>
        <v>0.4</v>
      </c>
      <c r="AX237" s="6">
        <f t="shared" si="53"/>
        <v>5.2</v>
      </c>
      <c r="AY237" s="6">
        <f t="shared" si="55"/>
        <v>0</v>
      </c>
    </row>
    <row r="238" spans="1:51" x14ac:dyDescent="0.25">
      <c r="A238" s="1">
        <v>45210</v>
      </c>
      <c r="B238">
        <v>41</v>
      </c>
      <c r="C238">
        <v>77</v>
      </c>
      <c r="D238" t="s">
        <v>88</v>
      </c>
      <c r="E238" t="s">
        <v>55</v>
      </c>
      <c r="F238" t="s">
        <v>67</v>
      </c>
      <c r="G238" t="s">
        <v>51</v>
      </c>
      <c r="H238">
        <v>16</v>
      </c>
      <c r="I238">
        <v>2</v>
      </c>
      <c r="J238" s="2">
        <v>29</v>
      </c>
      <c r="K238">
        <v>17</v>
      </c>
      <c r="L238">
        <v>13.5</v>
      </c>
      <c r="M238">
        <v>12</v>
      </c>
      <c r="N238" s="2">
        <v>0</v>
      </c>
      <c r="O238">
        <v>4</v>
      </c>
      <c r="S238" s="5">
        <v>0</v>
      </c>
      <c r="T238">
        <v>6</v>
      </c>
      <c r="X238" s="5">
        <v>0</v>
      </c>
      <c r="Y238">
        <v>4</v>
      </c>
      <c r="AC238" s="5">
        <v>2</v>
      </c>
      <c r="AD238">
        <v>2</v>
      </c>
      <c r="AH238" s="5">
        <v>2</v>
      </c>
      <c r="AI238">
        <v>3</v>
      </c>
      <c r="AM238" s="5">
        <v>6</v>
      </c>
      <c r="AO238" s="6">
        <f t="shared" si="45"/>
        <v>4</v>
      </c>
      <c r="AP238" s="7">
        <f t="shared" si="46"/>
        <v>19</v>
      </c>
      <c r="AQ238" s="7">
        <f t="shared" si="47"/>
        <v>0</v>
      </c>
      <c r="AR238" s="7">
        <f t="shared" si="48"/>
        <v>0</v>
      </c>
      <c r="AS238" s="7">
        <f t="shared" si="49"/>
        <v>0</v>
      </c>
      <c r="AT238" s="7">
        <f t="shared" si="50"/>
        <v>0</v>
      </c>
      <c r="AU238" s="7">
        <f t="shared" si="51"/>
        <v>0</v>
      </c>
      <c r="AV238" s="7">
        <f t="shared" si="54"/>
        <v>0</v>
      </c>
      <c r="AW238" s="6">
        <f t="shared" si="52"/>
        <v>0.8</v>
      </c>
      <c r="AX238" s="6">
        <f t="shared" si="53"/>
        <v>3.8</v>
      </c>
      <c r="AY238" s="6">
        <f t="shared" si="55"/>
        <v>0</v>
      </c>
    </row>
    <row r="239" spans="1:51" x14ac:dyDescent="0.25">
      <c r="A239" s="1">
        <v>45210</v>
      </c>
      <c r="B239">
        <v>41</v>
      </c>
      <c r="C239">
        <v>78</v>
      </c>
      <c r="D239" t="s">
        <v>88</v>
      </c>
      <c r="E239" t="s">
        <v>55</v>
      </c>
      <c r="F239" t="s">
        <v>67</v>
      </c>
      <c r="G239" t="s">
        <v>51</v>
      </c>
      <c r="H239">
        <v>16</v>
      </c>
      <c r="I239">
        <v>3</v>
      </c>
      <c r="J239" s="2">
        <v>33.5</v>
      </c>
      <c r="K239">
        <v>26</v>
      </c>
      <c r="L239">
        <v>15</v>
      </c>
      <c r="M239">
        <v>14.5</v>
      </c>
      <c r="N239" s="2">
        <v>0</v>
      </c>
      <c r="O239">
        <v>5</v>
      </c>
      <c r="S239" s="5">
        <v>0</v>
      </c>
      <c r="T239">
        <v>6</v>
      </c>
      <c r="X239" s="5">
        <v>0</v>
      </c>
      <c r="Y239">
        <v>6</v>
      </c>
      <c r="AC239" s="5">
        <v>1</v>
      </c>
      <c r="AD239">
        <v>5</v>
      </c>
      <c r="AH239" s="5">
        <v>2</v>
      </c>
      <c r="AI239">
        <v>3</v>
      </c>
      <c r="AM239" s="5">
        <v>9</v>
      </c>
      <c r="AO239" s="6">
        <f t="shared" si="45"/>
        <v>3</v>
      </c>
      <c r="AP239" s="7">
        <f t="shared" si="46"/>
        <v>25</v>
      </c>
      <c r="AQ239" s="7">
        <f t="shared" si="47"/>
        <v>0</v>
      </c>
      <c r="AR239" s="7">
        <f t="shared" si="48"/>
        <v>0</v>
      </c>
      <c r="AS239" s="7">
        <f t="shared" si="49"/>
        <v>0</v>
      </c>
      <c r="AT239" s="7">
        <f t="shared" si="50"/>
        <v>0</v>
      </c>
      <c r="AU239" s="7">
        <f t="shared" si="51"/>
        <v>0</v>
      </c>
      <c r="AV239" s="7">
        <f t="shared" si="54"/>
        <v>0</v>
      </c>
      <c r="AW239" s="6">
        <f t="shared" si="52"/>
        <v>0.6</v>
      </c>
      <c r="AX239" s="6">
        <f t="shared" si="53"/>
        <v>5</v>
      </c>
      <c r="AY239" s="6">
        <f t="shared" si="55"/>
        <v>0</v>
      </c>
    </row>
    <row r="240" spans="1:51" x14ac:dyDescent="0.25">
      <c r="A240" s="1">
        <v>45210</v>
      </c>
      <c r="B240">
        <v>41</v>
      </c>
      <c r="C240">
        <v>79</v>
      </c>
      <c r="D240" t="s">
        <v>88</v>
      </c>
      <c r="E240" t="s">
        <v>55</v>
      </c>
      <c r="F240" t="s">
        <v>67</v>
      </c>
      <c r="G240" t="s">
        <v>51</v>
      </c>
      <c r="H240">
        <v>16</v>
      </c>
      <c r="I240">
        <v>4</v>
      </c>
      <c r="J240" s="2">
        <v>35.5</v>
      </c>
      <c r="K240">
        <v>25</v>
      </c>
      <c r="L240">
        <v>15.5</v>
      </c>
      <c r="M240">
        <v>16</v>
      </c>
      <c r="N240" s="2">
        <v>0</v>
      </c>
      <c r="O240">
        <v>7</v>
      </c>
      <c r="S240" s="5">
        <v>0</v>
      </c>
      <c r="T240">
        <v>6</v>
      </c>
      <c r="X240" s="5">
        <v>0</v>
      </c>
      <c r="Y240">
        <v>3</v>
      </c>
      <c r="AC240" s="5">
        <v>0</v>
      </c>
      <c r="AD240">
        <v>5</v>
      </c>
      <c r="AH240" s="5">
        <v>1</v>
      </c>
      <c r="AI240">
        <v>3</v>
      </c>
      <c r="AM240" s="5">
        <v>8</v>
      </c>
      <c r="AO240" s="6">
        <f t="shared" si="45"/>
        <v>1</v>
      </c>
      <c r="AP240" s="7">
        <f t="shared" si="46"/>
        <v>24</v>
      </c>
      <c r="AQ240" s="7">
        <f t="shared" si="47"/>
        <v>0</v>
      </c>
      <c r="AR240" s="7">
        <f t="shared" si="48"/>
        <v>0</v>
      </c>
      <c r="AS240" s="7">
        <f t="shared" si="49"/>
        <v>0</v>
      </c>
      <c r="AT240" s="7">
        <f t="shared" si="50"/>
        <v>0</v>
      </c>
      <c r="AU240" s="7">
        <f t="shared" si="51"/>
        <v>0</v>
      </c>
      <c r="AV240" s="7">
        <f t="shared" si="54"/>
        <v>0</v>
      </c>
      <c r="AW240" s="6">
        <f t="shared" si="52"/>
        <v>0.2</v>
      </c>
      <c r="AX240" s="6">
        <f t="shared" si="53"/>
        <v>4.8</v>
      </c>
      <c r="AY240" s="6">
        <f t="shared" si="55"/>
        <v>0</v>
      </c>
    </row>
    <row r="241" spans="1:51" x14ac:dyDescent="0.25">
      <c r="A241" s="1">
        <v>45210</v>
      </c>
      <c r="B241">
        <v>41</v>
      </c>
      <c r="C241">
        <v>80</v>
      </c>
      <c r="D241" t="s">
        <v>88</v>
      </c>
      <c r="E241" t="s">
        <v>55</v>
      </c>
      <c r="F241" t="s">
        <v>67</v>
      </c>
      <c r="G241" t="s">
        <v>51</v>
      </c>
      <c r="H241">
        <v>16</v>
      </c>
      <c r="I241">
        <v>5</v>
      </c>
      <c r="J241" s="43">
        <v>34</v>
      </c>
      <c r="K241" s="2">
        <v>24</v>
      </c>
      <c r="L241">
        <v>14</v>
      </c>
      <c r="M241">
        <v>13</v>
      </c>
      <c r="N241" s="2">
        <v>0</v>
      </c>
      <c r="O241">
        <v>5</v>
      </c>
      <c r="S241" s="5">
        <v>0</v>
      </c>
      <c r="T241">
        <v>7</v>
      </c>
      <c r="X241" s="5">
        <v>0</v>
      </c>
      <c r="Y241">
        <v>6</v>
      </c>
      <c r="AC241" s="5">
        <v>0</v>
      </c>
      <c r="AD241">
        <v>7</v>
      </c>
      <c r="AH241" s="5">
        <v>1</v>
      </c>
      <c r="AI241">
        <v>4</v>
      </c>
      <c r="AM241" s="2">
        <v>8</v>
      </c>
      <c r="AO241" s="6">
        <f t="shared" si="45"/>
        <v>1</v>
      </c>
      <c r="AP241" s="7">
        <f t="shared" si="46"/>
        <v>29</v>
      </c>
      <c r="AQ241" s="7">
        <f t="shared" si="47"/>
        <v>0</v>
      </c>
      <c r="AR241" s="7">
        <f t="shared" si="48"/>
        <v>0</v>
      </c>
      <c r="AS241" s="7">
        <f t="shared" si="49"/>
        <v>0</v>
      </c>
      <c r="AT241" s="7">
        <f t="shared" si="50"/>
        <v>0</v>
      </c>
      <c r="AU241" s="7">
        <f t="shared" si="51"/>
        <v>0</v>
      </c>
      <c r="AV241" s="7">
        <f t="shared" si="54"/>
        <v>0</v>
      </c>
      <c r="AW241" s="6">
        <f t="shared" si="52"/>
        <v>0.2</v>
      </c>
      <c r="AX241" s="6">
        <f t="shared" si="53"/>
        <v>5.8</v>
      </c>
      <c r="AY241" s="6">
        <f t="shared" si="55"/>
        <v>0</v>
      </c>
    </row>
    <row r="242" spans="1:51" x14ac:dyDescent="0.25">
      <c r="A242" s="1">
        <v>45217</v>
      </c>
      <c r="B242">
        <v>42</v>
      </c>
      <c r="C242">
        <v>41</v>
      </c>
      <c r="D242" t="s">
        <v>81</v>
      </c>
      <c r="E242" t="s">
        <v>55</v>
      </c>
      <c r="F242" t="s">
        <v>66</v>
      </c>
      <c r="G242" t="s">
        <v>61</v>
      </c>
      <c r="H242">
        <v>9</v>
      </c>
      <c r="I242">
        <v>1</v>
      </c>
      <c r="J242" s="2">
        <v>19.5</v>
      </c>
      <c r="K242" s="2">
        <v>16</v>
      </c>
      <c r="L242">
        <v>14</v>
      </c>
      <c r="M242">
        <v>13</v>
      </c>
      <c r="N242" s="5">
        <v>0</v>
      </c>
      <c r="O242">
        <v>6</v>
      </c>
      <c r="S242" s="5">
        <v>0</v>
      </c>
      <c r="T242">
        <v>4</v>
      </c>
      <c r="X242" s="5">
        <v>0</v>
      </c>
      <c r="Y242">
        <v>5</v>
      </c>
      <c r="AC242" s="5">
        <v>0</v>
      </c>
      <c r="AD242">
        <v>5</v>
      </c>
      <c r="AH242" s="5">
        <v>0</v>
      </c>
      <c r="AI242">
        <v>4</v>
      </c>
      <c r="AM242" s="5">
        <v>8</v>
      </c>
      <c r="AO242" s="6">
        <f t="shared" si="45"/>
        <v>0</v>
      </c>
      <c r="AP242" s="7">
        <f t="shared" si="46"/>
        <v>24</v>
      </c>
      <c r="AQ242" s="7">
        <f t="shared" si="47"/>
        <v>0</v>
      </c>
      <c r="AR242" s="7">
        <f t="shared" si="48"/>
        <v>0</v>
      </c>
      <c r="AS242" s="7">
        <f t="shared" si="49"/>
        <v>0</v>
      </c>
      <c r="AT242" s="7">
        <f t="shared" si="50"/>
        <v>0</v>
      </c>
      <c r="AU242" s="7">
        <f t="shared" si="51"/>
        <v>0</v>
      </c>
      <c r="AV242" s="7">
        <f t="shared" ref="AV242" si="56">AQ242+AR242+AS242+AT242+AU242</f>
        <v>0</v>
      </c>
      <c r="AW242" s="6">
        <f t="shared" si="52"/>
        <v>0</v>
      </c>
      <c r="AX242" s="6">
        <f t="shared" si="53"/>
        <v>4.8</v>
      </c>
      <c r="AY242" s="6">
        <f t="shared" ref="AY242" si="57">AVERAGE(AQ242:AU242)</f>
        <v>0</v>
      </c>
    </row>
    <row r="243" spans="1:51" x14ac:dyDescent="0.25">
      <c r="A243" s="1">
        <v>45217</v>
      </c>
      <c r="B243">
        <v>42</v>
      </c>
      <c r="C243">
        <v>42</v>
      </c>
      <c r="D243" t="s">
        <v>81</v>
      </c>
      <c r="E243" t="s">
        <v>55</v>
      </c>
      <c r="F243" t="s">
        <v>66</v>
      </c>
      <c r="G243" t="s">
        <v>61</v>
      </c>
      <c r="H243">
        <v>9</v>
      </c>
      <c r="I243">
        <v>2</v>
      </c>
      <c r="J243" s="2">
        <v>23</v>
      </c>
      <c r="K243" s="2">
        <v>18</v>
      </c>
      <c r="L243">
        <v>14</v>
      </c>
      <c r="M243">
        <v>14</v>
      </c>
      <c r="N243" s="5">
        <v>0</v>
      </c>
      <c r="O243">
        <v>5</v>
      </c>
      <c r="S243" s="5">
        <v>0</v>
      </c>
      <c r="T243">
        <v>4</v>
      </c>
      <c r="X243" s="5">
        <v>0</v>
      </c>
      <c r="Y243">
        <v>4</v>
      </c>
      <c r="AC243" s="5">
        <v>0</v>
      </c>
      <c r="AD243">
        <v>9</v>
      </c>
      <c r="AM243" s="5">
        <v>4</v>
      </c>
      <c r="AO243" s="6">
        <f t="shared" si="45"/>
        <v>0</v>
      </c>
      <c r="AP243" s="7">
        <f t="shared" si="46"/>
        <v>22</v>
      </c>
      <c r="AQ243" s="7">
        <f t="shared" si="47"/>
        <v>0</v>
      </c>
      <c r="AR243" s="7">
        <f t="shared" si="48"/>
        <v>0</v>
      </c>
      <c r="AS243" s="7">
        <f t="shared" si="49"/>
        <v>0</v>
      </c>
      <c r="AT243" s="7">
        <f t="shared" si="50"/>
        <v>0</v>
      </c>
      <c r="AU243" s="7">
        <f t="shared" si="51"/>
        <v>0</v>
      </c>
      <c r="AV243" s="7">
        <f t="shared" ref="AV243:AV281" si="58">AQ243+AR243+AS243+AT243+AU243</f>
        <v>0</v>
      </c>
      <c r="AW243" s="6">
        <f t="shared" si="52"/>
        <v>0</v>
      </c>
      <c r="AX243" s="6">
        <f t="shared" si="53"/>
        <v>5.5</v>
      </c>
      <c r="AY243" s="6">
        <f t="shared" ref="AY243:AY281" si="59">AVERAGE(AQ243:AU243)</f>
        <v>0</v>
      </c>
    </row>
    <row r="244" spans="1:51" x14ac:dyDescent="0.25">
      <c r="A244" s="1">
        <v>45217</v>
      </c>
      <c r="B244">
        <v>42</v>
      </c>
      <c r="C244">
        <v>43</v>
      </c>
      <c r="D244" t="s">
        <v>81</v>
      </c>
      <c r="E244" t="s">
        <v>55</v>
      </c>
      <c r="F244" t="s">
        <v>66</v>
      </c>
      <c r="G244" t="s">
        <v>61</v>
      </c>
      <c r="H244">
        <v>9</v>
      </c>
      <c r="I244">
        <v>3</v>
      </c>
      <c r="J244" s="2">
        <v>35</v>
      </c>
      <c r="K244" s="2">
        <v>17</v>
      </c>
      <c r="L244">
        <v>16</v>
      </c>
      <c r="M244">
        <v>15</v>
      </c>
      <c r="N244" s="5">
        <v>0</v>
      </c>
      <c r="O244">
        <v>6</v>
      </c>
      <c r="S244" s="5">
        <v>0</v>
      </c>
      <c r="T244">
        <v>6</v>
      </c>
      <c r="X244" s="5">
        <v>0</v>
      </c>
      <c r="Y244">
        <v>4</v>
      </c>
      <c r="AC244" s="5">
        <v>0</v>
      </c>
      <c r="AD244">
        <v>3</v>
      </c>
      <c r="AH244" s="5">
        <v>0</v>
      </c>
      <c r="AI244">
        <v>5</v>
      </c>
      <c r="AM244" s="5">
        <v>9</v>
      </c>
      <c r="AO244" s="6">
        <f t="shared" si="45"/>
        <v>0</v>
      </c>
      <c r="AP244" s="7">
        <f t="shared" si="46"/>
        <v>24</v>
      </c>
      <c r="AQ244" s="7">
        <f t="shared" si="47"/>
        <v>0</v>
      </c>
      <c r="AR244" s="7">
        <f t="shared" si="48"/>
        <v>0</v>
      </c>
      <c r="AS244" s="7">
        <f t="shared" si="49"/>
        <v>0</v>
      </c>
      <c r="AT244" s="7">
        <f t="shared" si="50"/>
        <v>0</v>
      </c>
      <c r="AU244" s="7">
        <f t="shared" si="51"/>
        <v>0</v>
      </c>
      <c r="AV244" s="7">
        <f t="shared" si="58"/>
        <v>0</v>
      </c>
      <c r="AW244" s="6">
        <f t="shared" si="52"/>
        <v>0</v>
      </c>
      <c r="AX244" s="6">
        <f t="shared" si="53"/>
        <v>4.8</v>
      </c>
      <c r="AY244" s="6">
        <f t="shared" si="59"/>
        <v>0</v>
      </c>
    </row>
    <row r="245" spans="1:51" x14ac:dyDescent="0.25">
      <c r="A245" s="1">
        <v>45217</v>
      </c>
      <c r="B245">
        <v>42</v>
      </c>
      <c r="C245">
        <v>44</v>
      </c>
      <c r="D245" t="s">
        <v>81</v>
      </c>
      <c r="E245" t="s">
        <v>55</v>
      </c>
      <c r="F245" t="s">
        <v>66</v>
      </c>
      <c r="G245" t="s">
        <v>61</v>
      </c>
      <c r="H245">
        <v>9</v>
      </c>
      <c r="I245">
        <v>4</v>
      </c>
      <c r="J245" s="2">
        <v>34.5</v>
      </c>
      <c r="K245" s="2">
        <v>16</v>
      </c>
      <c r="L245">
        <v>16</v>
      </c>
      <c r="M245">
        <v>13</v>
      </c>
      <c r="N245" s="5">
        <v>0</v>
      </c>
      <c r="O245">
        <v>5</v>
      </c>
      <c r="S245" s="5">
        <v>0</v>
      </c>
      <c r="T245">
        <v>5</v>
      </c>
      <c r="X245" s="5">
        <v>0</v>
      </c>
      <c r="Y245">
        <v>5</v>
      </c>
      <c r="AC245" s="5">
        <v>0</v>
      </c>
      <c r="AD245">
        <v>7</v>
      </c>
      <c r="AH245" s="5">
        <v>0</v>
      </c>
      <c r="AI245">
        <v>5</v>
      </c>
      <c r="AM245" s="5">
        <v>7</v>
      </c>
      <c r="AN245" s="50"/>
      <c r="AO245" s="6">
        <f t="shared" si="45"/>
        <v>0</v>
      </c>
      <c r="AP245" s="7">
        <f t="shared" si="46"/>
        <v>27</v>
      </c>
      <c r="AQ245" s="7">
        <f t="shared" si="47"/>
        <v>0</v>
      </c>
      <c r="AR245" s="7">
        <f t="shared" si="48"/>
        <v>0</v>
      </c>
      <c r="AS245" s="7">
        <f t="shared" si="49"/>
        <v>0</v>
      </c>
      <c r="AT245" s="7">
        <f t="shared" si="50"/>
        <v>0</v>
      </c>
      <c r="AU245" s="7">
        <f t="shared" si="51"/>
        <v>0</v>
      </c>
      <c r="AV245" s="7">
        <f t="shared" si="58"/>
        <v>0</v>
      </c>
      <c r="AW245" s="6">
        <f t="shared" si="52"/>
        <v>0</v>
      </c>
      <c r="AX245" s="6">
        <f t="shared" si="53"/>
        <v>5.4</v>
      </c>
      <c r="AY245" s="6">
        <f t="shared" si="59"/>
        <v>0</v>
      </c>
    </row>
    <row r="246" spans="1:51" x14ac:dyDescent="0.25">
      <c r="A246" s="1">
        <v>45217</v>
      </c>
      <c r="B246">
        <v>42</v>
      </c>
      <c r="C246">
        <v>45</v>
      </c>
      <c r="D246" t="s">
        <v>81</v>
      </c>
      <c r="E246" t="s">
        <v>55</v>
      </c>
      <c r="F246" t="s">
        <v>66</v>
      </c>
      <c r="G246" t="s">
        <v>61</v>
      </c>
      <c r="H246">
        <v>9</v>
      </c>
      <c r="I246">
        <v>5</v>
      </c>
      <c r="J246" s="2">
        <v>32.5</v>
      </c>
      <c r="K246" s="2">
        <v>18</v>
      </c>
      <c r="L246">
        <v>11</v>
      </c>
      <c r="M246">
        <v>13</v>
      </c>
      <c r="N246" s="2">
        <v>0</v>
      </c>
      <c r="O246">
        <v>3</v>
      </c>
      <c r="S246" s="5">
        <v>0</v>
      </c>
      <c r="T246">
        <v>2</v>
      </c>
      <c r="X246" s="5">
        <v>0</v>
      </c>
      <c r="Y246">
        <v>4</v>
      </c>
      <c r="AC246" s="5">
        <v>0</v>
      </c>
      <c r="AD246">
        <v>6</v>
      </c>
      <c r="AH246" s="5">
        <v>0</v>
      </c>
      <c r="AI246">
        <v>5</v>
      </c>
      <c r="AM246" s="5">
        <v>6</v>
      </c>
      <c r="AO246" s="6">
        <f t="shared" si="45"/>
        <v>0</v>
      </c>
      <c r="AP246" s="7">
        <f t="shared" si="46"/>
        <v>20</v>
      </c>
      <c r="AQ246" s="7">
        <f t="shared" si="47"/>
        <v>0</v>
      </c>
      <c r="AR246" s="7">
        <f t="shared" si="48"/>
        <v>0</v>
      </c>
      <c r="AS246" s="7">
        <f t="shared" si="49"/>
        <v>0</v>
      </c>
      <c r="AT246" s="7">
        <f t="shared" si="50"/>
        <v>0</v>
      </c>
      <c r="AU246" s="7">
        <f t="shared" si="51"/>
        <v>0</v>
      </c>
      <c r="AV246" s="7">
        <f t="shared" si="58"/>
        <v>0</v>
      </c>
      <c r="AW246" s="6">
        <f t="shared" si="52"/>
        <v>0</v>
      </c>
      <c r="AX246" s="6">
        <f t="shared" si="53"/>
        <v>4</v>
      </c>
      <c r="AY246" s="6">
        <f t="shared" si="59"/>
        <v>0</v>
      </c>
    </row>
    <row r="247" spans="1:51" x14ac:dyDescent="0.25">
      <c r="A247" s="1">
        <v>45217</v>
      </c>
      <c r="B247">
        <v>42</v>
      </c>
      <c r="C247">
        <v>46</v>
      </c>
      <c r="D247" t="s">
        <v>82</v>
      </c>
      <c r="E247" t="s">
        <v>55</v>
      </c>
      <c r="F247" t="s">
        <v>66</v>
      </c>
      <c r="G247" t="s">
        <v>62</v>
      </c>
      <c r="H247">
        <v>10</v>
      </c>
      <c r="I247">
        <v>1</v>
      </c>
      <c r="J247" s="2">
        <v>36</v>
      </c>
      <c r="K247" s="2">
        <v>17</v>
      </c>
      <c r="L247">
        <v>15</v>
      </c>
      <c r="M247">
        <v>14</v>
      </c>
      <c r="N247" s="2">
        <v>0</v>
      </c>
      <c r="O247">
        <v>8</v>
      </c>
      <c r="S247" s="5">
        <v>0</v>
      </c>
      <c r="T247">
        <v>5</v>
      </c>
      <c r="X247" s="5">
        <v>0</v>
      </c>
      <c r="Y247">
        <v>4</v>
      </c>
      <c r="AC247" s="5">
        <v>0</v>
      </c>
      <c r="AD247">
        <v>4</v>
      </c>
      <c r="AH247" s="5">
        <v>0</v>
      </c>
      <c r="AI247">
        <v>3</v>
      </c>
      <c r="AM247" s="5">
        <v>7</v>
      </c>
      <c r="AO247" s="6">
        <f t="shared" si="45"/>
        <v>0</v>
      </c>
      <c r="AP247" s="7">
        <f t="shared" si="46"/>
        <v>24</v>
      </c>
      <c r="AQ247" s="7">
        <f t="shared" si="47"/>
        <v>0</v>
      </c>
      <c r="AR247" s="7">
        <f t="shared" si="48"/>
        <v>0</v>
      </c>
      <c r="AS247" s="7">
        <f t="shared" si="49"/>
        <v>0</v>
      </c>
      <c r="AT247" s="7">
        <f t="shared" si="50"/>
        <v>0</v>
      </c>
      <c r="AU247" s="7">
        <f t="shared" si="51"/>
        <v>0</v>
      </c>
      <c r="AV247" s="7">
        <f t="shared" si="58"/>
        <v>0</v>
      </c>
      <c r="AW247" s="6">
        <f t="shared" si="52"/>
        <v>0</v>
      </c>
      <c r="AX247" s="6">
        <f t="shared" si="53"/>
        <v>4.8</v>
      </c>
      <c r="AY247" s="6">
        <f t="shared" si="59"/>
        <v>0</v>
      </c>
    </row>
    <row r="248" spans="1:51" x14ac:dyDescent="0.25">
      <c r="A248" s="1">
        <v>45217</v>
      </c>
      <c r="B248">
        <v>42</v>
      </c>
      <c r="C248">
        <v>47</v>
      </c>
      <c r="D248" t="s">
        <v>82</v>
      </c>
      <c r="E248" t="s">
        <v>55</v>
      </c>
      <c r="F248" t="s">
        <v>66</v>
      </c>
      <c r="G248" t="s">
        <v>62</v>
      </c>
      <c r="H248">
        <v>10</v>
      </c>
      <c r="I248">
        <v>2</v>
      </c>
      <c r="J248" s="2">
        <v>36</v>
      </c>
      <c r="K248" s="2">
        <v>18</v>
      </c>
      <c r="L248">
        <v>15</v>
      </c>
      <c r="M248">
        <v>13</v>
      </c>
      <c r="N248" s="2">
        <v>0</v>
      </c>
      <c r="O248">
        <v>4</v>
      </c>
      <c r="S248" s="5">
        <v>0</v>
      </c>
      <c r="T248">
        <v>5</v>
      </c>
      <c r="X248" s="5">
        <v>0</v>
      </c>
      <c r="Y248">
        <v>5</v>
      </c>
      <c r="AC248" s="5">
        <v>0</v>
      </c>
      <c r="AD248">
        <v>6</v>
      </c>
      <c r="AH248" s="5">
        <v>0</v>
      </c>
      <c r="AI248">
        <v>6</v>
      </c>
      <c r="AM248" s="5">
        <v>6</v>
      </c>
      <c r="AO248" s="6">
        <f t="shared" si="45"/>
        <v>0</v>
      </c>
      <c r="AP248" s="7">
        <f t="shared" si="46"/>
        <v>26</v>
      </c>
      <c r="AQ248" s="7">
        <f t="shared" si="47"/>
        <v>0</v>
      </c>
      <c r="AR248" s="7">
        <f t="shared" si="48"/>
        <v>0</v>
      </c>
      <c r="AS248" s="7">
        <f t="shared" si="49"/>
        <v>0</v>
      </c>
      <c r="AT248" s="7">
        <f t="shared" si="50"/>
        <v>0</v>
      </c>
      <c r="AU248" s="7">
        <f t="shared" si="51"/>
        <v>0</v>
      </c>
      <c r="AV248" s="7">
        <f t="shared" si="58"/>
        <v>0</v>
      </c>
      <c r="AW248" s="6">
        <f t="shared" si="52"/>
        <v>0</v>
      </c>
      <c r="AX248" s="6">
        <f t="shared" si="53"/>
        <v>5.2</v>
      </c>
      <c r="AY248" s="6">
        <f t="shared" si="59"/>
        <v>0</v>
      </c>
    </row>
    <row r="249" spans="1:51" x14ac:dyDescent="0.25">
      <c r="A249" s="1">
        <v>45217</v>
      </c>
      <c r="B249">
        <v>42</v>
      </c>
      <c r="C249">
        <v>48</v>
      </c>
      <c r="D249" t="s">
        <v>82</v>
      </c>
      <c r="E249" t="s">
        <v>55</v>
      </c>
      <c r="F249" t="s">
        <v>66</v>
      </c>
      <c r="G249" t="s">
        <v>62</v>
      </c>
      <c r="H249">
        <v>10</v>
      </c>
      <c r="I249">
        <v>3</v>
      </c>
      <c r="J249" s="2">
        <v>35</v>
      </c>
      <c r="K249" s="2">
        <v>17</v>
      </c>
      <c r="L249">
        <v>17</v>
      </c>
      <c r="M249">
        <v>14</v>
      </c>
      <c r="N249" s="2">
        <v>0</v>
      </c>
      <c r="O249">
        <v>6</v>
      </c>
      <c r="S249" s="5">
        <v>2</v>
      </c>
      <c r="T249">
        <v>1</v>
      </c>
      <c r="X249" s="5">
        <v>0</v>
      </c>
      <c r="Y249">
        <v>5</v>
      </c>
      <c r="AC249" s="5">
        <v>0</v>
      </c>
      <c r="AD249">
        <v>3</v>
      </c>
      <c r="AH249" s="5">
        <v>0</v>
      </c>
      <c r="AI249">
        <v>3</v>
      </c>
      <c r="AM249" s="5">
        <v>7</v>
      </c>
      <c r="AO249" s="6">
        <f t="shared" si="45"/>
        <v>2</v>
      </c>
      <c r="AP249" s="7">
        <f t="shared" si="46"/>
        <v>18</v>
      </c>
      <c r="AQ249" s="7">
        <f t="shared" si="47"/>
        <v>0</v>
      </c>
      <c r="AR249" s="7">
        <f t="shared" si="48"/>
        <v>0</v>
      </c>
      <c r="AS249" s="7">
        <f t="shared" si="49"/>
        <v>0</v>
      </c>
      <c r="AT249" s="7">
        <f t="shared" si="50"/>
        <v>0</v>
      </c>
      <c r="AU249" s="7">
        <f t="shared" si="51"/>
        <v>0</v>
      </c>
      <c r="AV249" s="7">
        <f t="shared" si="58"/>
        <v>0</v>
      </c>
      <c r="AW249" s="6">
        <f t="shared" si="52"/>
        <v>0.4</v>
      </c>
      <c r="AX249" s="6">
        <f t="shared" si="53"/>
        <v>3.6</v>
      </c>
      <c r="AY249" s="6">
        <f t="shared" si="59"/>
        <v>0</v>
      </c>
    </row>
    <row r="250" spans="1:51" x14ac:dyDescent="0.25">
      <c r="A250" s="1">
        <v>45217</v>
      </c>
      <c r="B250">
        <v>42</v>
      </c>
      <c r="C250">
        <v>49</v>
      </c>
      <c r="D250" t="s">
        <v>82</v>
      </c>
      <c r="E250" t="s">
        <v>55</v>
      </c>
      <c r="F250" t="s">
        <v>66</v>
      </c>
      <c r="G250" t="s">
        <v>62</v>
      </c>
      <c r="H250">
        <v>10</v>
      </c>
      <c r="I250">
        <v>4</v>
      </c>
      <c r="J250" s="2">
        <v>34</v>
      </c>
      <c r="K250" s="2">
        <v>17</v>
      </c>
      <c r="L250">
        <v>17</v>
      </c>
      <c r="M250">
        <v>14</v>
      </c>
      <c r="N250" s="2">
        <v>0</v>
      </c>
      <c r="O250">
        <v>4</v>
      </c>
      <c r="S250" s="5">
        <v>0</v>
      </c>
      <c r="T250">
        <v>4</v>
      </c>
      <c r="X250" s="5">
        <v>0</v>
      </c>
      <c r="Y250">
        <v>8</v>
      </c>
      <c r="AC250" s="5">
        <v>0</v>
      </c>
      <c r="AD250">
        <v>2</v>
      </c>
      <c r="AH250" s="5">
        <v>0</v>
      </c>
      <c r="AI250">
        <v>3</v>
      </c>
      <c r="AM250" s="5">
        <v>8</v>
      </c>
      <c r="AO250" s="6">
        <f t="shared" si="45"/>
        <v>0</v>
      </c>
      <c r="AP250" s="7">
        <f t="shared" si="46"/>
        <v>21</v>
      </c>
      <c r="AQ250" s="7">
        <f t="shared" si="47"/>
        <v>0</v>
      </c>
      <c r="AR250" s="7">
        <f t="shared" si="48"/>
        <v>0</v>
      </c>
      <c r="AS250" s="7">
        <f t="shared" si="49"/>
        <v>0</v>
      </c>
      <c r="AT250" s="7">
        <f t="shared" si="50"/>
        <v>0</v>
      </c>
      <c r="AU250" s="7">
        <f t="shared" si="51"/>
        <v>0</v>
      </c>
      <c r="AV250" s="7">
        <f t="shared" si="58"/>
        <v>0</v>
      </c>
      <c r="AW250" s="6">
        <f t="shared" si="52"/>
        <v>0</v>
      </c>
      <c r="AX250" s="6">
        <f t="shared" si="53"/>
        <v>4.2</v>
      </c>
      <c r="AY250" s="6">
        <f t="shared" si="59"/>
        <v>0</v>
      </c>
    </row>
    <row r="251" spans="1:51" x14ac:dyDescent="0.25">
      <c r="A251" s="1">
        <v>45217</v>
      </c>
      <c r="B251">
        <v>42</v>
      </c>
      <c r="C251">
        <v>50</v>
      </c>
      <c r="D251" t="s">
        <v>82</v>
      </c>
      <c r="E251" t="s">
        <v>55</v>
      </c>
      <c r="F251" t="s">
        <v>66</v>
      </c>
      <c r="G251" t="s">
        <v>62</v>
      </c>
      <c r="H251">
        <v>10</v>
      </c>
      <c r="I251">
        <v>5</v>
      </c>
      <c r="J251" s="2">
        <v>44</v>
      </c>
      <c r="K251" s="2">
        <v>20</v>
      </c>
      <c r="L251">
        <v>18</v>
      </c>
      <c r="M251">
        <v>16</v>
      </c>
      <c r="N251" s="2">
        <v>0</v>
      </c>
      <c r="O251">
        <v>2</v>
      </c>
      <c r="S251" s="5">
        <v>0</v>
      </c>
      <c r="T251">
        <v>5</v>
      </c>
      <c r="X251" s="5">
        <v>0</v>
      </c>
      <c r="Y251">
        <v>3</v>
      </c>
      <c r="AC251" s="5">
        <v>0</v>
      </c>
      <c r="AD251">
        <v>6</v>
      </c>
      <c r="AH251" s="5">
        <v>1</v>
      </c>
      <c r="AI251">
        <v>6</v>
      </c>
      <c r="AM251" s="5">
        <v>11</v>
      </c>
      <c r="AO251" s="6">
        <f t="shared" si="45"/>
        <v>1</v>
      </c>
      <c r="AP251" s="7">
        <f t="shared" si="46"/>
        <v>22</v>
      </c>
      <c r="AQ251" s="7">
        <f t="shared" si="47"/>
        <v>0</v>
      </c>
      <c r="AR251" s="7">
        <f t="shared" si="48"/>
        <v>0</v>
      </c>
      <c r="AS251" s="7">
        <f t="shared" si="49"/>
        <v>0</v>
      </c>
      <c r="AT251" s="7">
        <f t="shared" si="50"/>
        <v>0</v>
      </c>
      <c r="AU251" s="7">
        <f t="shared" si="51"/>
        <v>0</v>
      </c>
      <c r="AV251" s="7">
        <f t="shared" si="58"/>
        <v>0</v>
      </c>
      <c r="AW251" s="6">
        <f t="shared" si="52"/>
        <v>0.2</v>
      </c>
      <c r="AX251" s="6">
        <f t="shared" si="53"/>
        <v>4.4000000000000004</v>
      </c>
      <c r="AY251" s="6">
        <f t="shared" si="59"/>
        <v>0</v>
      </c>
    </row>
    <row r="252" spans="1:51" x14ac:dyDescent="0.25">
      <c r="A252" s="1">
        <v>45217</v>
      </c>
      <c r="B252">
        <v>42</v>
      </c>
      <c r="C252">
        <v>51</v>
      </c>
      <c r="D252" t="s">
        <v>83</v>
      </c>
      <c r="E252" t="s">
        <v>55</v>
      </c>
      <c r="F252" t="s">
        <v>66</v>
      </c>
      <c r="G252" t="s">
        <v>52</v>
      </c>
      <c r="H252">
        <v>11</v>
      </c>
      <c r="I252">
        <v>1</v>
      </c>
      <c r="J252" s="2">
        <v>27</v>
      </c>
      <c r="K252" s="2">
        <v>15</v>
      </c>
      <c r="L252">
        <v>12</v>
      </c>
      <c r="M252">
        <v>12</v>
      </c>
      <c r="N252" s="2">
        <v>0</v>
      </c>
      <c r="O252">
        <v>4</v>
      </c>
      <c r="S252" s="5">
        <v>0</v>
      </c>
      <c r="T252">
        <v>4</v>
      </c>
      <c r="X252" s="5">
        <v>0</v>
      </c>
      <c r="Y252">
        <v>2</v>
      </c>
      <c r="AC252" s="5">
        <v>0</v>
      </c>
      <c r="AD252">
        <v>3</v>
      </c>
      <c r="AH252" s="5">
        <v>0</v>
      </c>
      <c r="AI252">
        <v>2</v>
      </c>
      <c r="AM252" s="5">
        <v>7</v>
      </c>
      <c r="AO252" s="6">
        <f t="shared" si="45"/>
        <v>0</v>
      </c>
      <c r="AP252" s="7">
        <f t="shared" si="46"/>
        <v>15</v>
      </c>
      <c r="AQ252" s="7">
        <f t="shared" si="47"/>
        <v>0</v>
      </c>
      <c r="AR252" s="7">
        <f t="shared" si="48"/>
        <v>0</v>
      </c>
      <c r="AS252" s="7">
        <f t="shared" si="49"/>
        <v>0</v>
      </c>
      <c r="AT252" s="7">
        <f t="shared" si="50"/>
        <v>0</v>
      </c>
      <c r="AU252" s="7">
        <f t="shared" si="51"/>
        <v>0</v>
      </c>
      <c r="AV252" s="7">
        <f t="shared" si="58"/>
        <v>0</v>
      </c>
      <c r="AW252" s="6">
        <f t="shared" si="52"/>
        <v>0</v>
      </c>
      <c r="AX252" s="6">
        <f t="shared" si="53"/>
        <v>3</v>
      </c>
      <c r="AY252" s="6">
        <f t="shared" si="59"/>
        <v>0</v>
      </c>
    </row>
    <row r="253" spans="1:51" x14ac:dyDescent="0.25">
      <c r="A253" s="1">
        <v>45217</v>
      </c>
      <c r="B253">
        <v>42</v>
      </c>
      <c r="C253">
        <v>52</v>
      </c>
      <c r="D253" t="s">
        <v>83</v>
      </c>
      <c r="E253" t="s">
        <v>55</v>
      </c>
      <c r="F253" t="s">
        <v>66</v>
      </c>
      <c r="G253" t="s">
        <v>52</v>
      </c>
      <c r="H253">
        <v>11</v>
      </c>
      <c r="I253">
        <v>2</v>
      </c>
      <c r="J253" s="2">
        <v>30</v>
      </c>
      <c r="K253" s="2">
        <v>14</v>
      </c>
      <c r="L253">
        <v>12</v>
      </c>
      <c r="M253">
        <v>11</v>
      </c>
      <c r="N253" s="2">
        <v>0</v>
      </c>
      <c r="O253">
        <v>5</v>
      </c>
      <c r="S253" s="5">
        <v>0</v>
      </c>
      <c r="T253">
        <v>6</v>
      </c>
      <c r="X253" s="5">
        <v>0</v>
      </c>
      <c r="Y253">
        <v>6</v>
      </c>
      <c r="AC253" s="5">
        <v>0</v>
      </c>
      <c r="AD253">
        <v>4</v>
      </c>
      <c r="AH253" s="5">
        <v>0</v>
      </c>
      <c r="AI253">
        <v>3</v>
      </c>
      <c r="AM253" s="5">
        <v>7</v>
      </c>
      <c r="AO253" s="6">
        <f t="shared" si="45"/>
        <v>0</v>
      </c>
      <c r="AP253" s="7">
        <f t="shared" si="46"/>
        <v>24</v>
      </c>
      <c r="AQ253" s="7">
        <f t="shared" si="47"/>
        <v>0</v>
      </c>
      <c r="AR253" s="7">
        <f t="shared" si="48"/>
        <v>0</v>
      </c>
      <c r="AS253" s="7">
        <f t="shared" si="49"/>
        <v>0</v>
      </c>
      <c r="AT253" s="7">
        <f t="shared" si="50"/>
        <v>0</v>
      </c>
      <c r="AU253" s="7">
        <f t="shared" si="51"/>
        <v>0</v>
      </c>
      <c r="AV253" s="7">
        <f t="shared" si="58"/>
        <v>0</v>
      </c>
      <c r="AW253" s="6">
        <f t="shared" si="52"/>
        <v>0</v>
      </c>
      <c r="AX253" s="6">
        <f t="shared" si="53"/>
        <v>4.8</v>
      </c>
      <c r="AY253" s="6">
        <f t="shared" si="59"/>
        <v>0</v>
      </c>
    </row>
    <row r="254" spans="1:51" x14ac:dyDescent="0.25">
      <c r="A254" s="1">
        <v>45217</v>
      </c>
      <c r="B254">
        <v>42</v>
      </c>
      <c r="C254">
        <v>53</v>
      </c>
      <c r="D254" t="s">
        <v>83</v>
      </c>
      <c r="E254" t="s">
        <v>55</v>
      </c>
      <c r="F254" t="s">
        <v>66</v>
      </c>
      <c r="G254" t="s">
        <v>52</v>
      </c>
      <c r="H254">
        <v>11</v>
      </c>
      <c r="I254">
        <v>3</v>
      </c>
      <c r="J254" s="2">
        <v>31</v>
      </c>
      <c r="K254" s="2">
        <v>19</v>
      </c>
      <c r="L254">
        <v>15</v>
      </c>
      <c r="M254">
        <v>12</v>
      </c>
      <c r="N254" s="2">
        <v>0</v>
      </c>
      <c r="O254">
        <v>6</v>
      </c>
      <c r="S254" s="5">
        <v>0</v>
      </c>
      <c r="T254">
        <v>5</v>
      </c>
      <c r="X254" s="5">
        <v>0</v>
      </c>
      <c r="Y254">
        <v>5</v>
      </c>
      <c r="AC254" s="5">
        <v>0</v>
      </c>
      <c r="AD254">
        <v>5</v>
      </c>
      <c r="AH254" s="5">
        <v>0</v>
      </c>
      <c r="AI254">
        <v>5</v>
      </c>
      <c r="AM254" s="5">
        <v>7</v>
      </c>
      <c r="AO254" s="6">
        <f t="shared" si="45"/>
        <v>0</v>
      </c>
      <c r="AP254" s="7">
        <f t="shared" si="46"/>
        <v>26</v>
      </c>
      <c r="AQ254" s="7">
        <f t="shared" si="47"/>
        <v>0</v>
      </c>
      <c r="AR254" s="7">
        <f t="shared" si="48"/>
        <v>0</v>
      </c>
      <c r="AS254" s="7">
        <f t="shared" si="49"/>
        <v>0</v>
      </c>
      <c r="AT254" s="7">
        <f t="shared" si="50"/>
        <v>0</v>
      </c>
      <c r="AU254" s="7">
        <f t="shared" si="51"/>
        <v>0</v>
      </c>
      <c r="AV254" s="7">
        <f t="shared" si="58"/>
        <v>0</v>
      </c>
      <c r="AW254" s="6">
        <f t="shared" si="52"/>
        <v>0</v>
      </c>
      <c r="AX254" s="6">
        <f t="shared" si="53"/>
        <v>5.2</v>
      </c>
      <c r="AY254" s="6">
        <f t="shared" si="59"/>
        <v>0</v>
      </c>
    </row>
    <row r="255" spans="1:51" x14ac:dyDescent="0.25">
      <c r="A255" s="1">
        <v>45217</v>
      </c>
      <c r="B255">
        <v>42</v>
      </c>
      <c r="C255">
        <v>54</v>
      </c>
      <c r="D255" t="s">
        <v>83</v>
      </c>
      <c r="E255" t="s">
        <v>55</v>
      </c>
      <c r="F255" t="s">
        <v>66</v>
      </c>
      <c r="G255" t="s">
        <v>52</v>
      </c>
      <c r="H255">
        <v>11</v>
      </c>
      <c r="I255">
        <v>4</v>
      </c>
      <c r="J255" s="2">
        <v>30</v>
      </c>
      <c r="K255" s="2">
        <v>16</v>
      </c>
      <c r="L255">
        <v>14</v>
      </c>
      <c r="M255">
        <v>13</v>
      </c>
      <c r="N255" s="2">
        <v>0</v>
      </c>
      <c r="O255">
        <v>4</v>
      </c>
      <c r="S255" s="5">
        <v>0</v>
      </c>
      <c r="T255">
        <v>5</v>
      </c>
      <c r="X255" s="5">
        <v>0</v>
      </c>
      <c r="Y255">
        <v>4</v>
      </c>
      <c r="AC255" s="5">
        <v>0</v>
      </c>
      <c r="AD255">
        <v>3</v>
      </c>
      <c r="AH255" s="5">
        <v>0</v>
      </c>
      <c r="AI255">
        <v>3</v>
      </c>
      <c r="AM255" s="5">
        <v>5</v>
      </c>
      <c r="AN255" s="50"/>
      <c r="AO255" s="6">
        <f t="shared" si="45"/>
        <v>0</v>
      </c>
      <c r="AP255" s="7">
        <f t="shared" si="46"/>
        <v>19</v>
      </c>
      <c r="AQ255" s="7">
        <f t="shared" si="47"/>
        <v>0</v>
      </c>
      <c r="AR255" s="7">
        <f t="shared" si="48"/>
        <v>0</v>
      </c>
      <c r="AS255" s="7">
        <f t="shared" si="49"/>
        <v>0</v>
      </c>
      <c r="AT255" s="7">
        <f t="shared" si="50"/>
        <v>0</v>
      </c>
      <c r="AU255" s="7">
        <f t="shared" si="51"/>
        <v>0</v>
      </c>
      <c r="AV255" s="7">
        <f t="shared" si="58"/>
        <v>0</v>
      </c>
      <c r="AW255" s="6">
        <f t="shared" si="52"/>
        <v>0</v>
      </c>
      <c r="AX255" s="6">
        <f t="shared" si="53"/>
        <v>3.8</v>
      </c>
      <c r="AY255" s="6">
        <f t="shared" si="59"/>
        <v>0</v>
      </c>
    </row>
    <row r="256" spans="1:51" x14ac:dyDescent="0.25">
      <c r="A256" s="1">
        <v>45217</v>
      </c>
      <c r="B256">
        <v>42</v>
      </c>
      <c r="C256">
        <v>55</v>
      </c>
      <c r="D256" t="s">
        <v>83</v>
      </c>
      <c r="E256" t="s">
        <v>55</v>
      </c>
      <c r="F256" t="s">
        <v>66</v>
      </c>
      <c r="G256" t="s">
        <v>52</v>
      </c>
      <c r="H256">
        <v>11</v>
      </c>
      <c r="I256">
        <v>5</v>
      </c>
      <c r="J256" s="2">
        <v>38</v>
      </c>
      <c r="K256" s="2">
        <v>18</v>
      </c>
      <c r="L256">
        <v>16</v>
      </c>
      <c r="M256">
        <v>13</v>
      </c>
      <c r="N256" s="2">
        <v>0</v>
      </c>
      <c r="O256">
        <v>5</v>
      </c>
      <c r="S256" s="5">
        <v>0</v>
      </c>
      <c r="T256">
        <v>3</v>
      </c>
      <c r="X256" s="5">
        <v>0</v>
      </c>
      <c r="Y256">
        <v>5</v>
      </c>
      <c r="AC256" s="5">
        <v>0</v>
      </c>
      <c r="AD256">
        <v>3</v>
      </c>
      <c r="AH256" s="5">
        <v>0</v>
      </c>
      <c r="AI256">
        <v>5</v>
      </c>
      <c r="AM256" s="5">
        <v>7</v>
      </c>
      <c r="AO256" s="6">
        <f t="shared" si="45"/>
        <v>0</v>
      </c>
      <c r="AP256" s="7">
        <f t="shared" si="46"/>
        <v>21</v>
      </c>
      <c r="AQ256" s="7">
        <f t="shared" si="47"/>
        <v>0</v>
      </c>
      <c r="AR256" s="7">
        <f t="shared" si="48"/>
        <v>0</v>
      </c>
      <c r="AS256" s="7">
        <f t="shared" si="49"/>
        <v>0</v>
      </c>
      <c r="AT256" s="7">
        <f t="shared" si="50"/>
        <v>0</v>
      </c>
      <c r="AU256" s="7">
        <f t="shared" si="51"/>
        <v>0</v>
      </c>
      <c r="AV256" s="7">
        <f t="shared" si="58"/>
        <v>0</v>
      </c>
      <c r="AW256" s="6">
        <f t="shared" si="52"/>
        <v>0</v>
      </c>
      <c r="AX256" s="6">
        <f t="shared" si="53"/>
        <v>4.2</v>
      </c>
      <c r="AY256" s="6">
        <f t="shared" si="59"/>
        <v>0</v>
      </c>
    </row>
    <row r="257" spans="1:51" x14ac:dyDescent="0.25">
      <c r="A257" s="1">
        <v>45217</v>
      </c>
      <c r="B257">
        <v>42</v>
      </c>
      <c r="C257">
        <v>56</v>
      </c>
      <c r="D257" t="s">
        <v>84</v>
      </c>
      <c r="E257" t="s">
        <v>55</v>
      </c>
      <c r="F257" t="s">
        <v>66</v>
      </c>
      <c r="G257" t="s">
        <v>51</v>
      </c>
      <c r="H257">
        <v>12</v>
      </c>
      <c r="I257">
        <v>1</v>
      </c>
      <c r="J257" s="2">
        <v>31</v>
      </c>
      <c r="K257" s="2">
        <v>18</v>
      </c>
      <c r="L257">
        <v>14.5</v>
      </c>
      <c r="M257">
        <v>12.5</v>
      </c>
      <c r="N257" s="2">
        <v>0</v>
      </c>
      <c r="O257">
        <v>4</v>
      </c>
      <c r="S257" s="5">
        <v>0</v>
      </c>
      <c r="T257">
        <v>6</v>
      </c>
      <c r="X257" s="5">
        <v>0</v>
      </c>
      <c r="Y257">
        <v>5</v>
      </c>
      <c r="AC257" s="5">
        <v>0</v>
      </c>
      <c r="AD257">
        <v>2</v>
      </c>
      <c r="AH257" s="5">
        <v>0</v>
      </c>
      <c r="AI257">
        <v>5</v>
      </c>
      <c r="AM257" s="5">
        <v>6</v>
      </c>
      <c r="AO257" s="6">
        <f t="shared" si="45"/>
        <v>0</v>
      </c>
      <c r="AP257" s="7">
        <f t="shared" si="46"/>
        <v>22</v>
      </c>
      <c r="AQ257" s="7">
        <f t="shared" si="47"/>
        <v>0</v>
      </c>
      <c r="AR257" s="7">
        <f t="shared" si="48"/>
        <v>0</v>
      </c>
      <c r="AS257" s="7">
        <f t="shared" si="49"/>
        <v>0</v>
      </c>
      <c r="AT257" s="7">
        <f t="shared" si="50"/>
        <v>0</v>
      </c>
      <c r="AU257" s="7">
        <f t="shared" si="51"/>
        <v>0</v>
      </c>
      <c r="AV257" s="7">
        <f t="shared" si="58"/>
        <v>0</v>
      </c>
      <c r="AW257" s="6">
        <f t="shared" si="52"/>
        <v>0</v>
      </c>
      <c r="AX257" s="6">
        <f t="shared" si="53"/>
        <v>4.4000000000000004</v>
      </c>
      <c r="AY257" s="6">
        <f t="shared" si="59"/>
        <v>0</v>
      </c>
    </row>
    <row r="258" spans="1:51" x14ac:dyDescent="0.25">
      <c r="A258" s="1">
        <v>45217</v>
      </c>
      <c r="B258">
        <v>42</v>
      </c>
      <c r="C258">
        <v>57</v>
      </c>
      <c r="D258" t="s">
        <v>84</v>
      </c>
      <c r="E258" t="s">
        <v>55</v>
      </c>
      <c r="F258" t="s">
        <v>66</v>
      </c>
      <c r="G258" t="s">
        <v>51</v>
      </c>
      <c r="H258">
        <v>12</v>
      </c>
      <c r="I258">
        <v>2</v>
      </c>
      <c r="J258" s="2">
        <v>33</v>
      </c>
      <c r="K258" s="2">
        <v>19</v>
      </c>
      <c r="L258">
        <v>14</v>
      </c>
      <c r="M258">
        <v>12</v>
      </c>
      <c r="N258" s="2">
        <v>0</v>
      </c>
      <c r="O258">
        <v>6</v>
      </c>
      <c r="S258" s="5">
        <v>1</v>
      </c>
      <c r="T258">
        <v>4</v>
      </c>
      <c r="X258" s="5">
        <v>0</v>
      </c>
      <c r="Y258">
        <v>3</v>
      </c>
      <c r="AC258" s="5">
        <v>0</v>
      </c>
      <c r="AD258">
        <v>7</v>
      </c>
      <c r="AH258" s="5">
        <v>0</v>
      </c>
      <c r="AI258">
        <v>4</v>
      </c>
      <c r="AM258" s="5">
        <v>10</v>
      </c>
      <c r="AO258" s="6">
        <f t="shared" ref="AO258:AO321" si="60">SUM(N258,S258,X258,AC258,AH258)</f>
        <v>1</v>
      </c>
      <c r="AP258" s="7">
        <f t="shared" ref="AP258:AP321" si="61">SUM(O258,T258,Y258,AD258,AI258)</f>
        <v>24</v>
      </c>
      <c r="AQ258" s="7">
        <f t="shared" ref="AQ258:AQ321" si="62">P258+Q258+R258</f>
        <v>0</v>
      </c>
      <c r="AR258" s="7">
        <f t="shared" ref="AR258:AR321" si="63">U258+V258+W258</f>
        <v>0</v>
      </c>
      <c r="AS258" s="7">
        <f t="shared" ref="AS258:AS321" si="64">Z258+AA258+AB258</f>
        <v>0</v>
      </c>
      <c r="AT258" s="7">
        <f t="shared" ref="AT258:AT321" si="65">AE258+AF258+AG258</f>
        <v>0</v>
      </c>
      <c r="AU258" s="7">
        <f t="shared" ref="AU258:AU321" si="66">AJ258+AK258+AL258</f>
        <v>0</v>
      </c>
      <c r="AV258" s="7">
        <f t="shared" si="58"/>
        <v>0</v>
      </c>
      <c r="AW258" s="6">
        <f t="shared" ref="AW258:AW321" si="67">AVERAGE(N258,S258,X258,AC258,AH258)</f>
        <v>0.2</v>
      </c>
      <c r="AX258" s="6">
        <f t="shared" ref="AX258:AX321" si="68">AVERAGE(O258,T258,Y258,AD258,AI258)</f>
        <v>4.8</v>
      </c>
      <c r="AY258" s="6">
        <f t="shared" si="59"/>
        <v>0</v>
      </c>
    </row>
    <row r="259" spans="1:51" x14ac:dyDescent="0.25">
      <c r="A259" s="1">
        <v>45217</v>
      </c>
      <c r="B259">
        <v>42</v>
      </c>
      <c r="C259">
        <v>58</v>
      </c>
      <c r="D259" t="s">
        <v>84</v>
      </c>
      <c r="E259" t="s">
        <v>55</v>
      </c>
      <c r="F259" t="s">
        <v>66</v>
      </c>
      <c r="G259" t="s">
        <v>51</v>
      </c>
      <c r="H259">
        <v>12</v>
      </c>
      <c r="I259">
        <v>3</v>
      </c>
      <c r="J259" s="2">
        <v>36</v>
      </c>
      <c r="K259" s="2">
        <v>18</v>
      </c>
      <c r="L259">
        <v>15</v>
      </c>
      <c r="M259">
        <v>15.5</v>
      </c>
      <c r="N259" s="2">
        <v>0</v>
      </c>
      <c r="O259">
        <v>3</v>
      </c>
      <c r="S259" s="5">
        <v>0</v>
      </c>
      <c r="T259">
        <v>7</v>
      </c>
      <c r="X259" s="5">
        <v>0</v>
      </c>
      <c r="Y259">
        <v>11</v>
      </c>
      <c r="AC259" s="5">
        <v>0</v>
      </c>
      <c r="AD259">
        <v>5</v>
      </c>
      <c r="AH259" s="5">
        <v>2</v>
      </c>
      <c r="AI259">
        <v>3</v>
      </c>
      <c r="AM259" s="5">
        <v>5</v>
      </c>
      <c r="AO259" s="6">
        <f t="shared" si="60"/>
        <v>2</v>
      </c>
      <c r="AP259" s="7">
        <f t="shared" si="61"/>
        <v>29</v>
      </c>
      <c r="AQ259" s="7">
        <f t="shared" si="62"/>
        <v>0</v>
      </c>
      <c r="AR259" s="7">
        <f t="shared" si="63"/>
        <v>0</v>
      </c>
      <c r="AS259" s="7">
        <f t="shared" si="64"/>
        <v>0</v>
      </c>
      <c r="AT259" s="7">
        <f t="shared" si="65"/>
        <v>0</v>
      </c>
      <c r="AU259" s="7">
        <f t="shared" si="66"/>
        <v>0</v>
      </c>
      <c r="AV259" s="7">
        <f t="shared" si="58"/>
        <v>0</v>
      </c>
      <c r="AW259" s="6">
        <f t="shared" si="67"/>
        <v>0.4</v>
      </c>
      <c r="AX259" s="6">
        <f t="shared" si="68"/>
        <v>5.8</v>
      </c>
      <c r="AY259" s="6">
        <f t="shared" si="59"/>
        <v>0</v>
      </c>
    </row>
    <row r="260" spans="1:51" x14ac:dyDescent="0.25">
      <c r="A260" s="1">
        <v>45217</v>
      </c>
      <c r="B260">
        <v>42</v>
      </c>
      <c r="C260">
        <v>59</v>
      </c>
      <c r="D260" t="s">
        <v>84</v>
      </c>
      <c r="E260" t="s">
        <v>55</v>
      </c>
      <c r="F260" t="s">
        <v>66</v>
      </c>
      <c r="G260" t="s">
        <v>51</v>
      </c>
      <c r="H260">
        <v>12</v>
      </c>
      <c r="I260">
        <v>4</v>
      </c>
      <c r="J260" s="2">
        <v>32</v>
      </c>
      <c r="K260" s="2">
        <v>18</v>
      </c>
      <c r="L260">
        <v>15</v>
      </c>
      <c r="M260">
        <v>13</v>
      </c>
      <c r="N260" s="2">
        <v>0</v>
      </c>
      <c r="O260">
        <v>7</v>
      </c>
      <c r="S260" s="5">
        <v>0</v>
      </c>
      <c r="T260">
        <v>6</v>
      </c>
      <c r="X260" s="5">
        <v>0</v>
      </c>
      <c r="Y260">
        <v>6</v>
      </c>
      <c r="AC260" s="5">
        <v>0</v>
      </c>
      <c r="AD260">
        <v>4</v>
      </c>
      <c r="AH260" s="5">
        <v>0</v>
      </c>
      <c r="AI260">
        <v>1</v>
      </c>
      <c r="AM260" s="5">
        <v>5</v>
      </c>
      <c r="AO260" s="6">
        <f t="shared" si="60"/>
        <v>0</v>
      </c>
      <c r="AP260" s="7">
        <f t="shared" si="61"/>
        <v>24</v>
      </c>
      <c r="AQ260" s="7">
        <f t="shared" si="62"/>
        <v>0</v>
      </c>
      <c r="AR260" s="7">
        <f t="shared" si="63"/>
        <v>0</v>
      </c>
      <c r="AS260" s="7">
        <f t="shared" si="64"/>
        <v>0</v>
      </c>
      <c r="AT260" s="7">
        <f t="shared" si="65"/>
        <v>0</v>
      </c>
      <c r="AU260" s="7">
        <f t="shared" si="66"/>
        <v>0</v>
      </c>
      <c r="AV260" s="7">
        <f t="shared" si="58"/>
        <v>0</v>
      </c>
      <c r="AW260" s="6">
        <f t="shared" si="67"/>
        <v>0</v>
      </c>
      <c r="AX260" s="6">
        <f t="shared" si="68"/>
        <v>4.8</v>
      </c>
      <c r="AY260" s="6">
        <f t="shared" si="59"/>
        <v>0</v>
      </c>
    </row>
    <row r="261" spans="1:51" x14ac:dyDescent="0.25">
      <c r="A261" s="1">
        <v>45217</v>
      </c>
      <c r="B261">
        <v>42</v>
      </c>
      <c r="C261">
        <v>60</v>
      </c>
      <c r="D261" t="s">
        <v>84</v>
      </c>
      <c r="E261" t="s">
        <v>55</v>
      </c>
      <c r="F261" t="s">
        <v>66</v>
      </c>
      <c r="G261" t="s">
        <v>51</v>
      </c>
      <c r="H261">
        <v>12</v>
      </c>
      <c r="I261">
        <v>5</v>
      </c>
      <c r="J261" s="2">
        <v>37</v>
      </c>
      <c r="K261" s="2">
        <v>19</v>
      </c>
      <c r="L261">
        <v>14</v>
      </c>
      <c r="M261">
        <v>13</v>
      </c>
      <c r="N261" s="2">
        <v>0</v>
      </c>
      <c r="O261">
        <v>6</v>
      </c>
      <c r="S261" s="5">
        <v>0</v>
      </c>
      <c r="T261">
        <v>7</v>
      </c>
      <c r="X261" s="5">
        <v>0</v>
      </c>
      <c r="Y261">
        <v>4</v>
      </c>
      <c r="AC261" s="5">
        <v>0</v>
      </c>
      <c r="AD261">
        <v>5</v>
      </c>
      <c r="AH261" s="5">
        <v>0</v>
      </c>
      <c r="AI261">
        <v>4</v>
      </c>
      <c r="AM261" s="5">
        <v>9</v>
      </c>
      <c r="AO261" s="6">
        <f t="shared" si="60"/>
        <v>0</v>
      </c>
      <c r="AP261" s="7">
        <f t="shared" si="61"/>
        <v>26</v>
      </c>
      <c r="AQ261" s="7">
        <f t="shared" si="62"/>
        <v>0</v>
      </c>
      <c r="AR261" s="7">
        <f t="shared" si="63"/>
        <v>0</v>
      </c>
      <c r="AS261" s="7">
        <f t="shared" si="64"/>
        <v>0</v>
      </c>
      <c r="AT261" s="7">
        <f t="shared" si="65"/>
        <v>0</v>
      </c>
      <c r="AU261" s="7">
        <f t="shared" si="66"/>
        <v>0</v>
      </c>
      <c r="AV261" s="7">
        <f t="shared" si="58"/>
        <v>0</v>
      </c>
      <c r="AW261" s="6">
        <f t="shared" si="67"/>
        <v>0</v>
      </c>
      <c r="AX261" s="6">
        <f t="shared" si="68"/>
        <v>5.2</v>
      </c>
      <c r="AY261" s="6">
        <f t="shared" si="59"/>
        <v>0</v>
      </c>
    </row>
    <row r="262" spans="1:51" x14ac:dyDescent="0.25">
      <c r="A262" s="1">
        <v>45217</v>
      </c>
      <c r="B262">
        <v>42</v>
      </c>
      <c r="C262">
        <v>61</v>
      </c>
      <c r="D262" t="s">
        <v>85</v>
      </c>
      <c r="E262" t="s">
        <v>55</v>
      </c>
      <c r="F262" t="s">
        <v>67</v>
      </c>
      <c r="G262" t="s">
        <v>61</v>
      </c>
      <c r="H262">
        <v>13</v>
      </c>
      <c r="I262">
        <v>1</v>
      </c>
      <c r="J262" s="2">
        <v>23</v>
      </c>
      <c r="K262" s="2">
        <v>12</v>
      </c>
      <c r="L262">
        <v>13</v>
      </c>
      <c r="M262">
        <v>10</v>
      </c>
      <c r="N262" s="2">
        <v>0</v>
      </c>
      <c r="O262">
        <v>4</v>
      </c>
      <c r="S262" s="5">
        <v>0</v>
      </c>
      <c r="T262">
        <v>5</v>
      </c>
      <c r="X262" s="5">
        <v>0</v>
      </c>
      <c r="Y262">
        <v>5</v>
      </c>
      <c r="AC262" s="5">
        <v>0</v>
      </c>
      <c r="AD262">
        <v>4</v>
      </c>
      <c r="AM262" s="5">
        <v>4</v>
      </c>
      <c r="AN262" s="50"/>
      <c r="AO262" s="6">
        <f t="shared" si="60"/>
        <v>0</v>
      </c>
      <c r="AP262" s="7">
        <f t="shared" si="61"/>
        <v>18</v>
      </c>
      <c r="AQ262" s="7">
        <f t="shared" si="62"/>
        <v>0</v>
      </c>
      <c r="AR262" s="7">
        <f t="shared" si="63"/>
        <v>0</v>
      </c>
      <c r="AS262" s="7">
        <f t="shared" si="64"/>
        <v>0</v>
      </c>
      <c r="AT262" s="7">
        <f t="shared" si="65"/>
        <v>0</v>
      </c>
      <c r="AU262" s="7">
        <f t="shared" si="66"/>
        <v>0</v>
      </c>
      <c r="AV262" s="7">
        <f t="shared" si="58"/>
        <v>0</v>
      </c>
      <c r="AW262" s="6">
        <f t="shared" si="67"/>
        <v>0</v>
      </c>
      <c r="AX262" s="6">
        <f t="shared" si="68"/>
        <v>4.5</v>
      </c>
      <c r="AY262" s="6">
        <f t="shared" si="59"/>
        <v>0</v>
      </c>
    </row>
    <row r="263" spans="1:51" x14ac:dyDescent="0.25">
      <c r="A263" s="1">
        <v>45217</v>
      </c>
      <c r="B263">
        <v>42</v>
      </c>
      <c r="C263">
        <v>62</v>
      </c>
      <c r="D263" t="s">
        <v>85</v>
      </c>
      <c r="E263" t="s">
        <v>55</v>
      </c>
      <c r="F263" t="s">
        <v>67</v>
      </c>
      <c r="G263" t="s">
        <v>61</v>
      </c>
      <c r="H263">
        <v>13</v>
      </c>
      <c r="I263">
        <v>2</v>
      </c>
      <c r="J263" s="2">
        <v>36</v>
      </c>
      <c r="K263" s="2">
        <v>19</v>
      </c>
      <c r="L263">
        <v>15.5</v>
      </c>
      <c r="M263">
        <v>14</v>
      </c>
      <c r="N263" s="2">
        <v>0</v>
      </c>
      <c r="O263">
        <v>5</v>
      </c>
      <c r="S263" s="5">
        <v>0</v>
      </c>
      <c r="T263">
        <v>6</v>
      </c>
      <c r="X263" s="5">
        <v>0</v>
      </c>
      <c r="Y263">
        <v>3</v>
      </c>
      <c r="AC263" s="5">
        <v>0</v>
      </c>
      <c r="AD263">
        <v>5</v>
      </c>
      <c r="AH263" s="5">
        <v>0</v>
      </c>
      <c r="AI263">
        <v>4</v>
      </c>
      <c r="AM263" s="5">
        <v>8</v>
      </c>
      <c r="AO263" s="6">
        <f t="shared" si="60"/>
        <v>0</v>
      </c>
      <c r="AP263" s="7">
        <f t="shared" si="61"/>
        <v>23</v>
      </c>
      <c r="AQ263" s="7">
        <f t="shared" si="62"/>
        <v>0</v>
      </c>
      <c r="AR263" s="7">
        <f t="shared" si="63"/>
        <v>0</v>
      </c>
      <c r="AS263" s="7">
        <f t="shared" si="64"/>
        <v>0</v>
      </c>
      <c r="AT263" s="7">
        <f t="shared" si="65"/>
        <v>0</v>
      </c>
      <c r="AU263" s="7">
        <f t="shared" si="66"/>
        <v>0</v>
      </c>
      <c r="AV263" s="7">
        <f t="shared" si="58"/>
        <v>0</v>
      </c>
      <c r="AW263" s="6">
        <f t="shared" si="67"/>
        <v>0</v>
      </c>
      <c r="AX263" s="6">
        <f t="shared" si="68"/>
        <v>4.5999999999999996</v>
      </c>
      <c r="AY263" s="6">
        <f t="shared" si="59"/>
        <v>0</v>
      </c>
    </row>
    <row r="264" spans="1:51" x14ac:dyDescent="0.25">
      <c r="A264" s="1">
        <v>45217</v>
      </c>
      <c r="B264">
        <v>42</v>
      </c>
      <c r="C264">
        <v>63</v>
      </c>
      <c r="D264" t="s">
        <v>85</v>
      </c>
      <c r="E264" t="s">
        <v>55</v>
      </c>
      <c r="F264" t="s">
        <v>67</v>
      </c>
      <c r="G264" t="s">
        <v>61</v>
      </c>
      <c r="H264">
        <v>13</v>
      </c>
      <c r="I264">
        <v>3</v>
      </c>
      <c r="J264" s="2">
        <v>36</v>
      </c>
      <c r="K264" s="2">
        <v>19</v>
      </c>
      <c r="L264">
        <v>15</v>
      </c>
      <c r="M264">
        <v>14.5</v>
      </c>
      <c r="N264" s="2">
        <v>0</v>
      </c>
      <c r="O264">
        <v>6</v>
      </c>
      <c r="S264" s="5">
        <v>0</v>
      </c>
      <c r="T264">
        <v>6</v>
      </c>
      <c r="X264" s="5">
        <v>0</v>
      </c>
      <c r="Y264">
        <v>5</v>
      </c>
      <c r="AC264" s="5">
        <v>0</v>
      </c>
      <c r="AD264">
        <v>5</v>
      </c>
      <c r="AH264" s="5">
        <v>0</v>
      </c>
      <c r="AI264">
        <v>3</v>
      </c>
      <c r="AM264" s="5">
        <v>9</v>
      </c>
      <c r="AO264" s="6">
        <f t="shared" si="60"/>
        <v>0</v>
      </c>
      <c r="AP264" s="7">
        <f t="shared" si="61"/>
        <v>25</v>
      </c>
      <c r="AQ264" s="7">
        <f t="shared" si="62"/>
        <v>0</v>
      </c>
      <c r="AR264" s="7">
        <f t="shared" si="63"/>
        <v>0</v>
      </c>
      <c r="AS264" s="7">
        <f t="shared" si="64"/>
        <v>0</v>
      </c>
      <c r="AT264" s="7">
        <f t="shared" si="65"/>
        <v>0</v>
      </c>
      <c r="AU264" s="7">
        <f t="shared" si="66"/>
        <v>0</v>
      </c>
      <c r="AV264" s="7">
        <f t="shared" si="58"/>
        <v>0</v>
      </c>
      <c r="AW264" s="6">
        <f t="shared" si="67"/>
        <v>0</v>
      </c>
      <c r="AX264" s="6">
        <f t="shared" si="68"/>
        <v>5</v>
      </c>
      <c r="AY264" s="6">
        <f t="shared" si="59"/>
        <v>0</v>
      </c>
    </row>
    <row r="265" spans="1:51" x14ac:dyDescent="0.25">
      <c r="A265" s="1">
        <v>45217</v>
      </c>
      <c r="B265">
        <v>42</v>
      </c>
      <c r="C265">
        <v>64</v>
      </c>
      <c r="D265" t="s">
        <v>85</v>
      </c>
      <c r="E265" t="s">
        <v>55</v>
      </c>
      <c r="F265" t="s">
        <v>67</v>
      </c>
      <c r="G265" t="s">
        <v>61</v>
      </c>
      <c r="H265">
        <v>13</v>
      </c>
      <c r="I265">
        <v>4</v>
      </c>
      <c r="J265" s="2">
        <v>15</v>
      </c>
      <c r="K265" s="2">
        <v>5</v>
      </c>
      <c r="L265">
        <v>6</v>
      </c>
      <c r="M265">
        <v>6</v>
      </c>
      <c r="N265" s="2">
        <v>0</v>
      </c>
      <c r="O265">
        <v>1</v>
      </c>
      <c r="AM265" s="5">
        <v>1</v>
      </c>
      <c r="AN265" t="s">
        <v>192</v>
      </c>
      <c r="AO265" s="6">
        <f t="shared" si="60"/>
        <v>0</v>
      </c>
      <c r="AP265" s="7">
        <f t="shared" si="61"/>
        <v>1</v>
      </c>
      <c r="AQ265" s="7">
        <f t="shared" si="62"/>
        <v>0</v>
      </c>
      <c r="AR265" s="7">
        <f t="shared" si="63"/>
        <v>0</v>
      </c>
      <c r="AS265" s="7">
        <f t="shared" si="64"/>
        <v>0</v>
      </c>
      <c r="AT265" s="7">
        <f t="shared" si="65"/>
        <v>0</v>
      </c>
      <c r="AU265" s="7">
        <f t="shared" si="66"/>
        <v>0</v>
      </c>
      <c r="AV265" s="7">
        <f t="shared" si="58"/>
        <v>0</v>
      </c>
      <c r="AW265" s="6">
        <f t="shared" si="67"/>
        <v>0</v>
      </c>
      <c r="AX265" s="6">
        <f t="shared" si="68"/>
        <v>1</v>
      </c>
      <c r="AY265" s="6">
        <f t="shared" si="59"/>
        <v>0</v>
      </c>
    </row>
    <row r="266" spans="1:51" x14ac:dyDescent="0.25">
      <c r="A266" s="1">
        <v>45217</v>
      </c>
      <c r="B266">
        <v>42</v>
      </c>
      <c r="C266">
        <v>65</v>
      </c>
      <c r="D266" t="s">
        <v>85</v>
      </c>
      <c r="E266" t="s">
        <v>55</v>
      </c>
      <c r="F266" t="s">
        <v>67</v>
      </c>
      <c r="G266" t="s">
        <v>61</v>
      </c>
      <c r="H266">
        <v>13</v>
      </c>
      <c r="I266">
        <v>5</v>
      </c>
      <c r="J266" s="2">
        <v>34.5</v>
      </c>
      <c r="K266" s="2">
        <v>23</v>
      </c>
      <c r="L266">
        <v>15.5</v>
      </c>
      <c r="M266">
        <v>13</v>
      </c>
      <c r="N266" s="2">
        <v>0</v>
      </c>
      <c r="O266">
        <v>6</v>
      </c>
      <c r="S266" s="5">
        <v>0</v>
      </c>
      <c r="T266">
        <v>4</v>
      </c>
      <c r="X266" s="5">
        <v>0</v>
      </c>
      <c r="Y266">
        <v>5</v>
      </c>
      <c r="AC266" s="5">
        <v>0</v>
      </c>
      <c r="AD266">
        <v>10</v>
      </c>
      <c r="AH266" s="5">
        <v>0</v>
      </c>
      <c r="AI266">
        <v>6</v>
      </c>
      <c r="AM266" s="5">
        <v>6</v>
      </c>
      <c r="AO266" s="6">
        <f t="shared" si="60"/>
        <v>0</v>
      </c>
      <c r="AP266" s="7">
        <f t="shared" si="61"/>
        <v>31</v>
      </c>
      <c r="AQ266" s="7">
        <f t="shared" si="62"/>
        <v>0</v>
      </c>
      <c r="AR266" s="7">
        <f t="shared" si="63"/>
        <v>0</v>
      </c>
      <c r="AS266" s="7">
        <f t="shared" si="64"/>
        <v>0</v>
      </c>
      <c r="AT266" s="7">
        <f t="shared" si="65"/>
        <v>0</v>
      </c>
      <c r="AU266" s="7">
        <f t="shared" si="66"/>
        <v>0</v>
      </c>
      <c r="AV266" s="7">
        <f t="shared" si="58"/>
        <v>0</v>
      </c>
      <c r="AW266" s="6">
        <f t="shared" si="67"/>
        <v>0</v>
      </c>
      <c r="AX266" s="6">
        <f t="shared" si="68"/>
        <v>6.2</v>
      </c>
      <c r="AY266" s="6">
        <f t="shared" si="59"/>
        <v>0</v>
      </c>
    </row>
    <row r="267" spans="1:51" x14ac:dyDescent="0.25">
      <c r="A267" s="1">
        <v>45217</v>
      </c>
      <c r="B267">
        <v>42</v>
      </c>
      <c r="C267">
        <v>66</v>
      </c>
      <c r="D267" t="s">
        <v>86</v>
      </c>
      <c r="E267" t="s">
        <v>55</v>
      </c>
      <c r="F267" t="s">
        <v>67</v>
      </c>
      <c r="G267" t="s">
        <v>62</v>
      </c>
      <c r="H267">
        <v>14</v>
      </c>
      <c r="I267">
        <v>1</v>
      </c>
      <c r="J267" s="2">
        <v>35</v>
      </c>
      <c r="K267" s="2">
        <v>21</v>
      </c>
      <c r="L267">
        <v>16</v>
      </c>
      <c r="M267">
        <v>12</v>
      </c>
      <c r="N267" s="2">
        <v>0</v>
      </c>
      <c r="O267">
        <v>4</v>
      </c>
      <c r="S267" s="5">
        <v>0</v>
      </c>
      <c r="T267">
        <v>5</v>
      </c>
      <c r="X267" s="5">
        <v>0</v>
      </c>
      <c r="Y267">
        <v>5</v>
      </c>
      <c r="AC267" s="5">
        <v>0</v>
      </c>
      <c r="AD267">
        <v>5</v>
      </c>
      <c r="AH267" s="5">
        <v>0</v>
      </c>
      <c r="AI267">
        <v>8</v>
      </c>
      <c r="AM267" s="5">
        <v>6</v>
      </c>
      <c r="AO267" s="6">
        <f t="shared" si="60"/>
        <v>0</v>
      </c>
      <c r="AP267" s="7">
        <f t="shared" si="61"/>
        <v>27</v>
      </c>
      <c r="AQ267" s="7">
        <f t="shared" si="62"/>
        <v>0</v>
      </c>
      <c r="AR267" s="7">
        <f t="shared" si="63"/>
        <v>0</v>
      </c>
      <c r="AS267" s="7">
        <f t="shared" si="64"/>
        <v>0</v>
      </c>
      <c r="AT267" s="7">
        <f t="shared" si="65"/>
        <v>0</v>
      </c>
      <c r="AU267" s="7">
        <f t="shared" si="66"/>
        <v>0</v>
      </c>
      <c r="AV267" s="7">
        <f t="shared" si="58"/>
        <v>0</v>
      </c>
      <c r="AW267" s="6">
        <f t="shared" si="67"/>
        <v>0</v>
      </c>
      <c r="AX267" s="6">
        <f t="shared" si="68"/>
        <v>5.4</v>
      </c>
      <c r="AY267" s="6">
        <f t="shared" si="59"/>
        <v>0</v>
      </c>
    </row>
    <row r="268" spans="1:51" x14ac:dyDescent="0.25">
      <c r="A268" s="1">
        <v>45217</v>
      </c>
      <c r="B268">
        <v>42</v>
      </c>
      <c r="C268">
        <v>67</v>
      </c>
      <c r="D268" t="s">
        <v>86</v>
      </c>
      <c r="E268" t="s">
        <v>55</v>
      </c>
      <c r="F268" t="s">
        <v>67</v>
      </c>
      <c r="G268" t="s">
        <v>62</v>
      </c>
      <c r="H268">
        <v>14</v>
      </c>
      <c r="I268">
        <v>2</v>
      </c>
      <c r="J268" s="2">
        <v>32.5</v>
      </c>
      <c r="K268" s="2">
        <v>17</v>
      </c>
      <c r="L268">
        <v>12</v>
      </c>
      <c r="M268">
        <v>13</v>
      </c>
      <c r="N268" s="2">
        <v>0</v>
      </c>
      <c r="O268">
        <v>5</v>
      </c>
      <c r="S268" s="5">
        <v>0</v>
      </c>
      <c r="T268">
        <v>6</v>
      </c>
      <c r="X268" s="5">
        <v>0</v>
      </c>
      <c r="Y268">
        <v>4</v>
      </c>
      <c r="AC268" s="5">
        <v>0</v>
      </c>
      <c r="AD268">
        <v>4</v>
      </c>
      <c r="AH268" s="5">
        <v>0</v>
      </c>
      <c r="AI268">
        <v>7</v>
      </c>
      <c r="AM268" s="5">
        <v>6</v>
      </c>
      <c r="AO268" s="6">
        <f t="shared" si="60"/>
        <v>0</v>
      </c>
      <c r="AP268" s="7">
        <f t="shared" si="61"/>
        <v>26</v>
      </c>
      <c r="AQ268" s="7">
        <f t="shared" si="62"/>
        <v>0</v>
      </c>
      <c r="AR268" s="7">
        <f t="shared" si="63"/>
        <v>0</v>
      </c>
      <c r="AS268" s="7">
        <f t="shared" si="64"/>
        <v>0</v>
      </c>
      <c r="AT268" s="7">
        <f t="shared" si="65"/>
        <v>0</v>
      </c>
      <c r="AU268" s="7">
        <f t="shared" si="66"/>
        <v>0</v>
      </c>
      <c r="AV268" s="7">
        <f t="shared" si="58"/>
        <v>0</v>
      </c>
      <c r="AW268" s="6">
        <f t="shared" si="67"/>
        <v>0</v>
      </c>
      <c r="AX268" s="6">
        <f t="shared" si="68"/>
        <v>5.2</v>
      </c>
      <c r="AY268" s="6">
        <f t="shared" si="59"/>
        <v>0</v>
      </c>
    </row>
    <row r="269" spans="1:51" x14ac:dyDescent="0.25">
      <c r="A269" s="1">
        <v>45217</v>
      </c>
      <c r="B269">
        <v>42</v>
      </c>
      <c r="C269">
        <v>68</v>
      </c>
      <c r="D269" t="s">
        <v>86</v>
      </c>
      <c r="E269" t="s">
        <v>55</v>
      </c>
      <c r="F269" t="s">
        <v>67</v>
      </c>
      <c r="G269" t="s">
        <v>62</v>
      </c>
      <c r="H269">
        <v>14</v>
      </c>
      <c r="I269">
        <v>3</v>
      </c>
      <c r="J269" s="2">
        <v>37</v>
      </c>
      <c r="K269" s="2">
        <v>21</v>
      </c>
      <c r="L269">
        <v>13</v>
      </c>
      <c r="M269">
        <v>9</v>
      </c>
      <c r="N269" s="2">
        <v>0</v>
      </c>
      <c r="O269">
        <v>6</v>
      </c>
      <c r="S269" s="5">
        <v>0</v>
      </c>
      <c r="T269">
        <v>4</v>
      </c>
      <c r="X269" s="5">
        <v>0</v>
      </c>
      <c r="Y269">
        <v>4</v>
      </c>
      <c r="AC269" s="5">
        <v>0</v>
      </c>
      <c r="AD269">
        <v>5</v>
      </c>
      <c r="AH269" s="5">
        <v>0</v>
      </c>
      <c r="AI269">
        <v>4</v>
      </c>
      <c r="AM269" s="5">
        <v>7</v>
      </c>
      <c r="AO269" s="6">
        <f t="shared" si="60"/>
        <v>0</v>
      </c>
      <c r="AP269" s="7">
        <f t="shared" si="61"/>
        <v>23</v>
      </c>
      <c r="AQ269" s="7">
        <f t="shared" si="62"/>
        <v>0</v>
      </c>
      <c r="AR269" s="7">
        <f t="shared" si="63"/>
        <v>0</v>
      </c>
      <c r="AS269" s="7">
        <f t="shared" si="64"/>
        <v>0</v>
      </c>
      <c r="AT269" s="7">
        <f t="shared" si="65"/>
        <v>0</v>
      </c>
      <c r="AU269" s="7">
        <f t="shared" si="66"/>
        <v>0</v>
      </c>
      <c r="AV269" s="7">
        <f t="shared" si="58"/>
        <v>0</v>
      </c>
      <c r="AW269" s="6">
        <f t="shared" si="67"/>
        <v>0</v>
      </c>
      <c r="AX269" s="6">
        <f t="shared" si="68"/>
        <v>4.5999999999999996</v>
      </c>
      <c r="AY269" s="6">
        <f t="shared" si="59"/>
        <v>0</v>
      </c>
    </row>
    <row r="270" spans="1:51" x14ac:dyDescent="0.25">
      <c r="A270" s="1">
        <v>45217</v>
      </c>
      <c r="B270">
        <v>42</v>
      </c>
      <c r="C270">
        <v>69</v>
      </c>
      <c r="D270" t="s">
        <v>86</v>
      </c>
      <c r="E270" t="s">
        <v>55</v>
      </c>
      <c r="F270" t="s">
        <v>67</v>
      </c>
      <c r="G270" t="s">
        <v>62</v>
      </c>
      <c r="H270">
        <v>14</v>
      </c>
      <c r="I270">
        <v>4</v>
      </c>
      <c r="J270" s="2">
        <v>33.5</v>
      </c>
      <c r="K270" s="2">
        <v>14</v>
      </c>
      <c r="L270">
        <v>14</v>
      </c>
      <c r="M270">
        <v>11.5</v>
      </c>
      <c r="N270" s="2">
        <v>0</v>
      </c>
      <c r="O270">
        <v>7</v>
      </c>
      <c r="S270" s="5">
        <v>0</v>
      </c>
      <c r="T270">
        <v>8</v>
      </c>
      <c r="X270" s="5">
        <v>0</v>
      </c>
      <c r="Y270">
        <v>2</v>
      </c>
      <c r="AC270" s="5">
        <v>0</v>
      </c>
      <c r="AD270">
        <v>3</v>
      </c>
      <c r="AM270" s="5">
        <v>4</v>
      </c>
      <c r="AO270" s="6">
        <f t="shared" si="60"/>
        <v>0</v>
      </c>
      <c r="AP270" s="7">
        <f t="shared" si="61"/>
        <v>20</v>
      </c>
      <c r="AQ270" s="7">
        <f t="shared" si="62"/>
        <v>0</v>
      </c>
      <c r="AR270" s="7">
        <f t="shared" si="63"/>
        <v>0</v>
      </c>
      <c r="AS270" s="7">
        <f t="shared" si="64"/>
        <v>0</v>
      </c>
      <c r="AT270" s="7">
        <f t="shared" si="65"/>
        <v>0</v>
      </c>
      <c r="AU270" s="7">
        <f t="shared" si="66"/>
        <v>0</v>
      </c>
      <c r="AV270" s="7">
        <f t="shared" si="58"/>
        <v>0</v>
      </c>
      <c r="AW270" s="6">
        <f t="shared" si="67"/>
        <v>0</v>
      </c>
      <c r="AX270" s="6">
        <f t="shared" si="68"/>
        <v>5</v>
      </c>
      <c r="AY270" s="6">
        <f t="shared" si="59"/>
        <v>0</v>
      </c>
    </row>
    <row r="271" spans="1:51" x14ac:dyDescent="0.25">
      <c r="A271" s="1">
        <v>45217</v>
      </c>
      <c r="B271">
        <v>42</v>
      </c>
      <c r="C271">
        <v>70</v>
      </c>
      <c r="D271" t="s">
        <v>86</v>
      </c>
      <c r="E271" t="s">
        <v>55</v>
      </c>
      <c r="F271" t="s">
        <v>67</v>
      </c>
      <c r="G271" t="s">
        <v>62</v>
      </c>
      <c r="H271">
        <v>14</v>
      </c>
      <c r="I271">
        <v>5</v>
      </c>
      <c r="J271" s="2">
        <v>33</v>
      </c>
      <c r="K271" s="2">
        <v>20</v>
      </c>
      <c r="L271">
        <v>12.5</v>
      </c>
      <c r="M271">
        <v>12.5</v>
      </c>
      <c r="N271" s="2">
        <v>0</v>
      </c>
      <c r="O271">
        <v>6</v>
      </c>
      <c r="S271" s="5">
        <v>0</v>
      </c>
      <c r="T271">
        <v>5</v>
      </c>
      <c r="X271" s="5">
        <v>0</v>
      </c>
      <c r="Y271">
        <v>3</v>
      </c>
      <c r="AC271" s="5">
        <v>0</v>
      </c>
      <c r="AD271">
        <v>5</v>
      </c>
      <c r="AH271" s="5">
        <v>0</v>
      </c>
      <c r="AI271">
        <v>7</v>
      </c>
      <c r="AM271" s="5">
        <v>8</v>
      </c>
      <c r="AO271" s="6">
        <f t="shared" si="60"/>
        <v>0</v>
      </c>
      <c r="AP271" s="7">
        <f t="shared" si="61"/>
        <v>26</v>
      </c>
      <c r="AQ271" s="7">
        <f t="shared" si="62"/>
        <v>0</v>
      </c>
      <c r="AR271" s="7">
        <f t="shared" si="63"/>
        <v>0</v>
      </c>
      <c r="AS271" s="7">
        <f t="shared" si="64"/>
        <v>0</v>
      </c>
      <c r="AT271" s="7">
        <f t="shared" si="65"/>
        <v>0</v>
      </c>
      <c r="AU271" s="7">
        <f t="shared" si="66"/>
        <v>0</v>
      </c>
      <c r="AV271" s="7">
        <f t="shared" si="58"/>
        <v>0</v>
      </c>
      <c r="AW271" s="6">
        <f t="shared" si="67"/>
        <v>0</v>
      </c>
      <c r="AX271" s="6">
        <f t="shared" si="68"/>
        <v>5.2</v>
      </c>
      <c r="AY271" s="6">
        <f t="shared" si="59"/>
        <v>0</v>
      </c>
    </row>
    <row r="272" spans="1:51" x14ac:dyDescent="0.25">
      <c r="A272" s="1">
        <v>45217</v>
      </c>
      <c r="B272">
        <v>42</v>
      </c>
      <c r="C272">
        <v>71</v>
      </c>
      <c r="D272" t="s">
        <v>87</v>
      </c>
      <c r="E272" t="s">
        <v>55</v>
      </c>
      <c r="F272" t="s">
        <v>67</v>
      </c>
      <c r="G272" t="s">
        <v>52</v>
      </c>
      <c r="H272">
        <v>15</v>
      </c>
      <c r="I272">
        <v>1</v>
      </c>
      <c r="J272" s="2">
        <v>39</v>
      </c>
      <c r="K272" s="2">
        <v>17</v>
      </c>
      <c r="L272">
        <v>15</v>
      </c>
      <c r="M272">
        <v>10</v>
      </c>
      <c r="N272" s="2">
        <v>0</v>
      </c>
      <c r="O272">
        <v>4</v>
      </c>
      <c r="S272" s="5">
        <v>0</v>
      </c>
      <c r="T272">
        <v>4</v>
      </c>
      <c r="X272" s="5">
        <v>0</v>
      </c>
      <c r="Y272">
        <v>5</v>
      </c>
      <c r="AC272" s="5">
        <v>0</v>
      </c>
      <c r="AD272">
        <v>8</v>
      </c>
      <c r="AH272" s="5">
        <v>0</v>
      </c>
      <c r="AI272">
        <v>1</v>
      </c>
      <c r="AM272" s="5">
        <v>5</v>
      </c>
      <c r="AO272" s="6">
        <f t="shared" si="60"/>
        <v>0</v>
      </c>
      <c r="AP272" s="7">
        <f t="shared" si="61"/>
        <v>22</v>
      </c>
      <c r="AQ272" s="7">
        <f t="shared" si="62"/>
        <v>0</v>
      </c>
      <c r="AR272" s="7">
        <f t="shared" si="63"/>
        <v>0</v>
      </c>
      <c r="AS272" s="7">
        <f t="shared" si="64"/>
        <v>0</v>
      </c>
      <c r="AT272" s="7">
        <f t="shared" si="65"/>
        <v>0</v>
      </c>
      <c r="AU272" s="7">
        <f t="shared" si="66"/>
        <v>0</v>
      </c>
      <c r="AV272" s="7">
        <f t="shared" si="58"/>
        <v>0</v>
      </c>
      <c r="AW272" s="6">
        <f t="shared" si="67"/>
        <v>0</v>
      </c>
      <c r="AX272" s="6">
        <f t="shared" si="68"/>
        <v>4.4000000000000004</v>
      </c>
      <c r="AY272" s="6">
        <f t="shared" si="59"/>
        <v>0</v>
      </c>
    </row>
    <row r="273" spans="1:51" x14ac:dyDescent="0.25">
      <c r="A273" s="1">
        <v>45217</v>
      </c>
      <c r="B273">
        <v>42</v>
      </c>
      <c r="C273">
        <v>72</v>
      </c>
      <c r="D273" t="s">
        <v>87</v>
      </c>
      <c r="E273" t="s">
        <v>55</v>
      </c>
      <c r="F273" t="s">
        <v>67</v>
      </c>
      <c r="G273" t="s">
        <v>52</v>
      </c>
      <c r="H273">
        <v>15</v>
      </c>
      <c r="I273">
        <v>2</v>
      </c>
      <c r="J273" s="2">
        <v>33</v>
      </c>
      <c r="K273" s="2">
        <v>14</v>
      </c>
      <c r="L273">
        <v>14</v>
      </c>
      <c r="M273">
        <v>12</v>
      </c>
      <c r="N273" s="2">
        <v>0</v>
      </c>
      <c r="O273">
        <v>5</v>
      </c>
      <c r="S273" s="5">
        <v>0</v>
      </c>
      <c r="T273">
        <v>4</v>
      </c>
      <c r="X273" s="5">
        <v>0</v>
      </c>
      <c r="Y273">
        <v>5</v>
      </c>
      <c r="AC273" s="5">
        <v>0</v>
      </c>
      <c r="AD273">
        <v>3</v>
      </c>
      <c r="AM273" s="5">
        <v>4</v>
      </c>
      <c r="AO273" s="6">
        <f t="shared" si="60"/>
        <v>0</v>
      </c>
      <c r="AP273" s="7">
        <f t="shared" si="61"/>
        <v>17</v>
      </c>
      <c r="AQ273" s="7">
        <f t="shared" si="62"/>
        <v>0</v>
      </c>
      <c r="AR273" s="7">
        <f t="shared" si="63"/>
        <v>0</v>
      </c>
      <c r="AS273" s="7">
        <f t="shared" si="64"/>
        <v>0</v>
      </c>
      <c r="AT273" s="7">
        <f t="shared" si="65"/>
        <v>0</v>
      </c>
      <c r="AU273" s="7">
        <f t="shared" si="66"/>
        <v>0</v>
      </c>
      <c r="AV273" s="7">
        <f t="shared" si="58"/>
        <v>0</v>
      </c>
      <c r="AW273" s="6">
        <f t="shared" si="67"/>
        <v>0</v>
      </c>
      <c r="AX273" s="6">
        <f t="shared" si="68"/>
        <v>4.25</v>
      </c>
      <c r="AY273" s="6">
        <f t="shared" si="59"/>
        <v>0</v>
      </c>
    </row>
    <row r="274" spans="1:51" x14ac:dyDescent="0.25">
      <c r="A274" s="1">
        <v>45217</v>
      </c>
      <c r="B274">
        <v>42</v>
      </c>
      <c r="C274">
        <v>73</v>
      </c>
      <c r="D274" t="s">
        <v>87</v>
      </c>
      <c r="E274" t="s">
        <v>55</v>
      </c>
      <c r="F274" t="s">
        <v>67</v>
      </c>
      <c r="G274" t="s">
        <v>52</v>
      </c>
      <c r="H274">
        <v>15</v>
      </c>
      <c r="I274">
        <v>3</v>
      </c>
      <c r="J274" s="2">
        <v>29</v>
      </c>
      <c r="K274" s="2">
        <v>15</v>
      </c>
      <c r="L274">
        <v>15.5</v>
      </c>
      <c r="M274">
        <v>12</v>
      </c>
      <c r="N274" s="2">
        <v>0</v>
      </c>
      <c r="O274">
        <v>3</v>
      </c>
      <c r="S274" s="5">
        <v>0</v>
      </c>
      <c r="T274">
        <v>3</v>
      </c>
      <c r="X274" s="5">
        <v>0</v>
      </c>
      <c r="Y274">
        <v>4</v>
      </c>
      <c r="AC274" s="5">
        <v>0</v>
      </c>
      <c r="AD274">
        <v>5</v>
      </c>
      <c r="AH274" s="5">
        <v>0</v>
      </c>
      <c r="AI274">
        <v>7</v>
      </c>
      <c r="AM274" s="5">
        <v>5</v>
      </c>
      <c r="AO274" s="6">
        <f t="shared" si="60"/>
        <v>0</v>
      </c>
      <c r="AP274" s="7">
        <f t="shared" si="61"/>
        <v>22</v>
      </c>
      <c r="AQ274" s="7">
        <f t="shared" si="62"/>
        <v>0</v>
      </c>
      <c r="AR274" s="7">
        <f t="shared" si="63"/>
        <v>0</v>
      </c>
      <c r="AS274" s="7">
        <f t="shared" si="64"/>
        <v>0</v>
      </c>
      <c r="AT274" s="7">
        <f t="shared" si="65"/>
        <v>0</v>
      </c>
      <c r="AU274" s="7">
        <f t="shared" si="66"/>
        <v>0</v>
      </c>
      <c r="AV274" s="7">
        <f t="shared" si="58"/>
        <v>0</v>
      </c>
      <c r="AW274" s="6">
        <f t="shared" si="67"/>
        <v>0</v>
      </c>
      <c r="AX274" s="6">
        <f t="shared" si="68"/>
        <v>4.4000000000000004</v>
      </c>
      <c r="AY274" s="6">
        <f t="shared" si="59"/>
        <v>0</v>
      </c>
    </row>
    <row r="275" spans="1:51" x14ac:dyDescent="0.25">
      <c r="A275" s="1">
        <v>45217</v>
      </c>
      <c r="B275">
        <v>42</v>
      </c>
      <c r="C275">
        <v>74</v>
      </c>
      <c r="D275" t="s">
        <v>87</v>
      </c>
      <c r="E275" t="s">
        <v>55</v>
      </c>
      <c r="F275" t="s">
        <v>67</v>
      </c>
      <c r="G275" t="s">
        <v>52</v>
      </c>
      <c r="H275">
        <v>15</v>
      </c>
      <c r="I275">
        <v>4</v>
      </c>
      <c r="J275" s="2">
        <v>32</v>
      </c>
      <c r="K275" s="2">
        <v>17</v>
      </c>
      <c r="L275">
        <v>14</v>
      </c>
      <c r="M275">
        <v>10</v>
      </c>
      <c r="N275" s="2">
        <v>0</v>
      </c>
      <c r="O275">
        <v>3</v>
      </c>
      <c r="S275" s="5">
        <v>0</v>
      </c>
      <c r="T275">
        <v>4</v>
      </c>
      <c r="X275" s="5">
        <v>0</v>
      </c>
      <c r="Y275">
        <v>4</v>
      </c>
      <c r="AC275" s="5">
        <v>1</v>
      </c>
      <c r="AD275">
        <v>0</v>
      </c>
      <c r="AH275" s="5">
        <v>1</v>
      </c>
      <c r="AI275">
        <v>0</v>
      </c>
      <c r="AM275" s="5">
        <v>5</v>
      </c>
      <c r="AO275" s="6">
        <f t="shared" si="60"/>
        <v>2</v>
      </c>
      <c r="AP275" s="7">
        <f t="shared" si="61"/>
        <v>11</v>
      </c>
      <c r="AQ275" s="7">
        <f t="shared" si="62"/>
        <v>0</v>
      </c>
      <c r="AR275" s="7">
        <f t="shared" si="63"/>
        <v>0</v>
      </c>
      <c r="AS275" s="7">
        <f t="shared" si="64"/>
        <v>0</v>
      </c>
      <c r="AT275" s="7">
        <f t="shared" si="65"/>
        <v>0</v>
      </c>
      <c r="AU275" s="7">
        <f t="shared" si="66"/>
        <v>0</v>
      </c>
      <c r="AV275" s="7">
        <f t="shared" si="58"/>
        <v>0</v>
      </c>
      <c r="AW275" s="6">
        <f t="shared" si="67"/>
        <v>0.4</v>
      </c>
      <c r="AX275" s="6">
        <f t="shared" si="68"/>
        <v>2.2000000000000002</v>
      </c>
      <c r="AY275" s="6">
        <f t="shared" si="59"/>
        <v>0</v>
      </c>
    </row>
    <row r="276" spans="1:51" x14ac:dyDescent="0.25">
      <c r="A276" s="1">
        <v>45217</v>
      </c>
      <c r="B276">
        <v>42</v>
      </c>
      <c r="C276">
        <v>75</v>
      </c>
      <c r="D276" t="s">
        <v>87</v>
      </c>
      <c r="E276" t="s">
        <v>55</v>
      </c>
      <c r="F276" t="s">
        <v>67</v>
      </c>
      <c r="G276" t="s">
        <v>52</v>
      </c>
      <c r="H276">
        <v>15</v>
      </c>
      <c r="I276">
        <v>5</v>
      </c>
      <c r="J276" s="2">
        <v>28</v>
      </c>
      <c r="K276" s="2">
        <v>14</v>
      </c>
      <c r="L276">
        <v>13</v>
      </c>
      <c r="M276">
        <v>11</v>
      </c>
      <c r="N276" s="2">
        <v>0</v>
      </c>
      <c r="O276">
        <v>4</v>
      </c>
      <c r="S276" s="5">
        <v>0</v>
      </c>
      <c r="T276">
        <v>3</v>
      </c>
      <c r="X276" s="5">
        <v>0</v>
      </c>
      <c r="Y276">
        <v>4</v>
      </c>
      <c r="AC276" s="5">
        <v>0</v>
      </c>
      <c r="AD276">
        <v>4</v>
      </c>
      <c r="AH276" s="5">
        <v>0</v>
      </c>
      <c r="AI276">
        <v>1</v>
      </c>
      <c r="AM276" s="5">
        <v>5</v>
      </c>
      <c r="AO276" s="6">
        <f t="shared" si="60"/>
        <v>0</v>
      </c>
      <c r="AP276" s="7">
        <f t="shared" si="61"/>
        <v>16</v>
      </c>
      <c r="AQ276" s="7">
        <f t="shared" si="62"/>
        <v>0</v>
      </c>
      <c r="AR276" s="7">
        <f t="shared" si="63"/>
        <v>0</v>
      </c>
      <c r="AS276" s="7">
        <f t="shared" si="64"/>
        <v>0</v>
      </c>
      <c r="AT276" s="7">
        <f t="shared" si="65"/>
        <v>0</v>
      </c>
      <c r="AU276" s="7">
        <f t="shared" si="66"/>
        <v>0</v>
      </c>
      <c r="AV276" s="7">
        <f t="shared" si="58"/>
        <v>0</v>
      </c>
      <c r="AW276" s="6">
        <f t="shared" si="67"/>
        <v>0</v>
      </c>
      <c r="AX276" s="6">
        <f t="shared" si="68"/>
        <v>3.2</v>
      </c>
      <c r="AY276" s="6">
        <f t="shared" si="59"/>
        <v>0</v>
      </c>
    </row>
    <row r="277" spans="1:51" x14ac:dyDescent="0.25">
      <c r="A277" s="1">
        <v>45217</v>
      </c>
      <c r="B277">
        <v>42</v>
      </c>
      <c r="C277">
        <v>76</v>
      </c>
      <c r="D277" t="s">
        <v>88</v>
      </c>
      <c r="E277" t="s">
        <v>55</v>
      </c>
      <c r="F277" t="s">
        <v>67</v>
      </c>
      <c r="G277" t="s">
        <v>51</v>
      </c>
      <c r="H277">
        <v>16</v>
      </c>
      <c r="I277">
        <v>1</v>
      </c>
      <c r="J277" s="2">
        <v>35</v>
      </c>
      <c r="K277" s="2">
        <v>15</v>
      </c>
      <c r="L277">
        <v>13</v>
      </c>
      <c r="M277">
        <v>10</v>
      </c>
      <c r="N277" s="2">
        <v>0</v>
      </c>
      <c r="O277">
        <v>5</v>
      </c>
      <c r="S277" s="5">
        <v>0</v>
      </c>
      <c r="T277">
        <v>5</v>
      </c>
      <c r="X277" s="5">
        <v>0</v>
      </c>
      <c r="Y277">
        <v>4</v>
      </c>
      <c r="AC277" s="5">
        <v>0</v>
      </c>
      <c r="AD277">
        <v>5</v>
      </c>
      <c r="AH277" s="5">
        <v>0</v>
      </c>
      <c r="AI277">
        <v>5</v>
      </c>
      <c r="AM277" s="5">
        <v>8</v>
      </c>
      <c r="AO277" s="6">
        <f t="shared" si="60"/>
        <v>0</v>
      </c>
      <c r="AP277" s="7">
        <f t="shared" si="61"/>
        <v>24</v>
      </c>
      <c r="AQ277" s="7">
        <f t="shared" si="62"/>
        <v>0</v>
      </c>
      <c r="AR277" s="7">
        <f t="shared" si="63"/>
        <v>0</v>
      </c>
      <c r="AS277" s="7">
        <f t="shared" si="64"/>
        <v>0</v>
      </c>
      <c r="AT277" s="7">
        <f t="shared" si="65"/>
        <v>0</v>
      </c>
      <c r="AU277" s="7">
        <f t="shared" si="66"/>
        <v>0</v>
      </c>
      <c r="AV277" s="7">
        <f t="shared" si="58"/>
        <v>0</v>
      </c>
      <c r="AW277" s="6">
        <f t="shared" si="67"/>
        <v>0</v>
      </c>
      <c r="AX277" s="6">
        <f t="shared" si="68"/>
        <v>4.8</v>
      </c>
      <c r="AY277" s="6">
        <f t="shared" si="59"/>
        <v>0</v>
      </c>
    </row>
    <row r="278" spans="1:51" x14ac:dyDescent="0.25">
      <c r="A278" s="1">
        <v>45217</v>
      </c>
      <c r="B278">
        <v>42</v>
      </c>
      <c r="C278">
        <v>77</v>
      </c>
      <c r="D278" t="s">
        <v>88</v>
      </c>
      <c r="E278" t="s">
        <v>55</v>
      </c>
      <c r="F278" t="s">
        <v>67</v>
      </c>
      <c r="G278" t="s">
        <v>51</v>
      </c>
      <c r="H278">
        <v>16</v>
      </c>
      <c r="I278">
        <v>2</v>
      </c>
      <c r="J278" s="2">
        <v>30</v>
      </c>
      <c r="K278" s="2">
        <v>14</v>
      </c>
      <c r="L278">
        <v>14</v>
      </c>
      <c r="M278">
        <v>12</v>
      </c>
      <c r="N278" s="2">
        <v>0</v>
      </c>
      <c r="O278">
        <v>5</v>
      </c>
      <c r="S278" s="5">
        <v>0</v>
      </c>
      <c r="T278">
        <v>6</v>
      </c>
      <c r="X278" s="5">
        <v>0</v>
      </c>
      <c r="Y278">
        <v>4</v>
      </c>
      <c r="AC278" s="5">
        <v>2</v>
      </c>
      <c r="AD278">
        <v>3</v>
      </c>
      <c r="AH278" s="5">
        <v>2</v>
      </c>
      <c r="AI278">
        <v>0</v>
      </c>
      <c r="AM278" s="5">
        <v>5</v>
      </c>
      <c r="AO278" s="6">
        <f t="shared" si="60"/>
        <v>4</v>
      </c>
      <c r="AP278" s="7">
        <f t="shared" si="61"/>
        <v>18</v>
      </c>
      <c r="AQ278" s="7">
        <f t="shared" si="62"/>
        <v>0</v>
      </c>
      <c r="AR278" s="7">
        <f t="shared" si="63"/>
        <v>0</v>
      </c>
      <c r="AS278" s="7">
        <f t="shared" si="64"/>
        <v>0</v>
      </c>
      <c r="AT278" s="7">
        <f t="shared" si="65"/>
        <v>0</v>
      </c>
      <c r="AU278" s="7">
        <f t="shared" si="66"/>
        <v>0</v>
      </c>
      <c r="AV278" s="7">
        <f t="shared" si="58"/>
        <v>0</v>
      </c>
      <c r="AW278" s="6">
        <f t="shared" si="67"/>
        <v>0.8</v>
      </c>
      <c r="AX278" s="6">
        <f t="shared" si="68"/>
        <v>3.6</v>
      </c>
      <c r="AY278" s="6">
        <f t="shared" si="59"/>
        <v>0</v>
      </c>
    </row>
    <row r="279" spans="1:51" x14ac:dyDescent="0.25">
      <c r="A279" s="1">
        <v>45217</v>
      </c>
      <c r="B279">
        <v>42</v>
      </c>
      <c r="C279">
        <v>78</v>
      </c>
      <c r="D279" t="s">
        <v>88</v>
      </c>
      <c r="E279" t="s">
        <v>55</v>
      </c>
      <c r="F279" t="s">
        <v>67</v>
      </c>
      <c r="G279" t="s">
        <v>51</v>
      </c>
      <c r="H279">
        <v>16</v>
      </c>
      <c r="I279">
        <v>3</v>
      </c>
      <c r="J279" s="2">
        <v>37.5</v>
      </c>
      <c r="K279" s="2">
        <v>21</v>
      </c>
      <c r="L279">
        <v>15</v>
      </c>
      <c r="M279">
        <v>15</v>
      </c>
      <c r="N279" s="2">
        <v>0</v>
      </c>
      <c r="O279">
        <v>2</v>
      </c>
      <c r="S279" s="5">
        <v>0</v>
      </c>
      <c r="T279">
        <v>3</v>
      </c>
      <c r="X279" s="5">
        <v>0</v>
      </c>
      <c r="Y279">
        <v>5</v>
      </c>
      <c r="AC279" s="5">
        <v>0</v>
      </c>
      <c r="AD279">
        <v>5</v>
      </c>
      <c r="AH279" s="5">
        <v>4</v>
      </c>
      <c r="AI279">
        <v>3</v>
      </c>
      <c r="AM279" s="5">
        <v>9</v>
      </c>
      <c r="AO279" s="6">
        <f t="shared" si="60"/>
        <v>4</v>
      </c>
      <c r="AP279" s="7">
        <f t="shared" si="61"/>
        <v>18</v>
      </c>
      <c r="AQ279" s="7">
        <f t="shared" si="62"/>
        <v>0</v>
      </c>
      <c r="AR279" s="7">
        <f t="shared" si="63"/>
        <v>0</v>
      </c>
      <c r="AS279" s="7">
        <f t="shared" si="64"/>
        <v>0</v>
      </c>
      <c r="AT279" s="7">
        <f t="shared" si="65"/>
        <v>0</v>
      </c>
      <c r="AU279" s="7">
        <f t="shared" si="66"/>
        <v>0</v>
      </c>
      <c r="AV279" s="7">
        <f t="shared" si="58"/>
        <v>0</v>
      </c>
      <c r="AW279" s="6">
        <f t="shared" si="67"/>
        <v>0.8</v>
      </c>
      <c r="AX279" s="6">
        <f t="shared" si="68"/>
        <v>3.6</v>
      </c>
      <c r="AY279" s="6">
        <f t="shared" si="59"/>
        <v>0</v>
      </c>
    </row>
    <row r="280" spans="1:51" x14ac:dyDescent="0.25">
      <c r="A280" s="1">
        <v>45217</v>
      </c>
      <c r="B280">
        <v>42</v>
      </c>
      <c r="C280">
        <v>79</v>
      </c>
      <c r="D280" t="s">
        <v>88</v>
      </c>
      <c r="E280" t="s">
        <v>55</v>
      </c>
      <c r="F280" t="s">
        <v>67</v>
      </c>
      <c r="G280" t="s">
        <v>51</v>
      </c>
      <c r="H280">
        <v>16</v>
      </c>
      <c r="I280">
        <v>4</v>
      </c>
      <c r="J280" s="2">
        <v>36</v>
      </c>
      <c r="K280" s="2">
        <v>17</v>
      </c>
      <c r="L280">
        <v>16</v>
      </c>
      <c r="M280">
        <v>14</v>
      </c>
      <c r="N280" s="2">
        <v>0</v>
      </c>
      <c r="O280">
        <v>5</v>
      </c>
      <c r="S280" s="5">
        <v>0</v>
      </c>
      <c r="T280">
        <v>6</v>
      </c>
      <c r="X280" s="5">
        <v>0</v>
      </c>
      <c r="Y280">
        <v>3</v>
      </c>
      <c r="AC280" s="5">
        <v>0</v>
      </c>
      <c r="AD280">
        <v>8</v>
      </c>
      <c r="AH280" s="5">
        <v>2</v>
      </c>
      <c r="AI280">
        <v>0</v>
      </c>
      <c r="AM280" s="5">
        <v>7</v>
      </c>
      <c r="AO280" s="6">
        <f t="shared" si="60"/>
        <v>2</v>
      </c>
      <c r="AP280" s="7">
        <f t="shared" si="61"/>
        <v>22</v>
      </c>
      <c r="AQ280" s="7">
        <f t="shared" si="62"/>
        <v>0</v>
      </c>
      <c r="AR280" s="7">
        <f t="shared" si="63"/>
        <v>0</v>
      </c>
      <c r="AS280" s="7">
        <f t="shared" si="64"/>
        <v>0</v>
      </c>
      <c r="AT280" s="7">
        <f t="shared" si="65"/>
        <v>0</v>
      </c>
      <c r="AU280" s="7">
        <f t="shared" si="66"/>
        <v>0</v>
      </c>
      <c r="AV280" s="7">
        <f t="shared" si="58"/>
        <v>0</v>
      </c>
      <c r="AW280" s="6">
        <f t="shared" si="67"/>
        <v>0.4</v>
      </c>
      <c r="AX280" s="6">
        <f t="shared" si="68"/>
        <v>4.4000000000000004</v>
      </c>
      <c r="AY280" s="6">
        <f t="shared" si="59"/>
        <v>0</v>
      </c>
    </row>
    <row r="281" spans="1:51" x14ac:dyDescent="0.25">
      <c r="A281" s="1">
        <v>45217</v>
      </c>
      <c r="B281">
        <v>42</v>
      </c>
      <c r="C281">
        <v>80</v>
      </c>
      <c r="D281" t="s">
        <v>88</v>
      </c>
      <c r="E281" t="s">
        <v>55</v>
      </c>
      <c r="F281" t="s">
        <v>67</v>
      </c>
      <c r="G281" t="s">
        <v>51</v>
      </c>
      <c r="H281">
        <v>16</v>
      </c>
      <c r="I281">
        <v>5</v>
      </c>
      <c r="J281" s="43">
        <v>34</v>
      </c>
      <c r="K281" s="2">
        <v>20</v>
      </c>
      <c r="L281">
        <v>13.5</v>
      </c>
      <c r="M281">
        <v>13.5</v>
      </c>
      <c r="N281" s="2">
        <v>0</v>
      </c>
      <c r="O281">
        <v>5</v>
      </c>
      <c r="S281" s="5">
        <v>2</v>
      </c>
      <c r="T281">
        <v>4</v>
      </c>
      <c r="X281" s="5">
        <v>0</v>
      </c>
      <c r="Y281">
        <v>2</v>
      </c>
      <c r="AC281" s="5">
        <v>1</v>
      </c>
      <c r="AD281">
        <v>1</v>
      </c>
      <c r="AH281" s="5">
        <v>2</v>
      </c>
      <c r="AI281">
        <v>0</v>
      </c>
      <c r="AM281" s="2">
        <v>5</v>
      </c>
      <c r="AO281" s="6">
        <f t="shared" si="60"/>
        <v>5</v>
      </c>
      <c r="AP281" s="7">
        <f t="shared" si="61"/>
        <v>12</v>
      </c>
      <c r="AQ281" s="7">
        <f t="shared" si="62"/>
        <v>0</v>
      </c>
      <c r="AR281" s="7">
        <f t="shared" si="63"/>
        <v>0</v>
      </c>
      <c r="AS281" s="7">
        <f t="shared" si="64"/>
        <v>0</v>
      </c>
      <c r="AT281" s="7">
        <f t="shared" si="65"/>
        <v>0</v>
      </c>
      <c r="AU281" s="7">
        <f t="shared" si="66"/>
        <v>0</v>
      </c>
      <c r="AV281" s="7">
        <f t="shared" si="58"/>
        <v>0</v>
      </c>
      <c r="AW281" s="6">
        <f t="shared" si="67"/>
        <v>1</v>
      </c>
      <c r="AX281" s="6">
        <f t="shared" si="68"/>
        <v>2.4</v>
      </c>
      <c r="AY281" s="6">
        <f t="shared" si="59"/>
        <v>0</v>
      </c>
    </row>
    <row r="282" spans="1:51" x14ac:dyDescent="0.25">
      <c r="A282" s="1">
        <v>45224</v>
      </c>
      <c r="B282">
        <v>43</v>
      </c>
      <c r="C282">
        <v>41</v>
      </c>
      <c r="D282" t="s">
        <v>81</v>
      </c>
      <c r="E282" t="s">
        <v>55</v>
      </c>
      <c r="F282" t="s">
        <v>66</v>
      </c>
      <c r="G282" t="s">
        <v>61</v>
      </c>
      <c r="H282">
        <v>9</v>
      </c>
      <c r="I282">
        <v>1</v>
      </c>
      <c r="J282" s="2">
        <v>31.5</v>
      </c>
      <c r="K282" s="52"/>
      <c r="L282" s="53"/>
      <c r="M282" s="53"/>
      <c r="N282" s="5">
        <v>0</v>
      </c>
      <c r="O282">
        <v>7</v>
      </c>
      <c r="P282">
        <v>0</v>
      </c>
      <c r="Q282">
        <v>0</v>
      </c>
      <c r="R282">
        <v>0</v>
      </c>
      <c r="S282" s="5">
        <v>0</v>
      </c>
      <c r="T282">
        <v>5</v>
      </c>
      <c r="U282">
        <v>0</v>
      </c>
      <c r="V282">
        <v>0</v>
      </c>
      <c r="W282">
        <v>0</v>
      </c>
      <c r="X282" s="5">
        <v>0</v>
      </c>
      <c r="Y282">
        <v>5</v>
      </c>
      <c r="Z282">
        <v>0</v>
      </c>
      <c r="AA282">
        <v>0</v>
      </c>
      <c r="AB282">
        <v>0</v>
      </c>
      <c r="AC282" s="5">
        <v>0</v>
      </c>
      <c r="AD282">
        <v>5</v>
      </c>
      <c r="AE282">
        <v>0</v>
      </c>
      <c r="AF282">
        <v>0</v>
      </c>
      <c r="AG282">
        <v>0</v>
      </c>
      <c r="AH282" s="5">
        <v>0</v>
      </c>
      <c r="AI282">
        <v>6</v>
      </c>
      <c r="AJ282">
        <v>0</v>
      </c>
      <c r="AK282">
        <v>0</v>
      </c>
      <c r="AL282">
        <v>0</v>
      </c>
      <c r="AM282" s="5">
        <v>10</v>
      </c>
      <c r="AO282" s="6">
        <f t="shared" si="60"/>
        <v>0</v>
      </c>
      <c r="AP282" s="7">
        <f t="shared" si="61"/>
        <v>28</v>
      </c>
      <c r="AQ282" s="7">
        <f t="shared" si="62"/>
        <v>0</v>
      </c>
      <c r="AR282" s="7">
        <f t="shared" si="63"/>
        <v>0</v>
      </c>
      <c r="AS282" s="7">
        <f t="shared" si="64"/>
        <v>0</v>
      </c>
      <c r="AT282" s="7">
        <f t="shared" si="65"/>
        <v>0</v>
      </c>
      <c r="AU282" s="7">
        <f t="shared" si="66"/>
        <v>0</v>
      </c>
      <c r="AV282" s="7">
        <f t="shared" ref="AV282:AV290" si="69">AQ282+AR282+AS282+AT282+AU282</f>
        <v>0</v>
      </c>
      <c r="AW282" s="6">
        <f t="shared" si="67"/>
        <v>0</v>
      </c>
      <c r="AX282" s="6">
        <f t="shared" si="68"/>
        <v>5.6</v>
      </c>
      <c r="AY282" s="6">
        <f t="shared" ref="AY282:AY290" si="70">AVERAGE(AQ282:AU282)</f>
        <v>0</v>
      </c>
    </row>
    <row r="283" spans="1:51" x14ac:dyDescent="0.25">
      <c r="A283" s="1">
        <v>45224</v>
      </c>
      <c r="B283">
        <v>43</v>
      </c>
      <c r="C283">
        <v>42</v>
      </c>
      <c r="D283" t="s">
        <v>81</v>
      </c>
      <c r="E283" t="s">
        <v>55</v>
      </c>
      <c r="F283" t="s">
        <v>66</v>
      </c>
      <c r="G283" t="s">
        <v>61</v>
      </c>
      <c r="H283">
        <v>9</v>
      </c>
      <c r="I283">
        <v>2</v>
      </c>
      <c r="J283" s="2">
        <v>24.5</v>
      </c>
      <c r="K283" s="52"/>
      <c r="L283" s="53"/>
      <c r="M283" s="53"/>
      <c r="N283" s="5">
        <v>0</v>
      </c>
      <c r="O283">
        <v>6</v>
      </c>
      <c r="P283">
        <v>0</v>
      </c>
      <c r="Q283">
        <v>0</v>
      </c>
      <c r="R283">
        <v>0</v>
      </c>
      <c r="S283" s="5">
        <v>0</v>
      </c>
      <c r="T283">
        <v>5</v>
      </c>
      <c r="U283">
        <v>1</v>
      </c>
      <c r="V283">
        <v>0</v>
      </c>
      <c r="W283">
        <v>0</v>
      </c>
      <c r="X283" s="5">
        <v>0</v>
      </c>
      <c r="Y283">
        <v>4</v>
      </c>
      <c r="Z283">
        <v>0</v>
      </c>
      <c r="AA283">
        <v>0</v>
      </c>
      <c r="AB283">
        <v>0</v>
      </c>
      <c r="AC283" s="5">
        <v>0</v>
      </c>
      <c r="AD283">
        <v>6</v>
      </c>
      <c r="AE283">
        <v>0</v>
      </c>
      <c r="AF283">
        <v>0</v>
      </c>
      <c r="AG283">
        <v>0</v>
      </c>
      <c r="AH283" s="5">
        <v>0</v>
      </c>
      <c r="AI283">
        <v>8</v>
      </c>
      <c r="AJ283">
        <v>0</v>
      </c>
      <c r="AK283">
        <v>0</v>
      </c>
      <c r="AL283">
        <v>0</v>
      </c>
      <c r="AM283" s="5">
        <v>7</v>
      </c>
      <c r="AO283" s="6">
        <f t="shared" si="60"/>
        <v>0</v>
      </c>
      <c r="AP283" s="7">
        <f t="shared" si="61"/>
        <v>29</v>
      </c>
      <c r="AQ283" s="7">
        <f t="shared" si="62"/>
        <v>0</v>
      </c>
      <c r="AR283" s="7">
        <f t="shared" si="63"/>
        <v>1</v>
      </c>
      <c r="AS283" s="7">
        <f t="shared" si="64"/>
        <v>0</v>
      </c>
      <c r="AT283" s="7">
        <f t="shared" si="65"/>
        <v>0</v>
      </c>
      <c r="AU283" s="7">
        <f t="shared" si="66"/>
        <v>0</v>
      </c>
      <c r="AV283" s="7">
        <f t="shared" si="69"/>
        <v>1</v>
      </c>
      <c r="AW283" s="6">
        <f t="shared" si="67"/>
        <v>0</v>
      </c>
      <c r="AX283" s="6">
        <f t="shared" si="68"/>
        <v>5.8</v>
      </c>
      <c r="AY283" s="6">
        <f t="shared" si="70"/>
        <v>0.2</v>
      </c>
    </row>
    <row r="284" spans="1:51" x14ac:dyDescent="0.25">
      <c r="A284" s="1">
        <v>45224</v>
      </c>
      <c r="B284">
        <v>43</v>
      </c>
      <c r="C284">
        <v>43</v>
      </c>
      <c r="D284" t="s">
        <v>81</v>
      </c>
      <c r="E284" t="s">
        <v>55</v>
      </c>
      <c r="F284" t="s">
        <v>66</v>
      </c>
      <c r="G284" t="s">
        <v>61</v>
      </c>
      <c r="H284">
        <v>9</v>
      </c>
      <c r="I284">
        <v>3</v>
      </c>
      <c r="J284" s="2">
        <v>33</v>
      </c>
      <c r="K284" s="52"/>
      <c r="L284" s="53"/>
      <c r="M284" s="53"/>
      <c r="N284" s="5">
        <v>0</v>
      </c>
      <c r="O284">
        <v>7</v>
      </c>
      <c r="P284">
        <v>0</v>
      </c>
      <c r="Q284">
        <v>0</v>
      </c>
      <c r="R284">
        <v>0</v>
      </c>
      <c r="S284" s="5">
        <v>0</v>
      </c>
      <c r="T284">
        <v>6</v>
      </c>
      <c r="U284">
        <v>0</v>
      </c>
      <c r="V284">
        <v>0</v>
      </c>
      <c r="W284">
        <v>0</v>
      </c>
      <c r="X284" s="5">
        <v>0</v>
      </c>
      <c r="Y284">
        <v>5</v>
      </c>
      <c r="Z284">
        <v>0</v>
      </c>
      <c r="AA284">
        <v>0</v>
      </c>
      <c r="AB284">
        <v>0</v>
      </c>
      <c r="AC284" s="5">
        <v>0</v>
      </c>
      <c r="AD284">
        <v>4</v>
      </c>
      <c r="AE284">
        <v>0</v>
      </c>
      <c r="AF284">
        <v>0</v>
      </c>
      <c r="AG284">
        <v>0</v>
      </c>
      <c r="AH284" s="5">
        <v>0</v>
      </c>
      <c r="AI284">
        <v>3</v>
      </c>
      <c r="AJ284">
        <v>0</v>
      </c>
      <c r="AK284">
        <v>0</v>
      </c>
      <c r="AL284">
        <v>0</v>
      </c>
      <c r="AM284" s="5">
        <v>9</v>
      </c>
      <c r="AO284" s="6">
        <f t="shared" si="60"/>
        <v>0</v>
      </c>
      <c r="AP284" s="7">
        <f t="shared" si="61"/>
        <v>25</v>
      </c>
      <c r="AQ284" s="7">
        <f t="shared" si="62"/>
        <v>0</v>
      </c>
      <c r="AR284" s="7">
        <f t="shared" si="63"/>
        <v>0</v>
      </c>
      <c r="AS284" s="7">
        <f t="shared" si="64"/>
        <v>0</v>
      </c>
      <c r="AT284" s="7">
        <f t="shared" si="65"/>
        <v>0</v>
      </c>
      <c r="AU284" s="7">
        <f t="shared" si="66"/>
        <v>0</v>
      </c>
      <c r="AV284" s="7">
        <f t="shared" si="69"/>
        <v>0</v>
      </c>
      <c r="AW284" s="6">
        <f t="shared" si="67"/>
        <v>0</v>
      </c>
      <c r="AX284" s="6">
        <f t="shared" si="68"/>
        <v>5</v>
      </c>
      <c r="AY284" s="6">
        <f t="shared" si="70"/>
        <v>0</v>
      </c>
    </row>
    <row r="285" spans="1:51" x14ac:dyDescent="0.25">
      <c r="A285" s="1">
        <v>45224</v>
      </c>
      <c r="B285">
        <v>43</v>
      </c>
      <c r="C285">
        <v>44</v>
      </c>
      <c r="D285" t="s">
        <v>81</v>
      </c>
      <c r="E285" t="s">
        <v>55</v>
      </c>
      <c r="F285" t="s">
        <v>66</v>
      </c>
      <c r="G285" t="s">
        <v>61</v>
      </c>
      <c r="H285">
        <v>9</v>
      </c>
      <c r="I285">
        <v>4</v>
      </c>
      <c r="J285" s="2">
        <v>35</v>
      </c>
      <c r="K285" s="52"/>
      <c r="L285" s="53"/>
      <c r="M285" s="53"/>
      <c r="N285" s="5">
        <v>0</v>
      </c>
      <c r="O285">
        <v>5</v>
      </c>
      <c r="P285">
        <v>0</v>
      </c>
      <c r="Q285">
        <v>0</v>
      </c>
      <c r="R285">
        <v>0</v>
      </c>
      <c r="S285" s="5">
        <v>0</v>
      </c>
      <c r="T285">
        <v>6</v>
      </c>
      <c r="U285">
        <v>0</v>
      </c>
      <c r="V285">
        <v>0</v>
      </c>
      <c r="W285">
        <v>0</v>
      </c>
      <c r="X285" s="5">
        <v>0</v>
      </c>
      <c r="Y285">
        <v>5</v>
      </c>
      <c r="Z285">
        <v>0</v>
      </c>
      <c r="AA285">
        <v>0</v>
      </c>
      <c r="AB285">
        <v>0</v>
      </c>
      <c r="AC285" s="5">
        <v>0</v>
      </c>
      <c r="AD285">
        <v>6</v>
      </c>
      <c r="AE285">
        <v>0</v>
      </c>
      <c r="AF285">
        <v>0</v>
      </c>
      <c r="AG285">
        <v>0</v>
      </c>
      <c r="AH285" s="5">
        <v>0</v>
      </c>
      <c r="AI285">
        <v>6</v>
      </c>
      <c r="AJ285">
        <v>0</v>
      </c>
      <c r="AK285">
        <v>0</v>
      </c>
      <c r="AL285">
        <v>0</v>
      </c>
      <c r="AM285" s="5">
        <v>7</v>
      </c>
      <c r="AN285" s="50"/>
      <c r="AO285" s="6">
        <f t="shared" si="60"/>
        <v>0</v>
      </c>
      <c r="AP285" s="7">
        <f t="shared" si="61"/>
        <v>28</v>
      </c>
      <c r="AQ285" s="7">
        <f t="shared" si="62"/>
        <v>0</v>
      </c>
      <c r="AR285" s="7">
        <f t="shared" si="63"/>
        <v>0</v>
      </c>
      <c r="AS285" s="7">
        <f t="shared" si="64"/>
        <v>0</v>
      </c>
      <c r="AT285" s="7">
        <f t="shared" si="65"/>
        <v>0</v>
      </c>
      <c r="AU285" s="7">
        <f t="shared" si="66"/>
        <v>0</v>
      </c>
      <c r="AV285" s="7">
        <f t="shared" si="69"/>
        <v>0</v>
      </c>
      <c r="AW285" s="6">
        <f t="shared" si="67"/>
        <v>0</v>
      </c>
      <c r="AX285" s="6">
        <f t="shared" si="68"/>
        <v>5.6</v>
      </c>
      <c r="AY285" s="6">
        <f t="shared" si="70"/>
        <v>0</v>
      </c>
    </row>
    <row r="286" spans="1:51" x14ac:dyDescent="0.25">
      <c r="A286" s="1">
        <v>45224</v>
      </c>
      <c r="B286">
        <v>43</v>
      </c>
      <c r="C286">
        <v>45</v>
      </c>
      <c r="D286" t="s">
        <v>81</v>
      </c>
      <c r="E286" t="s">
        <v>55</v>
      </c>
      <c r="F286" t="s">
        <v>66</v>
      </c>
      <c r="G286" t="s">
        <v>61</v>
      </c>
      <c r="H286">
        <v>9</v>
      </c>
      <c r="I286">
        <v>5</v>
      </c>
      <c r="J286" s="2">
        <v>30</v>
      </c>
      <c r="K286" s="52"/>
      <c r="L286" s="53"/>
      <c r="M286" s="53"/>
      <c r="N286" s="2">
        <v>0</v>
      </c>
      <c r="O286">
        <v>5</v>
      </c>
      <c r="P286">
        <v>0</v>
      </c>
      <c r="Q286">
        <v>0</v>
      </c>
      <c r="R286">
        <v>0</v>
      </c>
      <c r="S286" s="5">
        <v>0</v>
      </c>
      <c r="T286">
        <v>7</v>
      </c>
      <c r="U286">
        <v>0</v>
      </c>
      <c r="V286">
        <v>0</v>
      </c>
      <c r="W286">
        <v>0</v>
      </c>
      <c r="X286" s="5">
        <v>0</v>
      </c>
      <c r="Y286">
        <v>5</v>
      </c>
      <c r="Z286">
        <v>0</v>
      </c>
      <c r="AA286">
        <v>0</v>
      </c>
      <c r="AB286">
        <v>0</v>
      </c>
      <c r="AC286" s="5">
        <v>0</v>
      </c>
      <c r="AD286">
        <v>6</v>
      </c>
      <c r="AE286">
        <v>0</v>
      </c>
      <c r="AF286">
        <v>0</v>
      </c>
      <c r="AG286">
        <v>0</v>
      </c>
      <c r="AH286" s="5">
        <v>0</v>
      </c>
      <c r="AI286">
        <v>5</v>
      </c>
      <c r="AJ286">
        <v>0</v>
      </c>
      <c r="AK286">
        <v>0</v>
      </c>
      <c r="AL286">
        <v>0</v>
      </c>
      <c r="AM286" s="5">
        <v>9</v>
      </c>
      <c r="AO286" s="6">
        <f t="shared" si="60"/>
        <v>0</v>
      </c>
      <c r="AP286" s="7">
        <f t="shared" si="61"/>
        <v>28</v>
      </c>
      <c r="AQ286" s="7">
        <f t="shared" si="62"/>
        <v>0</v>
      </c>
      <c r="AR286" s="7">
        <f t="shared" si="63"/>
        <v>0</v>
      </c>
      <c r="AS286" s="7">
        <f t="shared" si="64"/>
        <v>0</v>
      </c>
      <c r="AT286" s="7">
        <f t="shared" si="65"/>
        <v>0</v>
      </c>
      <c r="AU286" s="7">
        <f t="shared" si="66"/>
        <v>0</v>
      </c>
      <c r="AV286" s="7">
        <f t="shared" si="69"/>
        <v>0</v>
      </c>
      <c r="AW286" s="6">
        <f t="shared" si="67"/>
        <v>0</v>
      </c>
      <c r="AX286" s="6">
        <f t="shared" si="68"/>
        <v>5.6</v>
      </c>
      <c r="AY286" s="6">
        <f t="shared" si="70"/>
        <v>0</v>
      </c>
    </row>
    <row r="287" spans="1:51" x14ac:dyDescent="0.25">
      <c r="A287" s="1">
        <v>45224</v>
      </c>
      <c r="B287">
        <v>43</v>
      </c>
      <c r="C287">
        <v>46</v>
      </c>
      <c r="D287" t="s">
        <v>82</v>
      </c>
      <c r="E287" t="s">
        <v>55</v>
      </c>
      <c r="F287" t="s">
        <v>66</v>
      </c>
      <c r="G287" t="s">
        <v>62</v>
      </c>
      <c r="H287">
        <v>10</v>
      </c>
      <c r="I287">
        <v>1</v>
      </c>
      <c r="J287" s="2">
        <v>33.5</v>
      </c>
      <c r="K287" s="52"/>
      <c r="L287" s="53"/>
      <c r="M287" s="53"/>
      <c r="N287" s="2">
        <v>0</v>
      </c>
      <c r="O287">
        <v>8</v>
      </c>
      <c r="P287">
        <v>0</v>
      </c>
      <c r="Q287">
        <v>0</v>
      </c>
      <c r="R287">
        <v>0</v>
      </c>
      <c r="S287" s="5">
        <v>0</v>
      </c>
      <c r="T287">
        <v>6</v>
      </c>
      <c r="U287">
        <v>0</v>
      </c>
      <c r="V287">
        <v>0</v>
      </c>
      <c r="W287">
        <v>0</v>
      </c>
      <c r="X287" s="5">
        <v>0</v>
      </c>
      <c r="Y287">
        <v>6</v>
      </c>
      <c r="Z287">
        <v>0</v>
      </c>
      <c r="AA287">
        <v>0</v>
      </c>
      <c r="AB287">
        <v>0</v>
      </c>
      <c r="AC287" s="5">
        <v>0</v>
      </c>
      <c r="AD287">
        <v>5</v>
      </c>
      <c r="AE287">
        <v>0</v>
      </c>
      <c r="AF287">
        <v>0</v>
      </c>
      <c r="AG287">
        <v>0</v>
      </c>
      <c r="AH287" s="5">
        <v>0</v>
      </c>
      <c r="AI287">
        <v>3</v>
      </c>
      <c r="AJ287">
        <v>0</v>
      </c>
      <c r="AK287">
        <v>0</v>
      </c>
      <c r="AL287">
        <v>0</v>
      </c>
      <c r="AM287" s="5">
        <v>8</v>
      </c>
      <c r="AO287" s="6">
        <f t="shared" si="60"/>
        <v>0</v>
      </c>
      <c r="AP287" s="7">
        <f t="shared" si="61"/>
        <v>28</v>
      </c>
      <c r="AQ287" s="7">
        <f t="shared" si="62"/>
        <v>0</v>
      </c>
      <c r="AR287" s="7">
        <f t="shared" si="63"/>
        <v>0</v>
      </c>
      <c r="AS287" s="7">
        <f t="shared" si="64"/>
        <v>0</v>
      </c>
      <c r="AT287" s="7">
        <f t="shared" si="65"/>
        <v>0</v>
      </c>
      <c r="AU287" s="7">
        <f t="shared" si="66"/>
        <v>0</v>
      </c>
      <c r="AV287" s="7">
        <f t="shared" si="69"/>
        <v>0</v>
      </c>
      <c r="AW287" s="6">
        <f t="shared" si="67"/>
        <v>0</v>
      </c>
      <c r="AX287" s="6">
        <f t="shared" si="68"/>
        <v>5.6</v>
      </c>
      <c r="AY287" s="6">
        <f t="shared" si="70"/>
        <v>0</v>
      </c>
    </row>
    <row r="288" spans="1:51" x14ac:dyDescent="0.25">
      <c r="A288" s="1">
        <v>45224</v>
      </c>
      <c r="B288">
        <v>43</v>
      </c>
      <c r="C288">
        <v>47</v>
      </c>
      <c r="D288" t="s">
        <v>82</v>
      </c>
      <c r="E288" t="s">
        <v>55</v>
      </c>
      <c r="F288" t="s">
        <v>66</v>
      </c>
      <c r="G288" t="s">
        <v>62</v>
      </c>
      <c r="H288">
        <v>10</v>
      </c>
      <c r="I288">
        <v>2</v>
      </c>
      <c r="J288" s="2">
        <v>35</v>
      </c>
      <c r="K288" s="52"/>
      <c r="L288" s="53"/>
      <c r="M288" s="53"/>
      <c r="N288" s="2">
        <v>0</v>
      </c>
      <c r="O288">
        <v>6</v>
      </c>
      <c r="P288">
        <v>0</v>
      </c>
      <c r="Q288">
        <v>0</v>
      </c>
      <c r="R288">
        <v>0</v>
      </c>
      <c r="S288" s="5">
        <v>0</v>
      </c>
      <c r="T288">
        <v>5</v>
      </c>
      <c r="U288">
        <v>0</v>
      </c>
      <c r="V288">
        <v>0</v>
      </c>
      <c r="W288">
        <v>0</v>
      </c>
      <c r="X288" s="5">
        <v>0</v>
      </c>
      <c r="Y288">
        <v>6</v>
      </c>
      <c r="Z288">
        <v>0</v>
      </c>
      <c r="AA288">
        <v>0</v>
      </c>
      <c r="AB288">
        <v>0</v>
      </c>
      <c r="AC288" s="5">
        <v>0</v>
      </c>
      <c r="AD288">
        <v>6</v>
      </c>
      <c r="AE288">
        <v>0</v>
      </c>
      <c r="AF288">
        <v>0</v>
      </c>
      <c r="AG288">
        <v>0</v>
      </c>
      <c r="AH288" s="5">
        <v>0</v>
      </c>
      <c r="AI288">
        <v>13</v>
      </c>
      <c r="AJ288">
        <v>0</v>
      </c>
      <c r="AK288">
        <v>0</v>
      </c>
      <c r="AL288">
        <v>0</v>
      </c>
      <c r="AM288" s="5">
        <v>7</v>
      </c>
      <c r="AO288" s="6">
        <f t="shared" si="60"/>
        <v>0</v>
      </c>
      <c r="AP288" s="7">
        <f t="shared" si="61"/>
        <v>36</v>
      </c>
      <c r="AQ288" s="7">
        <f t="shared" si="62"/>
        <v>0</v>
      </c>
      <c r="AR288" s="7">
        <f t="shared" si="63"/>
        <v>0</v>
      </c>
      <c r="AS288" s="7">
        <f t="shared" si="64"/>
        <v>0</v>
      </c>
      <c r="AT288" s="7">
        <f t="shared" si="65"/>
        <v>0</v>
      </c>
      <c r="AU288" s="7">
        <f t="shared" si="66"/>
        <v>0</v>
      </c>
      <c r="AV288" s="7">
        <f t="shared" si="69"/>
        <v>0</v>
      </c>
      <c r="AW288" s="6">
        <f t="shared" si="67"/>
        <v>0</v>
      </c>
      <c r="AX288" s="6">
        <f t="shared" si="68"/>
        <v>7.2</v>
      </c>
      <c r="AY288" s="6">
        <f t="shared" si="70"/>
        <v>0</v>
      </c>
    </row>
    <row r="289" spans="1:51" x14ac:dyDescent="0.25">
      <c r="A289" s="1">
        <v>45224</v>
      </c>
      <c r="B289">
        <v>43</v>
      </c>
      <c r="C289">
        <v>48</v>
      </c>
      <c r="D289" t="s">
        <v>82</v>
      </c>
      <c r="E289" t="s">
        <v>55</v>
      </c>
      <c r="F289" t="s">
        <v>66</v>
      </c>
      <c r="G289" t="s">
        <v>62</v>
      </c>
      <c r="H289">
        <v>10</v>
      </c>
      <c r="I289">
        <v>3</v>
      </c>
      <c r="J289" s="2">
        <v>34.5</v>
      </c>
      <c r="K289" s="52"/>
      <c r="L289" s="53"/>
      <c r="M289" s="53"/>
      <c r="N289" s="2">
        <v>0</v>
      </c>
      <c r="O289">
        <v>6</v>
      </c>
      <c r="P289">
        <v>0</v>
      </c>
      <c r="Q289">
        <v>0</v>
      </c>
      <c r="R289">
        <v>0</v>
      </c>
      <c r="S289" s="5">
        <v>0</v>
      </c>
      <c r="T289">
        <v>6</v>
      </c>
      <c r="U289">
        <v>0</v>
      </c>
      <c r="V289">
        <v>0</v>
      </c>
      <c r="W289">
        <v>0</v>
      </c>
      <c r="X289" s="5">
        <v>0</v>
      </c>
      <c r="Y289">
        <v>7</v>
      </c>
      <c r="Z289">
        <v>0</v>
      </c>
      <c r="AA289">
        <v>0</v>
      </c>
      <c r="AB289">
        <v>0</v>
      </c>
      <c r="AC289" s="5">
        <v>0</v>
      </c>
      <c r="AD289">
        <v>5</v>
      </c>
      <c r="AE289">
        <v>0</v>
      </c>
      <c r="AF289">
        <v>0</v>
      </c>
      <c r="AG289">
        <v>0</v>
      </c>
      <c r="AH289" s="5">
        <v>0</v>
      </c>
      <c r="AI289">
        <v>4</v>
      </c>
      <c r="AJ289">
        <v>0</v>
      </c>
      <c r="AK289">
        <v>0</v>
      </c>
      <c r="AL289">
        <v>0</v>
      </c>
      <c r="AM289" s="5">
        <v>9</v>
      </c>
      <c r="AO289" s="6">
        <f t="shared" si="60"/>
        <v>0</v>
      </c>
      <c r="AP289" s="7">
        <f t="shared" si="61"/>
        <v>28</v>
      </c>
      <c r="AQ289" s="7">
        <f t="shared" si="62"/>
        <v>0</v>
      </c>
      <c r="AR289" s="7">
        <f t="shared" si="63"/>
        <v>0</v>
      </c>
      <c r="AS289" s="7">
        <f t="shared" si="64"/>
        <v>0</v>
      </c>
      <c r="AT289" s="7">
        <f t="shared" si="65"/>
        <v>0</v>
      </c>
      <c r="AU289" s="7">
        <f t="shared" si="66"/>
        <v>0</v>
      </c>
      <c r="AV289" s="7">
        <f t="shared" si="69"/>
        <v>0</v>
      </c>
      <c r="AW289" s="6">
        <f t="shared" si="67"/>
        <v>0</v>
      </c>
      <c r="AX289" s="6">
        <f t="shared" si="68"/>
        <v>5.6</v>
      </c>
      <c r="AY289" s="6">
        <f t="shared" si="70"/>
        <v>0</v>
      </c>
    </row>
    <row r="290" spans="1:51" x14ac:dyDescent="0.25">
      <c r="A290" s="1">
        <v>45224</v>
      </c>
      <c r="B290">
        <v>43</v>
      </c>
      <c r="C290">
        <v>49</v>
      </c>
      <c r="D290" t="s">
        <v>82</v>
      </c>
      <c r="E290" t="s">
        <v>55</v>
      </c>
      <c r="F290" t="s">
        <v>66</v>
      </c>
      <c r="G290" t="s">
        <v>62</v>
      </c>
      <c r="H290">
        <v>10</v>
      </c>
      <c r="I290">
        <v>4</v>
      </c>
      <c r="J290" s="2">
        <v>27</v>
      </c>
      <c r="K290" s="52"/>
      <c r="L290" s="53"/>
      <c r="M290" s="53"/>
      <c r="N290" s="2">
        <v>0</v>
      </c>
      <c r="O290">
        <v>5</v>
      </c>
      <c r="P290">
        <v>0</v>
      </c>
      <c r="Q290">
        <v>0</v>
      </c>
      <c r="R290">
        <v>0</v>
      </c>
      <c r="S290" s="5">
        <v>0</v>
      </c>
      <c r="T290">
        <v>5</v>
      </c>
      <c r="U290">
        <v>0</v>
      </c>
      <c r="V290">
        <v>0</v>
      </c>
      <c r="W290">
        <v>0</v>
      </c>
      <c r="X290" s="5">
        <v>0</v>
      </c>
      <c r="Y290">
        <v>11</v>
      </c>
      <c r="Z290">
        <v>0</v>
      </c>
      <c r="AA290">
        <v>0</v>
      </c>
      <c r="AB290">
        <v>0</v>
      </c>
      <c r="AC290" s="5">
        <v>0</v>
      </c>
      <c r="AD290">
        <v>4</v>
      </c>
      <c r="AE290">
        <v>0</v>
      </c>
      <c r="AF290">
        <v>0</v>
      </c>
      <c r="AG290">
        <v>0</v>
      </c>
      <c r="AH290" s="5">
        <v>0</v>
      </c>
      <c r="AI290">
        <v>5</v>
      </c>
      <c r="AJ290">
        <v>0</v>
      </c>
      <c r="AK290">
        <v>0</v>
      </c>
      <c r="AL290">
        <v>0</v>
      </c>
      <c r="AM290" s="5">
        <v>8</v>
      </c>
      <c r="AO290" s="6">
        <f t="shared" si="60"/>
        <v>0</v>
      </c>
      <c r="AP290" s="7">
        <f t="shared" si="61"/>
        <v>30</v>
      </c>
      <c r="AQ290" s="7">
        <f t="shared" si="62"/>
        <v>0</v>
      </c>
      <c r="AR290" s="7">
        <f t="shared" si="63"/>
        <v>0</v>
      </c>
      <c r="AS290" s="7">
        <f t="shared" si="64"/>
        <v>0</v>
      </c>
      <c r="AT290" s="7">
        <f t="shared" si="65"/>
        <v>0</v>
      </c>
      <c r="AU290" s="7">
        <f t="shared" si="66"/>
        <v>0</v>
      </c>
      <c r="AV290" s="7">
        <f t="shared" si="69"/>
        <v>0</v>
      </c>
      <c r="AW290" s="6">
        <f t="shared" si="67"/>
        <v>0</v>
      </c>
      <c r="AX290" s="6">
        <f t="shared" si="68"/>
        <v>6</v>
      </c>
      <c r="AY290" s="6">
        <f t="shared" si="70"/>
        <v>0</v>
      </c>
    </row>
    <row r="291" spans="1:51" x14ac:dyDescent="0.25">
      <c r="A291" s="1">
        <v>45224</v>
      </c>
      <c r="B291">
        <v>43</v>
      </c>
      <c r="C291">
        <v>50</v>
      </c>
      <c r="D291" t="s">
        <v>82</v>
      </c>
      <c r="E291" t="s">
        <v>55</v>
      </c>
      <c r="F291" t="s">
        <v>66</v>
      </c>
      <c r="G291" t="s">
        <v>62</v>
      </c>
      <c r="H291">
        <v>10</v>
      </c>
      <c r="I291">
        <v>5</v>
      </c>
      <c r="J291" s="2">
        <v>45.5</v>
      </c>
      <c r="K291" s="52"/>
      <c r="L291" s="53"/>
      <c r="M291" s="53"/>
      <c r="N291" s="2">
        <v>0</v>
      </c>
      <c r="O291">
        <v>4</v>
      </c>
      <c r="P291">
        <v>0</v>
      </c>
      <c r="Q291">
        <v>0</v>
      </c>
      <c r="R291">
        <v>0</v>
      </c>
      <c r="S291" s="5">
        <v>0</v>
      </c>
      <c r="T291">
        <v>5</v>
      </c>
      <c r="U291">
        <v>0</v>
      </c>
      <c r="V291">
        <v>0</v>
      </c>
      <c r="W291">
        <v>0</v>
      </c>
      <c r="X291" s="5">
        <v>0</v>
      </c>
      <c r="Y291">
        <v>3</v>
      </c>
      <c r="Z291">
        <v>0</v>
      </c>
      <c r="AA291">
        <v>0</v>
      </c>
      <c r="AB291">
        <v>0</v>
      </c>
      <c r="AC291" s="5">
        <v>0</v>
      </c>
      <c r="AD291">
        <v>7</v>
      </c>
      <c r="AE291">
        <v>0</v>
      </c>
      <c r="AF291">
        <v>0</v>
      </c>
      <c r="AG291">
        <v>0</v>
      </c>
      <c r="AH291" s="5">
        <v>0</v>
      </c>
      <c r="AI291">
        <v>8</v>
      </c>
      <c r="AJ291">
        <v>0</v>
      </c>
      <c r="AK291">
        <v>0</v>
      </c>
      <c r="AL291">
        <v>0</v>
      </c>
      <c r="AM291" s="5">
        <v>14</v>
      </c>
      <c r="AO291" s="6">
        <f t="shared" si="60"/>
        <v>0</v>
      </c>
      <c r="AP291" s="7">
        <f t="shared" si="61"/>
        <v>27</v>
      </c>
      <c r="AQ291" s="7">
        <f t="shared" si="62"/>
        <v>0</v>
      </c>
      <c r="AR291" s="7">
        <f t="shared" si="63"/>
        <v>0</v>
      </c>
      <c r="AS291" s="7">
        <f t="shared" si="64"/>
        <v>0</v>
      </c>
      <c r="AT291" s="7">
        <f t="shared" si="65"/>
        <v>0</v>
      </c>
      <c r="AU291" s="7">
        <f t="shared" si="66"/>
        <v>0</v>
      </c>
      <c r="AV291" s="7">
        <f t="shared" ref="AV291:AV321" si="71">AQ291+AR291+AS291+AT291+AU291</f>
        <v>0</v>
      </c>
      <c r="AW291" s="6">
        <f t="shared" si="67"/>
        <v>0</v>
      </c>
      <c r="AX291" s="6">
        <f t="shared" si="68"/>
        <v>5.4</v>
      </c>
      <c r="AY291" s="6">
        <f t="shared" ref="AY291:AY321" si="72">AVERAGE(AQ291:AU291)</f>
        <v>0</v>
      </c>
    </row>
    <row r="292" spans="1:51" x14ac:dyDescent="0.25">
      <c r="A292" s="1">
        <v>45224</v>
      </c>
      <c r="B292">
        <v>43</v>
      </c>
      <c r="C292">
        <v>51</v>
      </c>
      <c r="D292" t="s">
        <v>83</v>
      </c>
      <c r="E292" t="s">
        <v>55</v>
      </c>
      <c r="F292" t="s">
        <v>66</v>
      </c>
      <c r="G292" t="s">
        <v>52</v>
      </c>
      <c r="H292">
        <v>11</v>
      </c>
      <c r="I292">
        <v>1</v>
      </c>
      <c r="J292" s="2">
        <v>28</v>
      </c>
      <c r="K292" s="52"/>
      <c r="L292" s="53"/>
      <c r="M292" s="53"/>
      <c r="N292" s="2">
        <v>0</v>
      </c>
      <c r="O292">
        <v>6</v>
      </c>
      <c r="P292">
        <v>0</v>
      </c>
      <c r="Q292">
        <v>0</v>
      </c>
      <c r="R292">
        <v>0</v>
      </c>
      <c r="S292" s="5">
        <v>0</v>
      </c>
      <c r="T292">
        <v>6</v>
      </c>
      <c r="U292">
        <v>0</v>
      </c>
      <c r="V292">
        <v>0</v>
      </c>
      <c r="W292">
        <v>0</v>
      </c>
      <c r="X292" s="5">
        <v>0</v>
      </c>
      <c r="Y292">
        <v>5</v>
      </c>
      <c r="Z292">
        <v>0</v>
      </c>
      <c r="AA292">
        <v>0</v>
      </c>
      <c r="AB292">
        <v>0</v>
      </c>
      <c r="AC292" s="5">
        <v>0</v>
      </c>
      <c r="AD292">
        <v>5</v>
      </c>
      <c r="AE292">
        <v>0</v>
      </c>
      <c r="AF292">
        <v>0</v>
      </c>
      <c r="AG292">
        <v>0</v>
      </c>
      <c r="AH292" s="5">
        <v>0</v>
      </c>
      <c r="AI292">
        <v>8</v>
      </c>
      <c r="AJ292">
        <v>0</v>
      </c>
      <c r="AK292">
        <v>0</v>
      </c>
      <c r="AL292">
        <v>0</v>
      </c>
      <c r="AM292" s="5">
        <v>5</v>
      </c>
      <c r="AO292" s="6">
        <f t="shared" si="60"/>
        <v>0</v>
      </c>
      <c r="AP292" s="7">
        <f t="shared" si="61"/>
        <v>30</v>
      </c>
      <c r="AQ292" s="7">
        <f t="shared" si="62"/>
        <v>0</v>
      </c>
      <c r="AR292" s="7">
        <f t="shared" si="63"/>
        <v>0</v>
      </c>
      <c r="AS292" s="7">
        <f t="shared" si="64"/>
        <v>0</v>
      </c>
      <c r="AT292" s="7">
        <f t="shared" si="65"/>
        <v>0</v>
      </c>
      <c r="AU292" s="7">
        <f t="shared" si="66"/>
        <v>0</v>
      </c>
      <c r="AV292" s="7">
        <f t="shared" si="71"/>
        <v>0</v>
      </c>
      <c r="AW292" s="6">
        <f t="shared" si="67"/>
        <v>0</v>
      </c>
      <c r="AX292" s="6">
        <f t="shared" si="68"/>
        <v>6</v>
      </c>
      <c r="AY292" s="6">
        <f t="shared" si="72"/>
        <v>0</v>
      </c>
    </row>
    <row r="293" spans="1:51" x14ac:dyDescent="0.25">
      <c r="A293" s="1">
        <v>45224</v>
      </c>
      <c r="B293">
        <v>43</v>
      </c>
      <c r="C293">
        <v>52</v>
      </c>
      <c r="D293" t="s">
        <v>83</v>
      </c>
      <c r="E293" t="s">
        <v>55</v>
      </c>
      <c r="F293" t="s">
        <v>66</v>
      </c>
      <c r="G293" t="s">
        <v>52</v>
      </c>
      <c r="H293">
        <v>11</v>
      </c>
      <c r="I293">
        <v>2</v>
      </c>
      <c r="J293" s="2">
        <v>31</v>
      </c>
      <c r="K293" s="52"/>
      <c r="L293" s="53"/>
      <c r="M293" s="53"/>
      <c r="N293" s="2">
        <v>0</v>
      </c>
      <c r="O293">
        <v>5</v>
      </c>
      <c r="P293">
        <v>0</v>
      </c>
      <c r="Q293">
        <v>0</v>
      </c>
      <c r="R293">
        <v>0</v>
      </c>
      <c r="S293" s="5">
        <v>0</v>
      </c>
      <c r="T293">
        <v>6</v>
      </c>
      <c r="U293">
        <v>0</v>
      </c>
      <c r="V293">
        <v>0</v>
      </c>
      <c r="W293">
        <v>0</v>
      </c>
      <c r="X293" s="5">
        <v>0</v>
      </c>
      <c r="Y293">
        <v>5</v>
      </c>
      <c r="Z293">
        <v>0</v>
      </c>
      <c r="AA293">
        <v>0</v>
      </c>
      <c r="AB293">
        <v>0</v>
      </c>
      <c r="AC293" s="5">
        <v>0</v>
      </c>
      <c r="AD293">
        <v>6</v>
      </c>
      <c r="AE293">
        <v>0</v>
      </c>
      <c r="AF293">
        <v>0</v>
      </c>
      <c r="AG293">
        <v>0</v>
      </c>
      <c r="AH293" s="5">
        <v>0</v>
      </c>
      <c r="AI293">
        <v>3</v>
      </c>
      <c r="AJ293">
        <v>0</v>
      </c>
      <c r="AK293">
        <v>0</v>
      </c>
      <c r="AL293">
        <v>0</v>
      </c>
      <c r="AM293" s="5">
        <v>7</v>
      </c>
      <c r="AO293" s="6">
        <f t="shared" si="60"/>
        <v>0</v>
      </c>
      <c r="AP293" s="7">
        <f t="shared" si="61"/>
        <v>25</v>
      </c>
      <c r="AQ293" s="7">
        <f t="shared" si="62"/>
        <v>0</v>
      </c>
      <c r="AR293" s="7">
        <f t="shared" si="63"/>
        <v>0</v>
      </c>
      <c r="AS293" s="7">
        <f t="shared" si="64"/>
        <v>0</v>
      </c>
      <c r="AT293" s="7">
        <f t="shared" si="65"/>
        <v>0</v>
      </c>
      <c r="AU293" s="7">
        <f t="shared" si="66"/>
        <v>0</v>
      </c>
      <c r="AV293" s="7">
        <f t="shared" si="71"/>
        <v>0</v>
      </c>
      <c r="AW293" s="6">
        <f t="shared" si="67"/>
        <v>0</v>
      </c>
      <c r="AX293" s="6">
        <f t="shared" si="68"/>
        <v>5</v>
      </c>
      <c r="AY293" s="6">
        <f t="shared" si="72"/>
        <v>0</v>
      </c>
    </row>
    <row r="294" spans="1:51" x14ac:dyDescent="0.25">
      <c r="A294" s="1">
        <v>45224</v>
      </c>
      <c r="B294">
        <v>43</v>
      </c>
      <c r="C294">
        <v>53</v>
      </c>
      <c r="D294" t="s">
        <v>83</v>
      </c>
      <c r="E294" t="s">
        <v>55</v>
      </c>
      <c r="F294" t="s">
        <v>66</v>
      </c>
      <c r="G294" t="s">
        <v>52</v>
      </c>
      <c r="H294">
        <v>11</v>
      </c>
      <c r="I294">
        <v>3</v>
      </c>
      <c r="J294" s="2">
        <v>29</v>
      </c>
      <c r="K294" s="52"/>
      <c r="L294" s="53"/>
      <c r="M294" s="53"/>
      <c r="N294" s="2">
        <v>0</v>
      </c>
      <c r="O294">
        <v>5</v>
      </c>
      <c r="P294">
        <v>0</v>
      </c>
      <c r="Q294">
        <v>0</v>
      </c>
      <c r="R294">
        <v>0</v>
      </c>
      <c r="S294" s="5">
        <v>0</v>
      </c>
      <c r="T294">
        <v>5</v>
      </c>
      <c r="U294">
        <v>0</v>
      </c>
      <c r="V294">
        <v>0</v>
      </c>
      <c r="W294">
        <v>0</v>
      </c>
      <c r="X294" s="5">
        <v>0</v>
      </c>
      <c r="Y294">
        <v>5</v>
      </c>
      <c r="Z294">
        <v>0</v>
      </c>
      <c r="AA294">
        <v>0</v>
      </c>
      <c r="AB294">
        <v>0</v>
      </c>
      <c r="AC294" s="5">
        <v>0</v>
      </c>
      <c r="AD294">
        <v>7</v>
      </c>
      <c r="AE294">
        <v>0</v>
      </c>
      <c r="AF294">
        <v>0</v>
      </c>
      <c r="AG294">
        <v>0</v>
      </c>
      <c r="AH294" s="5">
        <v>0</v>
      </c>
      <c r="AI294">
        <v>5</v>
      </c>
      <c r="AJ294">
        <v>0</v>
      </c>
      <c r="AK294">
        <v>0</v>
      </c>
      <c r="AL294">
        <v>0</v>
      </c>
      <c r="AM294" s="5">
        <v>8</v>
      </c>
      <c r="AO294" s="6">
        <f t="shared" si="60"/>
        <v>0</v>
      </c>
      <c r="AP294" s="7">
        <f t="shared" si="61"/>
        <v>27</v>
      </c>
      <c r="AQ294" s="7">
        <f t="shared" si="62"/>
        <v>0</v>
      </c>
      <c r="AR294" s="7">
        <f t="shared" si="63"/>
        <v>0</v>
      </c>
      <c r="AS294" s="7">
        <f t="shared" si="64"/>
        <v>0</v>
      </c>
      <c r="AT294" s="7">
        <f t="shared" si="65"/>
        <v>0</v>
      </c>
      <c r="AU294" s="7">
        <f t="shared" si="66"/>
        <v>0</v>
      </c>
      <c r="AV294" s="7">
        <f t="shared" si="71"/>
        <v>0</v>
      </c>
      <c r="AW294" s="6">
        <f t="shared" si="67"/>
        <v>0</v>
      </c>
      <c r="AX294" s="6">
        <f t="shared" si="68"/>
        <v>5.4</v>
      </c>
      <c r="AY294" s="6">
        <f t="shared" si="72"/>
        <v>0</v>
      </c>
    </row>
    <row r="295" spans="1:51" x14ac:dyDescent="0.25">
      <c r="A295" s="1">
        <v>45224</v>
      </c>
      <c r="B295">
        <v>43</v>
      </c>
      <c r="C295">
        <v>54</v>
      </c>
      <c r="D295" t="s">
        <v>83</v>
      </c>
      <c r="E295" t="s">
        <v>55</v>
      </c>
      <c r="F295" t="s">
        <v>66</v>
      </c>
      <c r="G295" t="s">
        <v>52</v>
      </c>
      <c r="H295">
        <v>11</v>
      </c>
      <c r="I295">
        <v>4</v>
      </c>
      <c r="J295" s="2">
        <v>38.5</v>
      </c>
      <c r="K295" s="52"/>
      <c r="L295" s="53"/>
      <c r="M295" s="53"/>
      <c r="N295" s="2">
        <v>0</v>
      </c>
      <c r="O295">
        <v>5</v>
      </c>
      <c r="P295">
        <v>0</v>
      </c>
      <c r="Q295">
        <v>0</v>
      </c>
      <c r="R295">
        <v>0</v>
      </c>
      <c r="S295" s="5">
        <v>0</v>
      </c>
      <c r="T295">
        <v>5</v>
      </c>
      <c r="U295">
        <v>0</v>
      </c>
      <c r="V295">
        <v>0</v>
      </c>
      <c r="W295">
        <v>0</v>
      </c>
      <c r="X295" s="5">
        <v>0</v>
      </c>
      <c r="Y295">
        <v>6</v>
      </c>
      <c r="Z295">
        <v>0</v>
      </c>
      <c r="AA295">
        <v>0</v>
      </c>
      <c r="AB295">
        <v>0</v>
      </c>
      <c r="AC295" s="5">
        <v>0</v>
      </c>
      <c r="AD295">
        <v>10</v>
      </c>
      <c r="AE295">
        <v>0</v>
      </c>
      <c r="AF295">
        <v>0</v>
      </c>
      <c r="AG295">
        <v>0</v>
      </c>
      <c r="AH295" s="5">
        <v>0</v>
      </c>
      <c r="AI295">
        <v>5</v>
      </c>
      <c r="AJ295">
        <v>0</v>
      </c>
      <c r="AK295">
        <v>0</v>
      </c>
      <c r="AL295">
        <v>0</v>
      </c>
      <c r="AM295" s="5">
        <v>6</v>
      </c>
      <c r="AN295" s="50"/>
      <c r="AO295" s="6">
        <f t="shared" si="60"/>
        <v>0</v>
      </c>
      <c r="AP295" s="7">
        <f t="shared" si="61"/>
        <v>31</v>
      </c>
      <c r="AQ295" s="7">
        <f t="shared" si="62"/>
        <v>0</v>
      </c>
      <c r="AR295" s="7">
        <f t="shared" si="63"/>
        <v>0</v>
      </c>
      <c r="AS295" s="7">
        <f t="shared" si="64"/>
        <v>0</v>
      </c>
      <c r="AT295" s="7">
        <f t="shared" si="65"/>
        <v>0</v>
      </c>
      <c r="AU295" s="7">
        <f t="shared" si="66"/>
        <v>0</v>
      </c>
      <c r="AV295" s="7">
        <f t="shared" si="71"/>
        <v>0</v>
      </c>
      <c r="AW295" s="6">
        <f t="shared" si="67"/>
        <v>0</v>
      </c>
      <c r="AX295" s="6">
        <f t="shared" si="68"/>
        <v>6.2</v>
      </c>
      <c r="AY295" s="6">
        <f t="shared" si="72"/>
        <v>0</v>
      </c>
    </row>
    <row r="296" spans="1:51" x14ac:dyDescent="0.25">
      <c r="A296" s="1">
        <v>45224</v>
      </c>
      <c r="B296">
        <v>43</v>
      </c>
      <c r="C296">
        <v>55</v>
      </c>
      <c r="D296" t="s">
        <v>83</v>
      </c>
      <c r="E296" t="s">
        <v>55</v>
      </c>
      <c r="F296" t="s">
        <v>66</v>
      </c>
      <c r="G296" t="s">
        <v>52</v>
      </c>
      <c r="H296">
        <v>11</v>
      </c>
      <c r="I296">
        <v>5</v>
      </c>
      <c r="J296" s="2">
        <v>38</v>
      </c>
      <c r="K296" s="52"/>
      <c r="L296" s="53"/>
      <c r="M296" s="53"/>
      <c r="N296" s="2">
        <v>0</v>
      </c>
      <c r="O296">
        <v>6</v>
      </c>
      <c r="P296">
        <v>0</v>
      </c>
      <c r="Q296">
        <v>0</v>
      </c>
      <c r="R296">
        <v>0</v>
      </c>
      <c r="S296" s="5">
        <v>0</v>
      </c>
      <c r="T296">
        <v>4</v>
      </c>
      <c r="U296">
        <v>0</v>
      </c>
      <c r="V296">
        <v>0</v>
      </c>
      <c r="W296">
        <v>0</v>
      </c>
      <c r="X296" s="5">
        <v>0</v>
      </c>
      <c r="Y296">
        <v>8</v>
      </c>
      <c r="Z296">
        <v>0</v>
      </c>
      <c r="AA296">
        <v>0</v>
      </c>
      <c r="AB296">
        <v>0</v>
      </c>
      <c r="AC296" s="5">
        <v>0</v>
      </c>
      <c r="AD296">
        <v>6</v>
      </c>
      <c r="AE296">
        <v>0</v>
      </c>
      <c r="AF296">
        <v>0</v>
      </c>
      <c r="AG296">
        <v>0</v>
      </c>
      <c r="AH296" s="5">
        <v>0</v>
      </c>
      <c r="AI296">
        <v>3</v>
      </c>
      <c r="AJ296">
        <v>0</v>
      </c>
      <c r="AK296">
        <v>0</v>
      </c>
      <c r="AL296">
        <v>0</v>
      </c>
      <c r="AM296" s="5">
        <v>7</v>
      </c>
      <c r="AO296" s="6">
        <f t="shared" si="60"/>
        <v>0</v>
      </c>
      <c r="AP296" s="7">
        <f t="shared" si="61"/>
        <v>27</v>
      </c>
      <c r="AQ296" s="7">
        <f t="shared" si="62"/>
        <v>0</v>
      </c>
      <c r="AR296" s="7">
        <f t="shared" si="63"/>
        <v>0</v>
      </c>
      <c r="AS296" s="7">
        <f t="shared" si="64"/>
        <v>0</v>
      </c>
      <c r="AT296" s="7">
        <f t="shared" si="65"/>
        <v>0</v>
      </c>
      <c r="AU296" s="7">
        <f t="shared" si="66"/>
        <v>0</v>
      </c>
      <c r="AV296" s="7">
        <f t="shared" si="71"/>
        <v>0</v>
      </c>
      <c r="AW296" s="6">
        <f t="shared" si="67"/>
        <v>0</v>
      </c>
      <c r="AX296" s="6">
        <f t="shared" si="68"/>
        <v>5.4</v>
      </c>
      <c r="AY296" s="6">
        <f t="shared" si="72"/>
        <v>0</v>
      </c>
    </row>
    <row r="297" spans="1:51" x14ac:dyDescent="0.25">
      <c r="A297" s="1">
        <v>45224</v>
      </c>
      <c r="B297">
        <v>43</v>
      </c>
      <c r="C297">
        <v>56</v>
      </c>
      <c r="D297" t="s">
        <v>84</v>
      </c>
      <c r="E297" t="s">
        <v>55</v>
      </c>
      <c r="F297" t="s">
        <v>66</v>
      </c>
      <c r="G297" t="s">
        <v>51</v>
      </c>
      <c r="H297">
        <v>12</v>
      </c>
      <c r="I297">
        <v>1</v>
      </c>
      <c r="J297" s="2">
        <v>30</v>
      </c>
      <c r="K297" s="52"/>
      <c r="L297" s="53"/>
      <c r="M297" s="53"/>
      <c r="N297" s="2">
        <v>0</v>
      </c>
      <c r="O297">
        <v>6</v>
      </c>
      <c r="P297">
        <v>0</v>
      </c>
      <c r="Q297">
        <v>0</v>
      </c>
      <c r="R297">
        <v>0</v>
      </c>
      <c r="S297" s="5">
        <v>0</v>
      </c>
      <c r="T297">
        <v>6</v>
      </c>
      <c r="U297">
        <v>0</v>
      </c>
      <c r="V297">
        <v>0</v>
      </c>
      <c r="W297">
        <v>0</v>
      </c>
      <c r="X297" s="5">
        <v>0</v>
      </c>
      <c r="Y297">
        <v>6</v>
      </c>
      <c r="Z297">
        <v>0</v>
      </c>
      <c r="AA297">
        <v>0</v>
      </c>
      <c r="AB297">
        <v>0</v>
      </c>
      <c r="AC297" s="5">
        <v>0</v>
      </c>
      <c r="AD297">
        <v>7</v>
      </c>
      <c r="AE297">
        <v>0</v>
      </c>
      <c r="AF297">
        <v>0</v>
      </c>
      <c r="AG297">
        <v>0</v>
      </c>
      <c r="AH297" s="5">
        <v>0</v>
      </c>
      <c r="AI297">
        <v>6</v>
      </c>
      <c r="AJ297">
        <v>0</v>
      </c>
      <c r="AK297">
        <v>0</v>
      </c>
      <c r="AL297">
        <v>0</v>
      </c>
      <c r="AM297" s="5">
        <v>8</v>
      </c>
      <c r="AO297" s="6">
        <f t="shared" si="60"/>
        <v>0</v>
      </c>
      <c r="AP297" s="7">
        <f t="shared" si="61"/>
        <v>31</v>
      </c>
      <c r="AQ297" s="7">
        <f t="shared" si="62"/>
        <v>0</v>
      </c>
      <c r="AR297" s="7">
        <f t="shared" si="63"/>
        <v>0</v>
      </c>
      <c r="AS297" s="7">
        <f t="shared" si="64"/>
        <v>0</v>
      </c>
      <c r="AT297" s="7">
        <f t="shared" si="65"/>
        <v>0</v>
      </c>
      <c r="AU297" s="7">
        <f t="shared" si="66"/>
        <v>0</v>
      </c>
      <c r="AV297" s="7">
        <f t="shared" si="71"/>
        <v>0</v>
      </c>
      <c r="AW297" s="6">
        <f t="shared" si="67"/>
        <v>0</v>
      </c>
      <c r="AX297" s="6">
        <f t="shared" si="68"/>
        <v>6.2</v>
      </c>
      <c r="AY297" s="6">
        <f t="shared" si="72"/>
        <v>0</v>
      </c>
    </row>
    <row r="298" spans="1:51" x14ac:dyDescent="0.25">
      <c r="A298" s="1">
        <v>45224</v>
      </c>
      <c r="B298">
        <v>43</v>
      </c>
      <c r="C298">
        <v>57</v>
      </c>
      <c r="D298" t="s">
        <v>84</v>
      </c>
      <c r="E298" t="s">
        <v>55</v>
      </c>
      <c r="F298" t="s">
        <v>66</v>
      </c>
      <c r="G298" t="s">
        <v>51</v>
      </c>
      <c r="H298">
        <v>12</v>
      </c>
      <c r="I298">
        <v>2</v>
      </c>
      <c r="J298" s="2">
        <v>32</v>
      </c>
      <c r="K298" s="52"/>
      <c r="L298" s="53"/>
      <c r="M298" s="53"/>
      <c r="N298" s="2">
        <v>0</v>
      </c>
      <c r="O298">
        <v>6</v>
      </c>
      <c r="P298">
        <v>0</v>
      </c>
      <c r="Q298">
        <v>0</v>
      </c>
      <c r="R298">
        <v>0</v>
      </c>
      <c r="S298" s="5">
        <v>0</v>
      </c>
      <c r="T298">
        <v>5</v>
      </c>
      <c r="U298">
        <v>0</v>
      </c>
      <c r="V298">
        <v>0</v>
      </c>
      <c r="W298">
        <v>0</v>
      </c>
      <c r="X298" s="5">
        <v>0</v>
      </c>
      <c r="Y298">
        <v>10</v>
      </c>
      <c r="Z298">
        <v>0</v>
      </c>
      <c r="AA298">
        <v>0</v>
      </c>
      <c r="AB298">
        <v>0</v>
      </c>
      <c r="AC298" s="5">
        <v>0</v>
      </c>
      <c r="AD298">
        <v>6</v>
      </c>
      <c r="AE298">
        <v>0</v>
      </c>
      <c r="AF298">
        <v>0</v>
      </c>
      <c r="AG298">
        <v>0</v>
      </c>
      <c r="AH298" s="5">
        <v>0</v>
      </c>
      <c r="AI298">
        <v>4</v>
      </c>
      <c r="AJ298">
        <v>0</v>
      </c>
      <c r="AK298">
        <v>0</v>
      </c>
      <c r="AL298">
        <v>0</v>
      </c>
      <c r="AM298" s="5">
        <v>9</v>
      </c>
      <c r="AO298" s="6">
        <f t="shared" si="60"/>
        <v>0</v>
      </c>
      <c r="AP298" s="7">
        <f t="shared" si="61"/>
        <v>31</v>
      </c>
      <c r="AQ298" s="7">
        <f t="shared" si="62"/>
        <v>0</v>
      </c>
      <c r="AR298" s="7">
        <f t="shared" si="63"/>
        <v>0</v>
      </c>
      <c r="AS298" s="7">
        <f t="shared" si="64"/>
        <v>0</v>
      </c>
      <c r="AT298" s="7">
        <f t="shared" si="65"/>
        <v>0</v>
      </c>
      <c r="AU298" s="7">
        <f t="shared" si="66"/>
        <v>0</v>
      </c>
      <c r="AV298" s="7">
        <f t="shared" si="71"/>
        <v>0</v>
      </c>
      <c r="AW298" s="6">
        <f t="shared" si="67"/>
        <v>0</v>
      </c>
      <c r="AX298" s="6">
        <f t="shared" si="68"/>
        <v>6.2</v>
      </c>
      <c r="AY298" s="6">
        <f t="shared" si="72"/>
        <v>0</v>
      </c>
    </row>
    <row r="299" spans="1:51" x14ac:dyDescent="0.25">
      <c r="A299" s="1">
        <v>45224</v>
      </c>
      <c r="B299">
        <v>43</v>
      </c>
      <c r="C299">
        <v>58</v>
      </c>
      <c r="D299" t="s">
        <v>84</v>
      </c>
      <c r="E299" t="s">
        <v>55</v>
      </c>
      <c r="F299" t="s">
        <v>66</v>
      </c>
      <c r="G299" t="s">
        <v>51</v>
      </c>
      <c r="H299">
        <v>12</v>
      </c>
      <c r="I299">
        <v>3</v>
      </c>
      <c r="J299" s="2">
        <v>35</v>
      </c>
      <c r="K299" s="52"/>
      <c r="L299" s="53"/>
      <c r="M299" s="53"/>
      <c r="N299" s="2">
        <v>0</v>
      </c>
      <c r="O299">
        <v>6</v>
      </c>
      <c r="P299">
        <v>0</v>
      </c>
      <c r="Q299">
        <v>0</v>
      </c>
      <c r="R299">
        <v>0</v>
      </c>
      <c r="S299" s="5">
        <v>0</v>
      </c>
      <c r="T299">
        <v>10</v>
      </c>
      <c r="U299">
        <v>0</v>
      </c>
      <c r="V299">
        <v>0</v>
      </c>
      <c r="W299">
        <v>0</v>
      </c>
      <c r="X299" s="5">
        <v>0</v>
      </c>
      <c r="Y299">
        <v>6</v>
      </c>
      <c r="Z299">
        <v>0</v>
      </c>
      <c r="AA299">
        <v>0</v>
      </c>
      <c r="AB299">
        <v>0</v>
      </c>
      <c r="AC299" s="5">
        <v>0</v>
      </c>
      <c r="AD299">
        <v>9</v>
      </c>
      <c r="AE299">
        <v>0</v>
      </c>
      <c r="AF299">
        <v>0</v>
      </c>
      <c r="AG299">
        <v>0</v>
      </c>
      <c r="AH299" s="5">
        <v>0</v>
      </c>
      <c r="AI299">
        <v>6</v>
      </c>
      <c r="AJ299">
        <v>0</v>
      </c>
      <c r="AK299">
        <v>0</v>
      </c>
      <c r="AL299">
        <v>0</v>
      </c>
      <c r="AM299" s="5">
        <v>7</v>
      </c>
      <c r="AO299" s="6">
        <f t="shared" si="60"/>
        <v>0</v>
      </c>
      <c r="AP299" s="7">
        <f t="shared" si="61"/>
        <v>37</v>
      </c>
      <c r="AQ299" s="7">
        <f t="shared" si="62"/>
        <v>0</v>
      </c>
      <c r="AR299" s="7">
        <f t="shared" si="63"/>
        <v>0</v>
      </c>
      <c r="AS299" s="7">
        <f t="shared" si="64"/>
        <v>0</v>
      </c>
      <c r="AT299" s="7">
        <f t="shared" si="65"/>
        <v>0</v>
      </c>
      <c r="AU299" s="7">
        <f t="shared" si="66"/>
        <v>0</v>
      </c>
      <c r="AV299" s="7">
        <f t="shared" si="71"/>
        <v>0</v>
      </c>
      <c r="AW299" s="6">
        <f t="shared" si="67"/>
        <v>0</v>
      </c>
      <c r="AX299" s="6">
        <f t="shared" si="68"/>
        <v>7.4</v>
      </c>
      <c r="AY299" s="6">
        <f t="shared" si="72"/>
        <v>0</v>
      </c>
    </row>
    <row r="300" spans="1:51" x14ac:dyDescent="0.25">
      <c r="A300" s="1">
        <v>45224</v>
      </c>
      <c r="B300">
        <v>43</v>
      </c>
      <c r="C300">
        <v>59</v>
      </c>
      <c r="D300" t="s">
        <v>84</v>
      </c>
      <c r="E300" t="s">
        <v>55</v>
      </c>
      <c r="F300" t="s">
        <v>66</v>
      </c>
      <c r="G300" t="s">
        <v>51</v>
      </c>
      <c r="H300">
        <v>12</v>
      </c>
      <c r="I300">
        <v>4</v>
      </c>
      <c r="J300" s="2">
        <v>34</v>
      </c>
      <c r="K300" s="52"/>
      <c r="L300" s="53"/>
      <c r="M300" s="53"/>
      <c r="N300" s="2">
        <v>0</v>
      </c>
      <c r="O300">
        <v>7</v>
      </c>
      <c r="P300">
        <v>0</v>
      </c>
      <c r="Q300">
        <v>0</v>
      </c>
      <c r="R300">
        <v>0</v>
      </c>
      <c r="S300" s="5">
        <v>0</v>
      </c>
      <c r="T300">
        <v>6</v>
      </c>
      <c r="U300">
        <v>0</v>
      </c>
      <c r="V300">
        <v>0</v>
      </c>
      <c r="W300">
        <v>0</v>
      </c>
      <c r="X300" s="5">
        <v>0</v>
      </c>
      <c r="Y300">
        <v>6</v>
      </c>
      <c r="Z300">
        <v>0</v>
      </c>
      <c r="AA300">
        <v>0</v>
      </c>
      <c r="AB300">
        <v>0</v>
      </c>
      <c r="AC300" s="5">
        <v>0</v>
      </c>
      <c r="AD300">
        <v>6</v>
      </c>
      <c r="AE300">
        <v>0</v>
      </c>
      <c r="AF300">
        <v>0</v>
      </c>
      <c r="AG300">
        <v>0</v>
      </c>
      <c r="AH300" s="5">
        <v>0</v>
      </c>
      <c r="AI300">
        <v>6</v>
      </c>
      <c r="AJ300">
        <v>0</v>
      </c>
      <c r="AK300">
        <v>0</v>
      </c>
      <c r="AL300">
        <v>0</v>
      </c>
      <c r="AM300" s="5">
        <v>7</v>
      </c>
      <c r="AO300" s="6">
        <f t="shared" si="60"/>
        <v>0</v>
      </c>
      <c r="AP300" s="7">
        <f t="shared" si="61"/>
        <v>31</v>
      </c>
      <c r="AQ300" s="7">
        <f t="shared" si="62"/>
        <v>0</v>
      </c>
      <c r="AR300" s="7">
        <f t="shared" si="63"/>
        <v>0</v>
      </c>
      <c r="AS300" s="7">
        <f t="shared" si="64"/>
        <v>0</v>
      </c>
      <c r="AT300" s="7">
        <f t="shared" si="65"/>
        <v>0</v>
      </c>
      <c r="AU300" s="7">
        <f t="shared" si="66"/>
        <v>0</v>
      </c>
      <c r="AV300" s="7">
        <f t="shared" si="71"/>
        <v>0</v>
      </c>
      <c r="AW300" s="6">
        <f t="shared" si="67"/>
        <v>0</v>
      </c>
      <c r="AX300" s="6">
        <f t="shared" si="68"/>
        <v>6.2</v>
      </c>
      <c r="AY300" s="6">
        <f t="shared" si="72"/>
        <v>0</v>
      </c>
    </row>
    <row r="301" spans="1:51" x14ac:dyDescent="0.25">
      <c r="A301" s="1">
        <v>45224</v>
      </c>
      <c r="B301">
        <v>43</v>
      </c>
      <c r="C301">
        <v>60</v>
      </c>
      <c r="D301" t="s">
        <v>84</v>
      </c>
      <c r="E301" t="s">
        <v>55</v>
      </c>
      <c r="F301" t="s">
        <v>66</v>
      </c>
      <c r="G301" t="s">
        <v>51</v>
      </c>
      <c r="H301">
        <v>12</v>
      </c>
      <c r="I301">
        <v>5</v>
      </c>
      <c r="J301" s="2">
        <v>35.5</v>
      </c>
      <c r="K301" s="52"/>
      <c r="L301" s="53"/>
      <c r="M301" s="53"/>
      <c r="N301" s="2">
        <v>0</v>
      </c>
      <c r="O301">
        <v>8</v>
      </c>
      <c r="P301">
        <v>0</v>
      </c>
      <c r="Q301">
        <v>0</v>
      </c>
      <c r="R301">
        <v>0</v>
      </c>
      <c r="S301" s="5">
        <v>0</v>
      </c>
      <c r="T301">
        <v>8</v>
      </c>
      <c r="U301">
        <v>0</v>
      </c>
      <c r="V301">
        <v>0</v>
      </c>
      <c r="W301">
        <v>0</v>
      </c>
      <c r="X301" s="5">
        <v>0</v>
      </c>
      <c r="Y301">
        <v>6</v>
      </c>
      <c r="Z301">
        <v>0</v>
      </c>
      <c r="AA301">
        <v>0</v>
      </c>
      <c r="AB301">
        <v>0</v>
      </c>
      <c r="AC301" s="5">
        <v>0</v>
      </c>
      <c r="AD301">
        <v>8</v>
      </c>
      <c r="AE301">
        <v>0</v>
      </c>
      <c r="AF301">
        <v>0</v>
      </c>
      <c r="AG301">
        <v>0</v>
      </c>
      <c r="AH301" s="5">
        <v>0</v>
      </c>
      <c r="AI301">
        <v>7</v>
      </c>
      <c r="AJ301">
        <v>0</v>
      </c>
      <c r="AK301">
        <v>0</v>
      </c>
      <c r="AL301">
        <v>0</v>
      </c>
      <c r="AM301" s="5">
        <v>10</v>
      </c>
      <c r="AO301" s="6">
        <f t="shared" si="60"/>
        <v>0</v>
      </c>
      <c r="AP301" s="7">
        <f t="shared" si="61"/>
        <v>37</v>
      </c>
      <c r="AQ301" s="7">
        <f t="shared" si="62"/>
        <v>0</v>
      </c>
      <c r="AR301" s="7">
        <f t="shared" si="63"/>
        <v>0</v>
      </c>
      <c r="AS301" s="7">
        <f t="shared" si="64"/>
        <v>0</v>
      </c>
      <c r="AT301" s="7">
        <f t="shared" si="65"/>
        <v>0</v>
      </c>
      <c r="AU301" s="7">
        <f t="shared" si="66"/>
        <v>0</v>
      </c>
      <c r="AV301" s="7">
        <f t="shared" si="71"/>
        <v>0</v>
      </c>
      <c r="AW301" s="6">
        <f t="shared" si="67"/>
        <v>0</v>
      </c>
      <c r="AX301" s="6">
        <f t="shared" si="68"/>
        <v>7.4</v>
      </c>
      <c r="AY301" s="6">
        <f t="shared" si="72"/>
        <v>0</v>
      </c>
    </row>
    <row r="302" spans="1:51" x14ac:dyDescent="0.25">
      <c r="A302" s="1">
        <v>45224</v>
      </c>
      <c r="B302">
        <v>43</v>
      </c>
      <c r="C302">
        <v>61</v>
      </c>
      <c r="D302" t="s">
        <v>85</v>
      </c>
      <c r="E302" t="s">
        <v>55</v>
      </c>
      <c r="F302" t="s">
        <v>67</v>
      </c>
      <c r="G302" t="s">
        <v>61</v>
      </c>
      <c r="H302">
        <v>13</v>
      </c>
      <c r="I302">
        <v>1</v>
      </c>
      <c r="J302" s="2">
        <v>24.5</v>
      </c>
      <c r="K302" s="52"/>
      <c r="L302" s="53"/>
      <c r="M302" s="53"/>
      <c r="N302" s="2">
        <v>0</v>
      </c>
      <c r="O302">
        <v>5</v>
      </c>
      <c r="P302">
        <v>0</v>
      </c>
      <c r="Q302">
        <v>1</v>
      </c>
      <c r="R302">
        <v>0</v>
      </c>
      <c r="S302" s="5">
        <v>0</v>
      </c>
      <c r="T302">
        <v>6</v>
      </c>
      <c r="U302">
        <v>0</v>
      </c>
      <c r="V302">
        <v>0</v>
      </c>
      <c r="W302">
        <v>0</v>
      </c>
      <c r="X302" s="5">
        <v>0</v>
      </c>
      <c r="Y302">
        <v>4</v>
      </c>
      <c r="Z302">
        <v>0</v>
      </c>
      <c r="AA302">
        <v>1</v>
      </c>
      <c r="AB302">
        <v>0</v>
      </c>
      <c r="AC302" s="5">
        <v>0</v>
      </c>
      <c r="AD302">
        <v>4</v>
      </c>
      <c r="AE302">
        <v>0</v>
      </c>
      <c r="AF302">
        <v>0</v>
      </c>
      <c r="AG302">
        <v>0</v>
      </c>
      <c r="AH302" s="5">
        <v>0</v>
      </c>
      <c r="AI302">
        <v>4</v>
      </c>
      <c r="AJ302">
        <v>0</v>
      </c>
      <c r="AK302">
        <v>0</v>
      </c>
      <c r="AL302">
        <v>0</v>
      </c>
      <c r="AM302" s="5">
        <v>8</v>
      </c>
      <c r="AN302" s="50"/>
      <c r="AO302" s="6">
        <f t="shared" si="60"/>
        <v>0</v>
      </c>
      <c r="AP302" s="7">
        <f t="shared" si="61"/>
        <v>23</v>
      </c>
      <c r="AQ302" s="7">
        <f t="shared" si="62"/>
        <v>1</v>
      </c>
      <c r="AR302" s="7">
        <f t="shared" si="63"/>
        <v>0</v>
      </c>
      <c r="AS302" s="7">
        <f t="shared" si="64"/>
        <v>1</v>
      </c>
      <c r="AT302" s="7">
        <f t="shared" si="65"/>
        <v>0</v>
      </c>
      <c r="AU302" s="7">
        <f t="shared" si="66"/>
        <v>0</v>
      </c>
      <c r="AV302" s="7">
        <f t="shared" si="71"/>
        <v>2</v>
      </c>
      <c r="AW302" s="6">
        <f t="shared" si="67"/>
        <v>0</v>
      </c>
      <c r="AX302" s="6">
        <f t="shared" si="68"/>
        <v>4.5999999999999996</v>
      </c>
      <c r="AY302" s="6">
        <f t="shared" si="72"/>
        <v>0.4</v>
      </c>
    </row>
    <row r="303" spans="1:51" x14ac:dyDescent="0.25">
      <c r="A303" s="1">
        <v>45224</v>
      </c>
      <c r="B303">
        <v>43</v>
      </c>
      <c r="C303">
        <v>62</v>
      </c>
      <c r="D303" t="s">
        <v>85</v>
      </c>
      <c r="E303" t="s">
        <v>55</v>
      </c>
      <c r="F303" t="s">
        <v>67</v>
      </c>
      <c r="G303" t="s">
        <v>61</v>
      </c>
      <c r="H303">
        <v>13</v>
      </c>
      <c r="I303">
        <v>2</v>
      </c>
      <c r="J303" s="2">
        <v>34</v>
      </c>
      <c r="K303" s="52"/>
      <c r="L303" s="53"/>
      <c r="M303" s="53"/>
      <c r="N303" s="2">
        <v>0</v>
      </c>
      <c r="O303">
        <v>7</v>
      </c>
      <c r="P303">
        <v>0</v>
      </c>
      <c r="Q303">
        <v>0</v>
      </c>
      <c r="R303">
        <v>0</v>
      </c>
      <c r="S303" s="5">
        <v>0</v>
      </c>
      <c r="T303">
        <v>5</v>
      </c>
      <c r="U303">
        <v>0</v>
      </c>
      <c r="V303">
        <v>0</v>
      </c>
      <c r="W303">
        <v>0</v>
      </c>
      <c r="X303" s="5">
        <v>0</v>
      </c>
      <c r="Y303">
        <v>4</v>
      </c>
      <c r="Z303">
        <v>0</v>
      </c>
      <c r="AA303">
        <v>0</v>
      </c>
      <c r="AB303">
        <v>0</v>
      </c>
      <c r="AC303" s="5">
        <v>0</v>
      </c>
      <c r="AD303">
        <v>5</v>
      </c>
      <c r="AE303">
        <v>0</v>
      </c>
      <c r="AF303">
        <v>0</v>
      </c>
      <c r="AG303">
        <v>0</v>
      </c>
      <c r="AH303" s="5">
        <v>0</v>
      </c>
      <c r="AI303">
        <v>6</v>
      </c>
      <c r="AJ303">
        <v>0</v>
      </c>
      <c r="AK303">
        <v>0</v>
      </c>
      <c r="AL303">
        <v>0</v>
      </c>
      <c r="AM303" s="5">
        <v>10</v>
      </c>
      <c r="AO303" s="6">
        <f t="shared" si="60"/>
        <v>0</v>
      </c>
      <c r="AP303" s="7">
        <f t="shared" si="61"/>
        <v>27</v>
      </c>
      <c r="AQ303" s="7">
        <f t="shared" si="62"/>
        <v>0</v>
      </c>
      <c r="AR303" s="7">
        <f t="shared" si="63"/>
        <v>0</v>
      </c>
      <c r="AS303" s="7">
        <f t="shared" si="64"/>
        <v>0</v>
      </c>
      <c r="AT303" s="7">
        <f t="shared" si="65"/>
        <v>0</v>
      </c>
      <c r="AU303" s="7">
        <f t="shared" si="66"/>
        <v>0</v>
      </c>
      <c r="AV303" s="7">
        <f t="shared" si="71"/>
        <v>0</v>
      </c>
      <c r="AW303" s="6">
        <f t="shared" si="67"/>
        <v>0</v>
      </c>
      <c r="AX303" s="6">
        <f t="shared" si="68"/>
        <v>5.4</v>
      </c>
      <c r="AY303" s="6">
        <f t="shared" si="72"/>
        <v>0</v>
      </c>
    </row>
    <row r="304" spans="1:51" x14ac:dyDescent="0.25">
      <c r="A304" s="1">
        <v>45224</v>
      </c>
      <c r="B304">
        <v>43</v>
      </c>
      <c r="C304">
        <v>63</v>
      </c>
      <c r="D304" t="s">
        <v>85</v>
      </c>
      <c r="E304" t="s">
        <v>55</v>
      </c>
      <c r="F304" t="s">
        <v>67</v>
      </c>
      <c r="G304" t="s">
        <v>61</v>
      </c>
      <c r="H304">
        <v>13</v>
      </c>
      <c r="I304">
        <v>3</v>
      </c>
      <c r="J304" s="2">
        <v>34.5</v>
      </c>
      <c r="K304" s="52"/>
      <c r="L304" s="53"/>
      <c r="M304" s="53"/>
      <c r="N304" s="2">
        <v>0</v>
      </c>
      <c r="O304">
        <v>4</v>
      </c>
      <c r="P304">
        <v>0</v>
      </c>
      <c r="Q304">
        <v>1</v>
      </c>
      <c r="R304">
        <v>1</v>
      </c>
      <c r="S304" s="5">
        <v>0</v>
      </c>
      <c r="T304">
        <v>6</v>
      </c>
      <c r="U304">
        <v>0</v>
      </c>
      <c r="V304">
        <v>0</v>
      </c>
      <c r="W304">
        <v>0</v>
      </c>
      <c r="X304" s="5">
        <v>0</v>
      </c>
      <c r="Y304">
        <v>7</v>
      </c>
      <c r="Z304">
        <v>0</v>
      </c>
      <c r="AA304">
        <v>0</v>
      </c>
      <c r="AB304">
        <v>0</v>
      </c>
      <c r="AC304" s="5">
        <v>0</v>
      </c>
      <c r="AD304">
        <v>6</v>
      </c>
      <c r="AE304">
        <v>0</v>
      </c>
      <c r="AF304">
        <v>0</v>
      </c>
      <c r="AG304">
        <v>0</v>
      </c>
      <c r="AH304" s="5">
        <v>0</v>
      </c>
      <c r="AI304">
        <v>4</v>
      </c>
      <c r="AJ304">
        <v>0</v>
      </c>
      <c r="AK304">
        <v>0</v>
      </c>
      <c r="AL304">
        <v>0</v>
      </c>
      <c r="AM304" s="5">
        <v>10</v>
      </c>
      <c r="AO304" s="6">
        <f t="shared" si="60"/>
        <v>0</v>
      </c>
      <c r="AP304" s="7">
        <f t="shared" si="61"/>
        <v>27</v>
      </c>
      <c r="AQ304" s="7">
        <f t="shared" si="62"/>
        <v>2</v>
      </c>
      <c r="AR304" s="7">
        <f t="shared" si="63"/>
        <v>0</v>
      </c>
      <c r="AS304" s="7">
        <f t="shared" si="64"/>
        <v>0</v>
      </c>
      <c r="AT304" s="7">
        <f t="shared" si="65"/>
        <v>0</v>
      </c>
      <c r="AU304" s="7">
        <f t="shared" si="66"/>
        <v>0</v>
      </c>
      <c r="AV304" s="7">
        <f t="shared" si="71"/>
        <v>2</v>
      </c>
      <c r="AW304" s="6">
        <f t="shared" si="67"/>
        <v>0</v>
      </c>
      <c r="AX304" s="6">
        <f t="shared" si="68"/>
        <v>5.4</v>
      </c>
      <c r="AY304" s="6">
        <f t="shared" si="72"/>
        <v>0.4</v>
      </c>
    </row>
    <row r="305" spans="1:51" x14ac:dyDescent="0.25">
      <c r="A305" s="1">
        <v>45224</v>
      </c>
      <c r="B305">
        <v>43</v>
      </c>
      <c r="C305">
        <v>64</v>
      </c>
      <c r="D305" t="s">
        <v>85</v>
      </c>
      <c r="E305" t="s">
        <v>55</v>
      </c>
      <c r="F305" t="s">
        <v>67</v>
      </c>
      <c r="G305" t="s">
        <v>61</v>
      </c>
      <c r="H305">
        <v>13</v>
      </c>
      <c r="I305">
        <v>4</v>
      </c>
      <c r="J305" s="2">
        <v>15</v>
      </c>
      <c r="K305" s="52"/>
      <c r="L305" s="53"/>
      <c r="M305" s="53"/>
      <c r="N305" s="2">
        <v>0</v>
      </c>
      <c r="O305">
        <v>2</v>
      </c>
      <c r="P305">
        <v>1</v>
      </c>
      <c r="Q305">
        <v>0</v>
      </c>
      <c r="R305">
        <v>0</v>
      </c>
      <c r="T305">
        <v>3</v>
      </c>
      <c r="U305">
        <v>0</v>
      </c>
      <c r="V305">
        <v>0</v>
      </c>
      <c r="W305">
        <v>0</v>
      </c>
      <c r="Z305">
        <v>0</v>
      </c>
      <c r="AA305">
        <v>0</v>
      </c>
      <c r="AB305">
        <v>0</v>
      </c>
      <c r="AE305">
        <v>0</v>
      </c>
      <c r="AF305">
        <v>0</v>
      </c>
      <c r="AG305">
        <v>0</v>
      </c>
      <c r="AJ305">
        <v>0</v>
      </c>
      <c r="AK305">
        <v>0</v>
      </c>
      <c r="AL305">
        <v>0</v>
      </c>
      <c r="AM305" s="5">
        <v>2</v>
      </c>
      <c r="AN305" t="s">
        <v>159</v>
      </c>
      <c r="AO305" s="6">
        <f t="shared" si="60"/>
        <v>0</v>
      </c>
      <c r="AP305" s="7">
        <f t="shared" si="61"/>
        <v>5</v>
      </c>
      <c r="AQ305" s="7">
        <f t="shared" si="62"/>
        <v>1</v>
      </c>
      <c r="AR305" s="7">
        <f t="shared" si="63"/>
        <v>0</v>
      </c>
      <c r="AS305" s="7">
        <f t="shared" si="64"/>
        <v>0</v>
      </c>
      <c r="AT305" s="7">
        <f t="shared" si="65"/>
        <v>0</v>
      </c>
      <c r="AU305" s="7">
        <f t="shared" si="66"/>
        <v>0</v>
      </c>
      <c r="AV305" s="7">
        <f t="shared" si="71"/>
        <v>1</v>
      </c>
      <c r="AW305" s="6">
        <f t="shared" si="67"/>
        <v>0</v>
      </c>
      <c r="AX305" s="6">
        <f t="shared" si="68"/>
        <v>2.5</v>
      </c>
      <c r="AY305" s="6">
        <f t="shared" si="72"/>
        <v>0.2</v>
      </c>
    </row>
    <row r="306" spans="1:51" x14ac:dyDescent="0.25">
      <c r="A306" s="1">
        <v>45224</v>
      </c>
      <c r="B306">
        <v>43</v>
      </c>
      <c r="C306">
        <v>65</v>
      </c>
      <c r="D306" t="s">
        <v>85</v>
      </c>
      <c r="E306" t="s">
        <v>55</v>
      </c>
      <c r="F306" t="s">
        <v>67</v>
      </c>
      <c r="G306" t="s">
        <v>61</v>
      </c>
      <c r="H306">
        <v>13</v>
      </c>
      <c r="I306">
        <v>5</v>
      </c>
      <c r="J306" s="2">
        <v>33</v>
      </c>
      <c r="K306" s="52"/>
      <c r="L306" s="53"/>
      <c r="M306" s="53"/>
      <c r="N306" s="2">
        <v>0</v>
      </c>
      <c r="O306">
        <v>6</v>
      </c>
      <c r="P306">
        <v>0</v>
      </c>
      <c r="Q306">
        <v>0</v>
      </c>
      <c r="R306">
        <v>0</v>
      </c>
      <c r="S306" s="5">
        <v>0</v>
      </c>
      <c r="T306">
        <v>5</v>
      </c>
      <c r="U306">
        <v>0</v>
      </c>
      <c r="V306">
        <v>0</v>
      </c>
      <c r="W306">
        <v>0</v>
      </c>
      <c r="X306" s="5">
        <v>0</v>
      </c>
      <c r="Y306">
        <v>8</v>
      </c>
      <c r="Z306">
        <v>0</v>
      </c>
      <c r="AA306">
        <v>0</v>
      </c>
      <c r="AB306">
        <v>0</v>
      </c>
      <c r="AC306" s="5">
        <v>0</v>
      </c>
      <c r="AD306">
        <v>6</v>
      </c>
      <c r="AE306">
        <v>0</v>
      </c>
      <c r="AF306">
        <v>0</v>
      </c>
      <c r="AG306">
        <v>0</v>
      </c>
      <c r="AH306" s="5">
        <v>0</v>
      </c>
      <c r="AI306">
        <v>5</v>
      </c>
      <c r="AJ306">
        <v>0</v>
      </c>
      <c r="AK306">
        <v>0</v>
      </c>
      <c r="AL306">
        <v>0</v>
      </c>
      <c r="AM306" s="5">
        <v>8</v>
      </c>
      <c r="AO306" s="6">
        <f t="shared" si="60"/>
        <v>0</v>
      </c>
      <c r="AP306" s="7">
        <f t="shared" si="61"/>
        <v>30</v>
      </c>
      <c r="AQ306" s="7">
        <f t="shared" si="62"/>
        <v>0</v>
      </c>
      <c r="AR306" s="7">
        <f t="shared" si="63"/>
        <v>0</v>
      </c>
      <c r="AS306" s="7">
        <f t="shared" si="64"/>
        <v>0</v>
      </c>
      <c r="AT306" s="7">
        <f t="shared" si="65"/>
        <v>0</v>
      </c>
      <c r="AU306" s="7">
        <f t="shared" si="66"/>
        <v>0</v>
      </c>
      <c r="AV306" s="7">
        <f t="shared" si="71"/>
        <v>0</v>
      </c>
      <c r="AW306" s="6">
        <f t="shared" si="67"/>
        <v>0</v>
      </c>
      <c r="AX306" s="6">
        <f t="shared" si="68"/>
        <v>6</v>
      </c>
      <c r="AY306" s="6">
        <f t="shared" si="72"/>
        <v>0</v>
      </c>
    </row>
    <row r="307" spans="1:51" x14ac:dyDescent="0.25">
      <c r="A307" s="1">
        <v>45224</v>
      </c>
      <c r="B307">
        <v>43</v>
      </c>
      <c r="C307">
        <v>66</v>
      </c>
      <c r="D307" t="s">
        <v>86</v>
      </c>
      <c r="E307" t="s">
        <v>55</v>
      </c>
      <c r="F307" t="s">
        <v>67</v>
      </c>
      <c r="G307" t="s">
        <v>62</v>
      </c>
      <c r="H307">
        <v>14</v>
      </c>
      <c r="I307">
        <v>1</v>
      </c>
      <c r="J307" s="2">
        <v>33.5</v>
      </c>
      <c r="K307" s="52"/>
      <c r="L307" s="53"/>
      <c r="M307" s="53"/>
      <c r="N307" s="2">
        <v>0</v>
      </c>
      <c r="O307">
        <v>6</v>
      </c>
      <c r="P307">
        <v>0</v>
      </c>
      <c r="Q307">
        <v>0</v>
      </c>
      <c r="R307">
        <v>0</v>
      </c>
      <c r="S307" s="5">
        <v>0</v>
      </c>
      <c r="T307">
        <v>9</v>
      </c>
      <c r="U307">
        <v>0</v>
      </c>
      <c r="V307">
        <v>0</v>
      </c>
      <c r="W307">
        <v>0</v>
      </c>
      <c r="X307" s="5">
        <v>0</v>
      </c>
      <c r="Y307">
        <v>7</v>
      </c>
      <c r="Z307">
        <v>0</v>
      </c>
      <c r="AA307">
        <v>0</v>
      </c>
      <c r="AB307">
        <v>0</v>
      </c>
      <c r="AC307" s="5">
        <v>0</v>
      </c>
      <c r="AD307">
        <v>7</v>
      </c>
      <c r="AE307">
        <v>0</v>
      </c>
      <c r="AF307">
        <v>0</v>
      </c>
      <c r="AG307">
        <v>0</v>
      </c>
      <c r="AH307" s="5">
        <v>0</v>
      </c>
      <c r="AI307">
        <v>5</v>
      </c>
      <c r="AJ307">
        <v>0</v>
      </c>
      <c r="AK307">
        <v>0</v>
      </c>
      <c r="AL307">
        <v>0</v>
      </c>
      <c r="AM307" s="5">
        <v>13</v>
      </c>
      <c r="AO307" s="6">
        <f t="shared" si="60"/>
        <v>0</v>
      </c>
      <c r="AP307" s="7">
        <f t="shared" si="61"/>
        <v>34</v>
      </c>
      <c r="AQ307" s="7">
        <f t="shared" si="62"/>
        <v>0</v>
      </c>
      <c r="AR307" s="7">
        <f t="shared" si="63"/>
        <v>0</v>
      </c>
      <c r="AS307" s="7">
        <f t="shared" si="64"/>
        <v>0</v>
      </c>
      <c r="AT307" s="7">
        <f t="shared" si="65"/>
        <v>0</v>
      </c>
      <c r="AU307" s="7">
        <f t="shared" si="66"/>
        <v>0</v>
      </c>
      <c r="AV307" s="7">
        <f t="shared" si="71"/>
        <v>0</v>
      </c>
      <c r="AW307" s="6">
        <f t="shared" si="67"/>
        <v>0</v>
      </c>
      <c r="AX307" s="6">
        <f t="shared" si="68"/>
        <v>6.8</v>
      </c>
      <c r="AY307" s="6">
        <f t="shared" si="72"/>
        <v>0</v>
      </c>
    </row>
    <row r="308" spans="1:51" x14ac:dyDescent="0.25">
      <c r="A308" s="1">
        <v>45224</v>
      </c>
      <c r="B308">
        <v>43</v>
      </c>
      <c r="C308">
        <v>67</v>
      </c>
      <c r="D308" t="s">
        <v>86</v>
      </c>
      <c r="E308" t="s">
        <v>55</v>
      </c>
      <c r="F308" t="s">
        <v>67</v>
      </c>
      <c r="G308" t="s">
        <v>62</v>
      </c>
      <c r="H308">
        <v>14</v>
      </c>
      <c r="I308">
        <v>2</v>
      </c>
      <c r="J308" s="2">
        <v>30</v>
      </c>
      <c r="K308" s="52"/>
      <c r="L308" s="53"/>
      <c r="M308" s="53"/>
      <c r="N308" s="2">
        <v>0</v>
      </c>
      <c r="O308">
        <v>5</v>
      </c>
      <c r="P308">
        <v>0</v>
      </c>
      <c r="Q308">
        <v>1</v>
      </c>
      <c r="R308">
        <v>0</v>
      </c>
      <c r="S308" s="5">
        <v>0</v>
      </c>
      <c r="T308">
        <v>6</v>
      </c>
      <c r="U308">
        <v>0</v>
      </c>
      <c r="V308">
        <v>0</v>
      </c>
      <c r="W308">
        <v>0</v>
      </c>
      <c r="X308" s="5">
        <v>0</v>
      </c>
      <c r="Y308">
        <v>4</v>
      </c>
      <c r="Z308">
        <v>0</v>
      </c>
      <c r="AA308">
        <v>0</v>
      </c>
      <c r="AB308">
        <v>0</v>
      </c>
      <c r="AC308" s="5">
        <v>0</v>
      </c>
      <c r="AD308">
        <v>8</v>
      </c>
      <c r="AE308">
        <v>0</v>
      </c>
      <c r="AF308">
        <v>0</v>
      </c>
      <c r="AG308">
        <v>0</v>
      </c>
      <c r="AH308" s="5">
        <v>0</v>
      </c>
      <c r="AI308">
        <v>4</v>
      </c>
      <c r="AJ308">
        <v>0</v>
      </c>
      <c r="AK308">
        <v>0</v>
      </c>
      <c r="AL308">
        <v>0</v>
      </c>
      <c r="AM308" s="5">
        <v>7</v>
      </c>
      <c r="AO308" s="6">
        <f t="shared" si="60"/>
        <v>0</v>
      </c>
      <c r="AP308" s="7">
        <f t="shared" si="61"/>
        <v>27</v>
      </c>
      <c r="AQ308" s="7">
        <f t="shared" si="62"/>
        <v>1</v>
      </c>
      <c r="AR308" s="7">
        <f t="shared" si="63"/>
        <v>0</v>
      </c>
      <c r="AS308" s="7">
        <f t="shared" si="64"/>
        <v>0</v>
      </c>
      <c r="AT308" s="7">
        <f t="shared" si="65"/>
        <v>0</v>
      </c>
      <c r="AU308" s="7">
        <f t="shared" si="66"/>
        <v>0</v>
      </c>
      <c r="AV308" s="7">
        <f t="shared" si="71"/>
        <v>1</v>
      </c>
      <c r="AW308" s="6">
        <f t="shared" si="67"/>
        <v>0</v>
      </c>
      <c r="AX308" s="6">
        <f t="shared" si="68"/>
        <v>5.4</v>
      </c>
      <c r="AY308" s="6">
        <f t="shared" si="72"/>
        <v>0.2</v>
      </c>
    </row>
    <row r="309" spans="1:51" x14ac:dyDescent="0.25">
      <c r="A309" s="1">
        <v>45224</v>
      </c>
      <c r="B309">
        <v>43</v>
      </c>
      <c r="C309">
        <v>68</v>
      </c>
      <c r="D309" t="s">
        <v>86</v>
      </c>
      <c r="E309" t="s">
        <v>55</v>
      </c>
      <c r="F309" t="s">
        <v>67</v>
      </c>
      <c r="G309" t="s">
        <v>62</v>
      </c>
      <c r="H309">
        <v>14</v>
      </c>
      <c r="I309">
        <v>3</v>
      </c>
      <c r="J309" s="2">
        <v>34.5</v>
      </c>
      <c r="K309" s="52"/>
      <c r="L309" s="53"/>
      <c r="M309" s="53"/>
      <c r="N309" s="2">
        <v>0</v>
      </c>
      <c r="O309">
        <v>6</v>
      </c>
      <c r="P309">
        <v>0</v>
      </c>
      <c r="Q309">
        <v>0</v>
      </c>
      <c r="R309">
        <v>0</v>
      </c>
      <c r="S309" s="5">
        <v>0</v>
      </c>
      <c r="T309">
        <v>4</v>
      </c>
      <c r="U309">
        <v>0</v>
      </c>
      <c r="V309">
        <v>0</v>
      </c>
      <c r="W309">
        <v>0</v>
      </c>
      <c r="X309" s="5">
        <v>0</v>
      </c>
      <c r="Y309">
        <v>5</v>
      </c>
      <c r="Z309">
        <v>0</v>
      </c>
      <c r="AA309">
        <v>0</v>
      </c>
      <c r="AB309">
        <v>0</v>
      </c>
      <c r="AC309" s="5">
        <v>0</v>
      </c>
      <c r="AD309">
        <v>4</v>
      </c>
      <c r="AE309">
        <v>0</v>
      </c>
      <c r="AF309">
        <v>0</v>
      </c>
      <c r="AG309">
        <v>0</v>
      </c>
      <c r="AH309" s="5">
        <v>0</v>
      </c>
      <c r="AI309">
        <v>6</v>
      </c>
      <c r="AJ309">
        <v>0</v>
      </c>
      <c r="AK309">
        <v>0</v>
      </c>
      <c r="AL309">
        <v>0</v>
      </c>
      <c r="AM309" s="5">
        <v>11</v>
      </c>
      <c r="AO309" s="6">
        <f t="shared" si="60"/>
        <v>0</v>
      </c>
      <c r="AP309" s="7">
        <f t="shared" si="61"/>
        <v>25</v>
      </c>
      <c r="AQ309" s="7">
        <f t="shared" si="62"/>
        <v>0</v>
      </c>
      <c r="AR309" s="7">
        <f t="shared" si="63"/>
        <v>0</v>
      </c>
      <c r="AS309" s="7">
        <f t="shared" si="64"/>
        <v>0</v>
      </c>
      <c r="AT309" s="7">
        <f t="shared" si="65"/>
        <v>0</v>
      </c>
      <c r="AU309" s="7">
        <f t="shared" si="66"/>
        <v>0</v>
      </c>
      <c r="AV309" s="7">
        <f t="shared" si="71"/>
        <v>0</v>
      </c>
      <c r="AW309" s="6">
        <f t="shared" si="67"/>
        <v>0</v>
      </c>
      <c r="AX309" s="6">
        <f t="shared" si="68"/>
        <v>5</v>
      </c>
      <c r="AY309" s="6">
        <f t="shared" si="72"/>
        <v>0</v>
      </c>
    </row>
    <row r="310" spans="1:51" x14ac:dyDescent="0.25">
      <c r="A310" s="1">
        <v>45224</v>
      </c>
      <c r="B310">
        <v>43</v>
      </c>
      <c r="C310">
        <v>69</v>
      </c>
      <c r="D310" t="s">
        <v>86</v>
      </c>
      <c r="E310" t="s">
        <v>55</v>
      </c>
      <c r="F310" t="s">
        <v>67</v>
      </c>
      <c r="G310" t="s">
        <v>62</v>
      </c>
      <c r="H310">
        <v>14</v>
      </c>
      <c r="I310">
        <v>4</v>
      </c>
      <c r="J310" s="2">
        <v>34</v>
      </c>
      <c r="K310" s="52"/>
      <c r="L310" s="53"/>
      <c r="M310" s="53"/>
      <c r="N310" s="2">
        <v>0</v>
      </c>
      <c r="O310">
        <v>7</v>
      </c>
      <c r="P310">
        <v>0</v>
      </c>
      <c r="Q310">
        <v>0</v>
      </c>
      <c r="R310">
        <v>0</v>
      </c>
      <c r="S310" s="5">
        <v>0</v>
      </c>
      <c r="T310">
        <v>6</v>
      </c>
      <c r="U310">
        <v>0</v>
      </c>
      <c r="V310">
        <v>0</v>
      </c>
      <c r="W310">
        <v>0</v>
      </c>
      <c r="X310" s="5">
        <v>0</v>
      </c>
      <c r="Y310">
        <v>6</v>
      </c>
      <c r="Z310">
        <v>0</v>
      </c>
      <c r="AA310">
        <v>0</v>
      </c>
      <c r="AB310">
        <v>0</v>
      </c>
      <c r="AC310" s="5">
        <v>0</v>
      </c>
      <c r="AD310">
        <v>4</v>
      </c>
      <c r="AE310">
        <v>0</v>
      </c>
      <c r="AF310">
        <v>0</v>
      </c>
      <c r="AG310">
        <v>0</v>
      </c>
      <c r="AH310" s="5">
        <v>0</v>
      </c>
      <c r="AI310">
        <v>6</v>
      </c>
      <c r="AJ310">
        <v>0</v>
      </c>
      <c r="AK310">
        <v>0</v>
      </c>
      <c r="AL310">
        <v>0</v>
      </c>
      <c r="AM310" s="5">
        <v>6</v>
      </c>
      <c r="AO310" s="6">
        <f t="shared" si="60"/>
        <v>0</v>
      </c>
      <c r="AP310" s="7">
        <f t="shared" si="61"/>
        <v>29</v>
      </c>
      <c r="AQ310" s="7">
        <f t="shared" si="62"/>
        <v>0</v>
      </c>
      <c r="AR310" s="7">
        <f t="shared" si="63"/>
        <v>0</v>
      </c>
      <c r="AS310" s="7">
        <f t="shared" si="64"/>
        <v>0</v>
      </c>
      <c r="AT310" s="7">
        <f t="shared" si="65"/>
        <v>0</v>
      </c>
      <c r="AU310" s="7">
        <f t="shared" si="66"/>
        <v>0</v>
      </c>
      <c r="AV310" s="7">
        <f t="shared" si="71"/>
        <v>0</v>
      </c>
      <c r="AW310" s="6">
        <f t="shared" si="67"/>
        <v>0</v>
      </c>
      <c r="AX310" s="6">
        <f t="shared" si="68"/>
        <v>5.8</v>
      </c>
      <c r="AY310" s="6">
        <f t="shared" si="72"/>
        <v>0</v>
      </c>
    </row>
    <row r="311" spans="1:51" x14ac:dyDescent="0.25">
      <c r="A311" s="1">
        <v>45224</v>
      </c>
      <c r="B311">
        <v>43</v>
      </c>
      <c r="C311">
        <v>70</v>
      </c>
      <c r="D311" t="s">
        <v>86</v>
      </c>
      <c r="E311" t="s">
        <v>55</v>
      </c>
      <c r="F311" t="s">
        <v>67</v>
      </c>
      <c r="G311" t="s">
        <v>62</v>
      </c>
      <c r="H311">
        <v>14</v>
      </c>
      <c r="I311">
        <v>5</v>
      </c>
      <c r="J311" s="2">
        <v>35.5</v>
      </c>
      <c r="K311" s="52"/>
      <c r="L311" s="53"/>
      <c r="M311" s="53"/>
      <c r="N311" s="2">
        <v>0</v>
      </c>
      <c r="O311">
        <v>6</v>
      </c>
      <c r="P311">
        <v>0</v>
      </c>
      <c r="Q311">
        <v>0</v>
      </c>
      <c r="R311">
        <v>0</v>
      </c>
      <c r="S311" s="5">
        <v>0</v>
      </c>
      <c r="T311">
        <v>6</v>
      </c>
      <c r="U311">
        <v>0</v>
      </c>
      <c r="V311">
        <v>0</v>
      </c>
      <c r="W311">
        <v>0</v>
      </c>
      <c r="X311" s="5">
        <v>0</v>
      </c>
      <c r="Y311">
        <v>4</v>
      </c>
      <c r="Z311">
        <v>0</v>
      </c>
      <c r="AA311">
        <v>0</v>
      </c>
      <c r="AB311">
        <v>0</v>
      </c>
      <c r="AC311" s="5">
        <v>0</v>
      </c>
      <c r="AD311">
        <v>5</v>
      </c>
      <c r="AE311">
        <v>0</v>
      </c>
      <c r="AF311">
        <v>0</v>
      </c>
      <c r="AG311">
        <v>0</v>
      </c>
      <c r="AH311" s="5">
        <v>0</v>
      </c>
      <c r="AI311">
        <v>7</v>
      </c>
      <c r="AJ311">
        <v>0</v>
      </c>
      <c r="AK311">
        <v>0</v>
      </c>
      <c r="AL311">
        <v>0</v>
      </c>
      <c r="AM311" s="5">
        <v>10</v>
      </c>
      <c r="AO311" s="6">
        <f t="shared" si="60"/>
        <v>0</v>
      </c>
      <c r="AP311" s="7">
        <f t="shared" si="61"/>
        <v>28</v>
      </c>
      <c r="AQ311" s="7">
        <f t="shared" si="62"/>
        <v>0</v>
      </c>
      <c r="AR311" s="7">
        <f t="shared" si="63"/>
        <v>0</v>
      </c>
      <c r="AS311" s="7">
        <f t="shared" si="64"/>
        <v>0</v>
      </c>
      <c r="AT311" s="7">
        <f t="shared" si="65"/>
        <v>0</v>
      </c>
      <c r="AU311" s="7">
        <f t="shared" si="66"/>
        <v>0</v>
      </c>
      <c r="AV311" s="7">
        <f t="shared" si="71"/>
        <v>0</v>
      </c>
      <c r="AW311" s="6">
        <f t="shared" si="67"/>
        <v>0</v>
      </c>
      <c r="AX311" s="6">
        <f t="shared" si="68"/>
        <v>5.6</v>
      </c>
      <c r="AY311" s="6">
        <f t="shared" si="72"/>
        <v>0</v>
      </c>
    </row>
    <row r="312" spans="1:51" x14ac:dyDescent="0.25">
      <c r="A312" s="1">
        <v>45224</v>
      </c>
      <c r="B312">
        <v>43</v>
      </c>
      <c r="C312">
        <v>71</v>
      </c>
      <c r="D312" t="s">
        <v>87</v>
      </c>
      <c r="E312" t="s">
        <v>55</v>
      </c>
      <c r="F312" t="s">
        <v>67</v>
      </c>
      <c r="G312" t="s">
        <v>52</v>
      </c>
      <c r="H312">
        <v>15</v>
      </c>
      <c r="I312">
        <v>1</v>
      </c>
      <c r="J312" s="2">
        <v>36.5</v>
      </c>
      <c r="K312" s="52"/>
      <c r="L312" s="53"/>
      <c r="M312" s="53"/>
      <c r="N312" s="2">
        <v>0</v>
      </c>
      <c r="O312">
        <v>4</v>
      </c>
      <c r="P312">
        <v>0</v>
      </c>
      <c r="Q312">
        <v>0</v>
      </c>
      <c r="R312">
        <v>0</v>
      </c>
      <c r="S312" s="5">
        <v>0</v>
      </c>
      <c r="T312">
        <v>5</v>
      </c>
      <c r="U312">
        <v>0</v>
      </c>
      <c r="V312">
        <v>0</v>
      </c>
      <c r="W312">
        <v>0</v>
      </c>
      <c r="X312" s="5">
        <v>0</v>
      </c>
      <c r="Y312">
        <v>6</v>
      </c>
      <c r="Z312">
        <v>0</v>
      </c>
      <c r="AA312">
        <v>0</v>
      </c>
      <c r="AB312">
        <v>0</v>
      </c>
      <c r="AC312" s="5">
        <v>0</v>
      </c>
      <c r="AD312">
        <v>5</v>
      </c>
      <c r="AE312">
        <v>0</v>
      </c>
      <c r="AF312">
        <v>0</v>
      </c>
      <c r="AG312">
        <v>0</v>
      </c>
      <c r="AH312" s="5">
        <v>0</v>
      </c>
      <c r="AI312">
        <v>6</v>
      </c>
      <c r="AJ312">
        <v>0</v>
      </c>
      <c r="AK312">
        <v>0</v>
      </c>
      <c r="AL312">
        <v>0</v>
      </c>
      <c r="AM312" s="5">
        <v>7</v>
      </c>
      <c r="AO312" s="6">
        <f t="shared" si="60"/>
        <v>0</v>
      </c>
      <c r="AP312" s="7">
        <f t="shared" si="61"/>
        <v>26</v>
      </c>
      <c r="AQ312" s="7">
        <f t="shared" si="62"/>
        <v>0</v>
      </c>
      <c r="AR312" s="7">
        <f t="shared" si="63"/>
        <v>0</v>
      </c>
      <c r="AS312" s="7">
        <f t="shared" si="64"/>
        <v>0</v>
      </c>
      <c r="AT312" s="7">
        <f t="shared" si="65"/>
        <v>0</v>
      </c>
      <c r="AU312" s="7">
        <f t="shared" si="66"/>
        <v>0</v>
      </c>
      <c r="AV312" s="7">
        <f t="shared" si="71"/>
        <v>0</v>
      </c>
      <c r="AW312" s="6">
        <f t="shared" si="67"/>
        <v>0</v>
      </c>
      <c r="AX312" s="6">
        <f t="shared" si="68"/>
        <v>5.2</v>
      </c>
      <c r="AY312" s="6">
        <f t="shared" si="72"/>
        <v>0</v>
      </c>
    </row>
    <row r="313" spans="1:51" x14ac:dyDescent="0.25">
      <c r="A313" s="1">
        <v>45224</v>
      </c>
      <c r="B313">
        <v>43</v>
      </c>
      <c r="C313">
        <v>72</v>
      </c>
      <c r="D313" t="s">
        <v>87</v>
      </c>
      <c r="E313" t="s">
        <v>55</v>
      </c>
      <c r="F313" t="s">
        <v>67</v>
      </c>
      <c r="G313" t="s">
        <v>52</v>
      </c>
      <c r="H313">
        <v>15</v>
      </c>
      <c r="I313">
        <v>2</v>
      </c>
      <c r="J313" s="2">
        <v>32</v>
      </c>
      <c r="K313" s="52"/>
      <c r="L313" s="53"/>
      <c r="M313" s="53"/>
      <c r="N313" s="2">
        <v>0</v>
      </c>
      <c r="O313">
        <v>6</v>
      </c>
      <c r="P313">
        <v>0</v>
      </c>
      <c r="Q313">
        <v>0</v>
      </c>
      <c r="R313">
        <v>0</v>
      </c>
      <c r="S313" s="5">
        <v>0</v>
      </c>
      <c r="T313">
        <v>4</v>
      </c>
      <c r="U313">
        <v>0</v>
      </c>
      <c r="V313">
        <v>0</v>
      </c>
      <c r="W313">
        <v>0</v>
      </c>
      <c r="X313" s="5">
        <v>0</v>
      </c>
      <c r="Y313">
        <v>5</v>
      </c>
      <c r="Z313">
        <v>0</v>
      </c>
      <c r="AA313">
        <v>0</v>
      </c>
      <c r="AB313">
        <v>0</v>
      </c>
      <c r="AC313" s="5">
        <v>0</v>
      </c>
      <c r="AD313">
        <v>7</v>
      </c>
      <c r="AE313">
        <v>0</v>
      </c>
      <c r="AF313">
        <v>0</v>
      </c>
      <c r="AG313">
        <v>0</v>
      </c>
      <c r="AH313" s="5">
        <v>0</v>
      </c>
      <c r="AI313">
        <v>7</v>
      </c>
      <c r="AJ313">
        <v>0</v>
      </c>
      <c r="AK313">
        <v>0</v>
      </c>
      <c r="AL313">
        <v>0</v>
      </c>
      <c r="AM313" s="5">
        <v>5</v>
      </c>
      <c r="AO313" s="6">
        <f t="shared" si="60"/>
        <v>0</v>
      </c>
      <c r="AP313" s="7">
        <f t="shared" si="61"/>
        <v>29</v>
      </c>
      <c r="AQ313" s="7">
        <f t="shared" si="62"/>
        <v>0</v>
      </c>
      <c r="AR313" s="7">
        <f t="shared" si="63"/>
        <v>0</v>
      </c>
      <c r="AS313" s="7">
        <f t="shared" si="64"/>
        <v>0</v>
      </c>
      <c r="AT313" s="7">
        <f t="shared" si="65"/>
        <v>0</v>
      </c>
      <c r="AU313" s="7">
        <f t="shared" si="66"/>
        <v>0</v>
      </c>
      <c r="AV313" s="7">
        <f t="shared" si="71"/>
        <v>0</v>
      </c>
      <c r="AW313" s="6">
        <f t="shared" si="67"/>
        <v>0</v>
      </c>
      <c r="AX313" s="6">
        <f t="shared" si="68"/>
        <v>5.8</v>
      </c>
      <c r="AY313" s="6">
        <f t="shared" si="72"/>
        <v>0</v>
      </c>
    </row>
    <row r="314" spans="1:51" x14ac:dyDescent="0.25">
      <c r="A314" s="1">
        <v>45224</v>
      </c>
      <c r="B314">
        <v>43</v>
      </c>
      <c r="C314">
        <v>73</v>
      </c>
      <c r="D314" t="s">
        <v>87</v>
      </c>
      <c r="E314" t="s">
        <v>55</v>
      </c>
      <c r="F314" t="s">
        <v>67</v>
      </c>
      <c r="G314" t="s">
        <v>52</v>
      </c>
      <c r="H314">
        <v>15</v>
      </c>
      <c r="I314">
        <v>3</v>
      </c>
      <c r="J314" s="2">
        <v>26</v>
      </c>
      <c r="K314" s="52"/>
      <c r="L314" s="53"/>
      <c r="M314" s="53"/>
      <c r="N314" s="2">
        <v>0</v>
      </c>
      <c r="O314">
        <v>3</v>
      </c>
      <c r="P314">
        <v>0</v>
      </c>
      <c r="Q314">
        <v>0</v>
      </c>
      <c r="R314">
        <v>0</v>
      </c>
      <c r="S314" s="5">
        <v>0</v>
      </c>
      <c r="T314">
        <v>5</v>
      </c>
      <c r="U314">
        <v>0</v>
      </c>
      <c r="V314">
        <v>0</v>
      </c>
      <c r="W314">
        <v>0</v>
      </c>
      <c r="X314" s="5">
        <v>0</v>
      </c>
      <c r="Y314">
        <v>5</v>
      </c>
      <c r="Z314">
        <v>0</v>
      </c>
      <c r="AA314">
        <v>0</v>
      </c>
      <c r="AB314">
        <v>0</v>
      </c>
      <c r="AC314" s="5">
        <v>0</v>
      </c>
      <c r="AD314">
        <v>6</v>
      </c>
      <c r="AE314">
        <v>0</v>
      </c>
      <c r="AF314">
        <v>0</v>
      </c>
      <c r="AG314">
        <v>0</v>
      </c>
      <c r="AH314" s="5">
        <v>0</v>
      </c>
      <c r="AI314">
        <v>4</v>
      </c>
      <c r="AJ314">
        <v>0</v>
      </c>
      <c r="AK314">
        <v>0</v>
      </c>
      <c r="AL314">
        <v>0</v>
      </c>
      <c r="AM314" s="5">
        <v>7</v>
      </c>
      <c r="AO314" s="6">
        <f t="shared" si="60"/>
        <v>0</v>
      </c>
      <c r="AP314" s="7">
        <f t="shared" si="61"/>
        <v>23</v>
      </c>
      <c r="AQ314" s="7">
        <f t="shared" si="62"/>
        <v>0</v>
      </c>
      <c r="AR314" s="7">
        <f t="shared" si="63"/>
        <v>0</v>
      </c>
      <c r="AS314" s="7">
        <f t="shared" si="64"/>
        <v>0</v>
      </c>
      <c r="AT314" s="7">
        <f t="shared" si="65"/>
        <v>0</v>
      </c>
      <c r="AU314" s="7">
        <f t="shared" si="66"/>
        <v>0</v>
      </c>
      <c r="AV314" s="7">
        <f t="shared" si="71"/>
        <v>0</v>
      </c>
      <c r="AW314" s="6">
        <f t="shared" si="67"/>
        <v>0</v>
      </c>
      <c r="AX314" s="6">
        <f t="shared" si="68"/>
        <v>4.5999999999999996</v>
      </c>
      <c r="AY314" s="6">
        <f t="shared" si="72"/>
        <v>0</v>
      </c>
    </row>
    <row r="315" spans="1:51" x14ac:dyDescent="0.25">
      <c r="A315" s="1">
        <v>45224</v>
      </c>
      <c r="B315">
        <v>43</v>
      </c>
      <c r="C315">
        <v>74</v>
      </c>
      <c r="D315" t="s">
        <v>87</v>
      </c>
      <c r="E315" t="s">
        <v>55</v>
      </c>
      <c r="F315" t="s">
        <v>67</v>
      </c>
      <c r="G315" t="s">
        <v>52</v>
      </c>
      <c r="H315">
        <v>15</v>
      </c>
      <c r="I315">
        <v>4</v>
      </c>
      <c r="J315" s="2">
        <v>37</v>
      </c>
      <c r="K315" s="52"/>
      <c r="L315" s="53"/>
      <c r="M315" s="53"/>
      <c r="N315" s="2">
        <v>0</v>
      </c>
      <c r="O315">
        <v>5</v>
      </c>
      <c r="P315">
        <v>0</v>
      </c>
      <c r="Q315">
        <v>0</v>
      </c>
      <c r="R315">
        <v>0</v>
      </c>
      <c r="S315" s="5">
        <v>0</v>
      </c>
      <c r="T315">
        <v>5</v>
      </c>
      <c r="U315">
        <v>0</v>
      </c>
      <c r="V315">
        <v>0</v>
      </c>
      <c r="W315">
        <v>0</v>
      </c>
      <c r="X315" s="5">
        <v>0</v>
      </c>
      <c r="Y315">
        <v>7</v>
      </c>
      <c r="Z315">
        <v>0</v>
      </c>
      <c r="AA315">
        <v>0</v>
      </c>
      <c r="AB315">
        <v>0</v>
      </c>
      <c r="AC315" s="5">
        <v>1</v>
      </c>
      <c r="AD315">
        <v>3</v>
      </c>
      <c r="AE315">
        <v>0</v>
      </c>
      <c r="AF315">
        <v>0</v>
      </c>
      <c r="AG315">
        <v>0</v>
      </c>
      <c r="AH315" s="5">
        <v>2</v>
      </c>
      <c r="AI315">
        <v>1</v>
      </c>
      <c r="AJ315">
        <v>0</v>
      </c>
      <c r="AK315">
        <v>0</v>
      </c>
      <c r="AL315">
        <v>0</v>
      </c>
      <c r="AM315" s="5">
        <v>7</v>
      </c>
      <c r="AO315" s="6">
        <f t="shared" si="60"/>
        <v>3</v>
      </c>
      <c r="AP315" s="7">
        <f t="shared" si="61"/>
        <v>21</v>
      </c>
      <c r="AQ315" s="7">
        <f t="shared" si="62"/>
        <v>0</v>
      </c>
      <c r="AR315" s="7">
        <f t="shared" si="63"/>
        <v>0</v>
      </c>
      <c r="AS315" s="7">
        <f t="shared" si="64"/>
        <v>0</v>
      </c>
      <c r="AT315" s="7">
        <f t="shared" si="65"/>
        <v>0</v>
      </c>
      <c r="AU315" s="7">
        <f t="shared" si="66"/>
        <v>0</v>
      </c>
      <c r="AV315" s="7">
        <f t="shared" si="71"/>
        <v>0</v>
      </c>
      <c r="AW315" s="6">
        <f t="shared" si="67"/>
        <v>0.6</v>
      </c>
      <c r="AX315" s="6">
        <f t="shared" si="68"/>
        <v>4.2</v>
      </c>
      <c r="AY315" s="6">
        <f t="shared" si="72"/>
        <v>0</v>
      </c>
    </row>
    <row r="316" spans="1:51" x14ac:dyDescent="0.25">
      <c r="A316" s="1">
        <v>45224</v>
      </c>
      <c r="B316">
        <v>43</v>
      </c>
      <c r="C316">
        <v>75</v>
      </c>
      <c r="D316" t="s">
        <v>87</v>
      </c>
      <c r="E316" t="s">
        <v>55</v>
      </c>
      <c r="F316" t="s">
        <v>67</v>
      </c>
      <c r="G316" t="s">
        <v>52</v>
      </c>
      <c r="H316">
        <v>15</v>
      </c>
      <c r="I316">
        <v>5</v>
      </c>
      <c r="J316" s="2">
        <v>28.5</v>
      </c>
      <c r="K316" s="52"/>
      <c r="L316" s="53"/>
      <c r="M316" s="53"/>
      <c r="N316" s="2">
        <v>0</v>
      </c>
      <c r="O316">
        <v>5</v>
      </c>
      <c r="P316">
        <v>0</v>
      </c>
      <c r="Q316">
        <v>0</v>
      </c>
      <c r="R316">
        <v>0</v>
      </c>
      <c r="S316" s="5">
        <v>0</v>
      </c>
      <c r="T316">
        <v>5</v>
      </c>
      <c r="U316">
        <v>0</v>
      </c>
      <c r="V316">
        <v>0</v>
      </c>
      <c r="W316">
        <v>0</v>
      </c>
      <c r="X316" s="5">
        <v>0</v>
      </c>
      <c r="Y316">
        <v>3</v>
      </c>
      <c r="Z316">
        <v>0</v>
      </c>
      <c r="AA316">
        <v>0</v>
      </c>
      <c r="AB316">
        <v>0</v>
      </c>
      <c r="AC316" s="5">
        <v>0</v>
      </c>
      <c r="AD316">
        <v>8</v>
      </c>
      <c r="AE316">
        <v>0</v>
      </c>
      <c r="AF316">
        <v>0</v>
      </c>
      <c r="AG316">
        <v>0</v>
      </c>
      <c r="AH316" s="5">
        <v>0</v>
      </c>
      <c r="AI316">
        <v>3</v>
      </c>
      <c r="AJ316">
        <v>0</v>
      </c>
      <c r="AK316">
        <v>0</v>
      </c>
      <c r="AL316">
        <v>0</v>
      </c>
      <c r="AM316" s="5">
        <v>6</v>
      </c>
      <c r="AO316" s="6">
        <f t="shared" si="60"/>
        <v>0</v>
      </c>
      <c r="AP316" s="7">
        <f t="shared" si="61"/>
        <v>24</v>
      </c>
      <c r="AQ316" s="7">
        <f t="shared" si="62"/>
        <v>0</v>
      </c>
      <c r="AR316" s="7">
        <f t="shared" si="63"/>
        <v>0</v>
      </c>
      <c r="AS316" s="7">
        <f t="shared" si="64"/>
        <v>0</v>
      </c>
      <c r="AT316" s="7">
        <f t="shared" si="65"/>
        <v>0</v>
      </c>
      <c r="AU316" s="7">
        <f t="shared" si="66"/>
        <v>0</v>
      </c>
      <c r="AV316" s="7">
        <f t="shared" si="71"/>
        <v>0</v>
      </c>
      <c r="AW316" s="6">
        <f t="shared" si="67"/>
        <v>0</v>
      </c>
      <c r="AX316" s="6">
        <f t="shared" si="68"/>
        <v>4.8</v>
      </c>
      <c r="AY316" s="6">
        <f t="shared" si="72"/>
        <v>0</v>
      </c>
    </row>
    <row r="317" spans="1:51" x14ac:dyDescent="0.25">
      <c r="A317" s="1">
        <v>45224</v>
      </c>
      <c r="B317">
        <v>43</v>
      </c>
      <c r="C317">
        <v>76</v>
      </c>
      <c r="D317" t="s">
        <v>88</v>
      </c>
      <c r="E317" t="s">
        <v>55</v>
      </c>
      <c r="F317" t="s">
        <v>67</v>
      </c>
      <c r="G317" t="s">
        <v>51</v>
      </c>
      <c r="H317">
        <v>16</v>
      </c>
      <c r="I317">
        <v>1</v>
      </c>
      <c r="J317" s="2">
        <v>35</v>
      </c>
      <c r="K317" s="52"/>
      <c r="L317" s="53"/>
      <c r="M317" s="53"/>
      <c r="N317" s="2">
        <v>0</v>
      </c>
      <c r="O317">
        <v>5</v>
      </c>
      <c r="P317">
        <v>0</v>
      </c>
      <c r="Q317">
        <v>0</v>
      </c>
      <c r="R317">
        <v>0</v>
      </c>
      <c r="S317" s="5">
        <v>0</v>
      </c>
      <c r="T317">
        <v>5</v>
      </c>
      <c r="U317">
        <v>0</v>
      </c>
      <c r="V317">
        <v>0</v>
      </c>
      <c r="W317">
        <v>0</v>
      </c>
      <c r="X317" s="5">
        <v>0</v>
      </c>
      <c r="Y317">
        <v>6</v>
      </c>
      <c r="Z317">
        <v>0</v>
      </c>
      <c r="AA317">
        <v>0</v>
      </c>
      <c r="AB317">
        <v>0</v>
      </c>
      <c r="AC317" s="5">
        <v>0</v>
      </c>
      <c r="AD317">
        <v>6</v>
      </c>
      <c r="AE317">
        <v>0</v>
      </c>
      <c r="AF317">
        <v>0</v>
      </c>
      <c r="AG317">
        <v>0</v>
      </c>
      <c r="AH317" s="5">
        <v>0</v>
      </c>
      <c r="AI317">
        <v>7</v>
      </c>
      <c r="AJ317">
        <v>0</v>
      </c>
      <c r="AK317">
        <v>0</v>
      </c>
      <c r="AL317">
        <v>0</v>
      </c>
      <c r="AM317" s="5">
        <v>9</v>
      </c>
      <c r="AO317" s="6">
        <f t="shared" si="60"/>
        <v>0</v>
      </c>
      <c r="AP317" s="7">
        <f t="shared" si="61"/>
        <v>29</v>
      </c>
      <c r="AQ317" s="7">
        <f t="shared" si="62"/>
        <v>0</v>
      </c>
      <c r="AR317" s="7">
        <f t="shared" si="63"/>
        <v>0</v>
      </c>
      <c r="AS317" s="7">
        <f t="shared" si="64"/>
        <v>0</v>
      </c>
      <c r="AT317" s="7">
        <f t="shared" si="65"/>
        <v>0</v>
      </c>
      <c r="AU317" s="7">
        <f t="shared" si="66"/>
        <v>0</v>
      </c>
      <c r="AV317" s="7">
        <f t="shared" si="71"/>
        <v>0</v>
      </c>
      <c r="AW317" s="6">
        <f t="shared" si="67"/>
        <v>0</v>
      </c>
      <c r="AX317" s="6">
        <f t="shared" si="68"/>
        <v>5.8</v>
      </c>
      <c r="AY317" s="6">
        <f t="shared" si="72"/>
        <v>0</v>
      </c>
    </row>
    <row r="318" spans="1:51" x14ac:dyDescent="0.25">
      <c r="A318" s="1">
        <v>45224</v>
      </c>
      <c r="B318">
        <v>43</v>
      </c>
      <c r="C318">
        <v>77</v>
      </c>
      <c r="D318" t="s">
        <v>88</v>
      </c>
      <c r="E318" t="s">
        <v>55</v>
      </c>
      <c r="F318" t="s">
        <v>67</v>
      </c>
      <c r="G318" t="s">
        <v>51</v>
      </c>
      <c r="H318">
        <v>16</v>
      </c>
      <c r="I318">
        <v>2</v>
      </c>
      <c r="J318" s="2">
        <v>30</v>
      </c>
      <c r="K318" s="52"/>
      <c r="L318" s="53"/>
      <c r="M318" s="53"/>
      <c r="N318" s="2">
        <v>0</v>
      </c>
      <c r="O318">
        <v>4</v>
      </c>
      <c r="P318">
        <v>0</v>
      </c>
      <c r="Q318">
        <v>0</v>
      </c>
      <c r="R318">
        <v>0</v>
      </c>
      <c r="S318" s="5">
        <v>0</v>
      </c>
      <c r="T318">
        <v>6</v>
      </c>
      <c r="U318">
        <v>0</v>
      </c>
      <c r="V318">
        <v>0</v>
      </c>
      <c r="W318">
        <v>0</v>
      </c>
      <c r="X318" s="5">
        <v>0</v>
      </c>
      <c r="Y318">
        <v>6</v>
      </c>
      <c r="Z318">
        <v>0</v>
      </c>
      <c r="AA318">
        <v>0</v>
      </c>
      <c r="AB318">
        <v>0</v>
      </c>
      <c r="AC318" s="5">
        <v>0</v>
      </c>
      <c r="AD318">
        <v>5</v>
      </c>
      <c r="AE318">
        <v>0</v>
      </c>
      <c r="AF318">
        <v>0</v>
      </c>
      <c r="AG318">
        <v>0</v>
      </c>
      <c r="AH318" s="5">
        <v>0</v>
      </c>
      <c r="AI318">
        <v>7</v>
      </c>
      <c r="AJ318">
        <v>0</v>
      </c>
      <c r="AK318">
        <v>0</v>
      </c>
      <c r="AL318">
        <v>0</v>
      </c>
      <c r="AM318" s="5">
        <v>7</v>
      </c>
      <c r="AO318" s="6">
        <f t="shared" si="60"/>
        <v>0</v>
      </c>
      <c r="AP318" s="7">
        <f t="shared" si="61"/>
        <v>28</v>
      </c>
      <c r="AQ318" s="7">
        <f t="shared" si="62"/>
        <v>0</v>
      </c>
      <c r="AR318" s="7">
        <f t="shared" si="63"/>
        <v>0</v>
      </c>
      <c r="AS318" s="7">
        <f t="shared" si="64"/>
        <v>0</v>
      </c>
      <c r="AT318" s="7">
        <f t="shared" si="65"/>
        <v>0</v>
      </c>
      <c r="AU318" s="7">
        <f t="shared" si="66"/>
        <v>0</v>
      </c>
      <c r="AV318" s="7">
        <f t="shared" si="71"/>
        <v>0</v>
      </c>
      <c r="AW318" s="6">
        <f t="shared" si="67"/>
        <v>0</v>
      </c>
      <c r="AX318" s="6">
        <f t="shared" si="68"/>
        <v>5.6</v>
      </c>
      <c r="AY318" s="6">
        <f t="shared" si="72"/>
        <v>0</v>
      </c>
    </row>
    <row r="319" spans="1:51" x14ac:dyDescent="0.25">
      <c r="A319" s="1">
        <v>45224</v>
      </c>
      <c r="B319">
        <v>43</v>
      </c>
      <c r="C319">
        <v>78</v>
      </c>
      <c r="D319" t="s">
        <v>88</v>
      </c>
      <c r="E319" t="s">
        <v>55</v>
      </c>
      <c r="F319" t="s">
        <v>67</v>
      </c>
      <c r="G319" t="s">
        <v>51</v>
      </c>
      <c r="H319">
        <v>16</v>
      </c>
      <c r="I319">
        <v>3</v>
      </c>
      <c r="J319" s="2">
        <v>31</v>
      </c>
      <c r="K319" s="52"/>
      <c r="L319" s="53"/>
      <c r="M319" s="53"/>
      <c r="N319" s="2">
        <v>0</v>
      </c>
      <c r="O319">
        <v>5</v>
      </c>
      <c r="P319">
        <v>0</v>
      </c>
      <c r="Q319">
        <v>0</v>
      </c>
      <c r="R319">
        <v>0</v>
      </c>
      <c r="S319" s="5">
        <v>0</v>
      </c>
      <c r="T319">
        <v>6</v>
      </c>
      <c r="U319">
        <v>0</v>
      </c>
      <c r="V319">
        <v>0</v>
      </c>
      <c r="W319">
        <v>0</v>
      </c>
      <c r="X319" s="5">
        <v>0</v>
      </c>
      <c r="Y319">
        <v>5</v>
      </c>
      <c r="Z319">
        <v>0</v>
      </c>
      <c r="AA319">
        <v>0</v>
      </c>
      <c r="AB319">
        <v>0</v>
      </c>
      <c r="AC319" s="5">
        <v>0</v>
      </c>
      <c r="AD319">
        <v>6</v>
      </c>
      <c r="AE319">
        <v>0</v>
      </c>
      <c r="AF319">
        <v>0</v>
      </c>
      <c r="AG319">
        <v>0</v>
      </c>
      <c r="AH319" s="5">
        <v>0</v>
      </c>
      <c r="AI319">
        <v>7</v>
      </c>
      <c r="AJ319">
        <v>0</v>
      </c>
      <c r="AK319">
        <v>0</v>
      </c>
      <c r="AL319">
        <v>0</v>
      </c>
      <c r="AM319" s="5">
        <v>12</v>
      </c>
      <c r="AO319" s="6">
        <f t="shared" si="60"/>
        <v>0</v>
      </c>
      <c r="AP319" s="7">
        <f t="shared" si="61"/>
        <v>29</v>
      </c>
      <c r="AQ319" s="7">
        <f t="shared" si="62"/>
        <v>0</v>
      </c>
      <c r="AR319" s="7">
        <f t="shared" si="63"/>
        <v>0</v>
      </c>
      <c r="AS319" s="7">
        <f t="shared" si="64"/>
        <v>0</v>
      </c>
      <c r="AT319" s="7">
        <f t="shared" si="65"/>
        <v>0</v>
      </c>
      <c r="AU319" s="7">
        <f t="shared" si="66"/>
        <v>0</v>
      </c>
      <c r="AV319" s="7">
        <f t="shared" si="71"/>
        <v>0</v>
      </c>
      <c r="AW319" s="6">
        <f t="shared" si="67"/>
        <v>0</v>
      </c>
      <c r="AX319" s="6">
        <f t="shared" si="68"/>
        <v>5.8</v>
      </c>
      <c r="AY319" s="6">
        <f t="shared" si="72"/>
        <v>0</v>
      </c>
    </row>
    <row r="320" spans="1:51" x14ac:dyDescent="0.25">
      <c r="A320" s="1">
        <v>45224</v>
      </c>
      <c r="B320">
        <v>43</v>
      </c>
      <c r="C320">
        <v>79</v>
      </c>
      <c r="D320" t="s">
        <v>88</v>
      </c>
      <c r="E320" t="s">
        <v>55</v>
      </c>
      <c r="F320" t="s">
        <v>67</v>
      </c>
      <c r="G320" t="s">
        <v>51</v>
      </c>
      <c r="H320">
        <v>16</v>
      </c>
      <c r="I320">
        <v>4</v>
      </c>
      <c r="J320" s="2">
        <v>27</v>
      </c>
      <c r="K320" s="52"/>
      <c r="L320" s="53"/>
      <c r="M320" s="53"/>
      <c r="N320" s="2">
        <v>0</v>
      </c>
      <c r="O320">
        <v>7</v>
      </c>
      <c r="P320">
        <v>0</v>
      </c>
      <c r="Q320">
        <v>0</v>
      </c>
      <c r="R320">
        <v>0</v>
      </c>
      <c r="S320" s="5">
        <v>0</v>
      </c>
      <c r="T320">
        <v>6</v>
      </c>
      <c r="U320">
        <v>0</v>
      </c>
      <c r="V320">
        <v>0</v>
      </c>
      <c r="W320">
        <v>0</v>
      </c>
      <c r="X320" s="5">
        <v>0</v>
      </c>
      <c r="Y320">
        <v>4</v>
      </c>
      <c r="Z320">
        <v>0</v>
      </c>
      <c r="AA320">
        <v>0</v>
      </c>
      <c r="AB320">
        <v>0</v>
      </c>
      <c r="AC320" s="5">
        <v>0</v>
      </c>
      <c r="AD320">
        <v>5</v>
      </c>
      <c r="AE320">
        <v>0</v>
      </c>
      <c r="AF320">
        <v>0</v>
      </c>
      <c r="AG320">
        <v>0</v>
      </c>
      <c r="AH320" s="5">
        <v>0</v>
      </c>
      <c r="AI320">
        <v>7</v>
      </c>
      <c r="AJ320">
        <v>0</v>
      </c>
      <c r="AK320">
        <v>0</v>
      </c>
      <c r="AL320">
        <v>0</v>
      </c>
      <c r="AM320" s="5">
        <v>8</v>
      </c>
      <c r="AO320" s="6">
        <f t="shared" si="60"/>
        <v>0</v>
      </c>
      <c r="AP320" s="7">
        <f t="shared" si="61"/>
        <v>29</v>
      </c>
      <c r="AQ320" s="7">
        <f t="shared" si="62"/>
        <v>0</v>
      </c>
      <c r="AR320" s="7">
        <f t="shared" si="63"/>
        <v>0</v>
      </c>
      <c r="AS320" s="7">
        <f t="shared" si="64"/>
        <v>0</v>
      </c>
      <c r="AT320" s="7">
        <f t="shared" si="65"/>
        <v>0</v>
      </c>
      <c r="AU320" s="7">
        <f t="shared" si="66"/>
        <v>0</v>
      </c>
      <c r="AV320" s="7">
        <f t="shared" si="71"/>
        <v>0</v>
      </c>
      <c r="AW320" s="6">
        <f t="shared" si="67"/>
        <v>0</v>
      </c>
      <c r="AX320" s="6">
        <f t="shared" si="68"/>
        <v>5.8</v>
      </c>
      <c r="AY320" s="6">
        <f t="shared" si="72"/>
        <v>0</v>
      </c>
    </row>
    <row r="321" spans="1:51" x14ac:dyDescent="0.25">
      <c r="A321" s="1">
        <v>45224</v>
      </c>
      <c r="B321">
        <v>43</v>
      </c>
      <c r="C321">
        <v>80</v>
      </c>
      <c r="D321" t="s">
        <v>88</v>
      </c>
      <c r="E321" t="s">
        <v>55</v>
      </c>
      <c r="F321" t="s">
        <v>67</v>
      </c>
      <c r="G321" t="s">
        <v>51</v>
      </c>
      <c r="H321">
        <v>16</v>
      </c>
      <c r="I321">
        <v>5</v>
      </c>
      <c r="J321" s="43">
        <v>33.5</v>
      </c>
      <c r="K321" s="52"/>
      <c r="L321" s="53"/>
      <c r="M321" s="53"/>
      <c r="N321" s="2">
        <v>0</v>
      </c>
      <c r="O321">
        <v>5</v>
      </c>
      <c r="P321">
        <v>0</v>
      </c>
      <c r="Q321">
        <v>0</v>
      </c>
      <c r="R321">
        <v>0</v>
      </c>
      <c r="S321" s="5">
        <v>0</v>
      </c>
      <c r="T321">
        <v>5</v>
      </c>
      <c r="U321">
        <v>0</v>
      </c>
      <c r="V321">
        <v>0</v>
      </c>
      <c r="W321">
        <v>0</v>
      </c>
      <c r="X321" s="5">
        <v>0</v>
      </c>
      <c r="Y321">
        <v>8</v>
      </c>
      <c r="Z321">
        <v>0</v>
      </c>
      <c r="AA321">
        <v>0</v>
      </c>
      <c r="AB321">
        <v>0</v>
      </c>
      <c r="AC321" s="5">
        <v>0</v>
      </c>
      <c r="AD321">
        <v>7</v>
      </c>
      <c r="AE321">
        <v>0</v>
      </c>
      <c r="AF321">
        <v>0</v>
      </c>
      <c r="AG321">
        <v>0</v>
      </c>
      <c r="AH321" s="5">
        <v>0</v>
      </c>
      <c r="AI321">
        <v>7</v>
      </c>
      <c r="AJ321">
        <v>0</v>
      </c>
      <c r="AK321">
        <v>0</v>
      </c>
      <c r="AL321">
        <v>0</v>
      </c>
      <c r="AM321" s="2">
        <v>11</v>
      </c>
      <c r="AO321" s="6">
        <f t="shared" si="60"/>
        <v>0</v>
      </c>
      <c r="AP321" s="7">
        <f t="shared" si="61"/>
        <v>32</v>
      </c>
      <c r="AQ321" s="7">
        <f t="shared" si="62"/>
        <v>0</v>
      </c>
      <c r="AR321" s="7">
        <f t="shared" si="63"/>
        <v>0</v>
      </c>
      <c r="AS321" s="7">
        <f t="shared" si="64"/>
        <v>0</v>
      </c>
      <c r="AT321" s="7">
        <f t="shared" si="65"/>
        <v>0</v>
      </c>
      <c r="AU321" s="7">
        <f t="shared" si="66"/>
        <v>0</v>
      </c>
      <c r="AV321" s="7">
        <f t="shared" si="71"/>
        <v>0</v>
      </c>
      <c r="AW321" s="6">
        <f t="shared" si="67"/>
        <v>0</v>
      </c>
      <c r="AX321" s="6">
        <f t="shared" si="68"/>
        <v>6.4</v>
      </c>
      <c r="AY321" s="6">
        <f t="shared" si="72"/>
        <v>0</v>
      </c>
    </row>
    <row r="322" spans="1:51" x14ac:dyDescent="0.25">
      <c r="A322" s="1">
        <v>45231</v>
      </c>
      <c r="B322">
        <v>44</v>
      </c>
      <c r="C322">
        <v>41</v>
      </c>
      <c r="D322" t="s">
        <v>81</v>
      </c>
      <c r="E322" t="s">
        <v>55</v>
      </c>
      <c r="F322" t="s">
        <v>66</v>
      </c>
      <c r="G322" t="s">
        <v>61</v>
      </c>
      <c r="H322">
        <v>9</v>
      </c>
      <c r="I322">
        <v>1</v>
      </c>
      <c r="J322" s="2">
        <v>33</v>
      </c>
      <c r="K322" s="52"/>
      <c r="L322" s="53"/>
      <c r="M322" s="53"/>
      <c r="N322" s="2">
        <v>0</v>
      </c>
      <c r="O322">
        <v>2</v>
      </c>
      <c r="P322">
        <v>2</v>
      </c>
      <c r="Q322">
        <v>1</v>
      </c>
      <c r="R322">
        <v>1</v>
      </c>
      <c r="S322" s="5">
        <v>0</v>
      </c>
      <c r="T322">
        <v>1</v>
      </c>
      <c r="U322">
        <v>0</v>
      </c>
      <c r="V322">
        <v>0</v>
      </c>
      <c r="W322">
        <v>0</v>
      </c>
      <c r="X322" s="5">
        <v>0</v>
      </c>
      <c r="Y322">
        <v>2</v>
      </c>
      <c r="Z322">
        <v>1</v>
      </c>
      <c r="AA322">
        <v>1</v>
      </c>
      <c r="AB322">
        <v>0</v>
      </c>
      <c r="AC322" s="5">
        <v>0</v>
      </c>
      <c r="AD322">
        <v>5</v>
      </c>
      <c r="AE322">
        <v>0</v>
      </c>
      <c r="AF322">
        <v>0</v>
      </c>
      <c r="AG322">
        <v>0</v>
      </c>
      <c r="AH322" s="5">
        <v>0</v>
      </c>
      <c r="AI322">
        <v>5</v>
      </c>
      <c r="AJ322">
        <v>0</v>
      </c>
      <c r="AK322">
        <v>0</v>
      </c>
      <c r="AL322">
        <v>0</v>
      </c>
      <c r="AM322" s="5">
        <v>10</v>
      </c>
      <c r="AO322" s="6">
        <f t="shared" ref="AO322:AO361" si="73">SUM(N322,S322,X322,AC322,AH322)</f>
        <v>0</v>
      </c>
      <c r="AP322" s="7">
        <f t="shared" ref="AP322:AP361" si="74">SUM(O322,T322,Y322,AD322,AI322)</f>
        <v>15</v>
      </c>
      <c r="AQ322" s="7">
        <f t="shared" ref="AQ322:AQ361" si="75">P322+Q322+R322</f>
        <v>4</v>
      </c>
      <c r="AR322" s="7">
        <f t="shared" ref="AR322:AR361" si="76">U322+V322+W322</f>
        <v>0</v>
      </c>
      <c r="AS322" s="7">
        <f t="shared" ref="AS322:AS361" si="77">Z322+AA322+AB322</f>
        <v>2</v>
      </c>
      <c r="AT322" s="7">
        <f t="shared" ref="AT322:AT361" si="78">AE322+AF322+AG322</f>
        <v>0</v>
      </c>
      <c r="AU322" s="7">
        <f t="shared" ref="AU322:AU361" si="79">AJ322+AK322+AL322</f>
        <v>0</v>
      </c>
      <c r="AV322" s="7">
        <f t="shared" ref="AV322:AV338" si="80">AQ322+AR322+AS322+AT322+AU322</f>
        <v>6</v>
      </c>
      <c r="AW322" s="6">
        <f t="shared" ref="AW322:AW361" si="81">AVERAGE(N322,S322,X322,AC322,AH322)</f>
        <v>0</v>
      </c>
      <c r="AX322" s="6">
        <f t="shared" ref="AX322:AX361" si="82">AVERAGE(O322,T322,Y322,AD322,AI322)</f>
        <v>3</v>
      </c>
      <c r="AY322" s="6">
        <f t="shared" ref="AY322:AY338" si="83">AVERAGE(AQ322:AU322)</f>
        <v>1.2</v>
      </c>
    </row>
    <row r="323" spans="1:51" x14ac:dyDescent="0.25">
      <c r="A323" s="1">
        <v>45231</v>
      </c>
      <c r="B323">
        <v>44</v>
      </c>
      <c r="C323">
        <v>42</v>
      </c>
      <c r="D323" t="s">
        <v>81</v>
      </c>
      <c r="E323" t="s">
        <v>55</v>
      </c>
      <c r="F323" t="s">
        <v>66</v>
      </c>
      <c r="G323" t="s">
        <v>61</v>
      </c>
      <c r="H323">
        <v>9</v>
      </c>
      <c r="I323">
        <v>2</v>
      </c>
      <c r="J323" s="2">
        <v>29</v>
      </c>
      <c r="K323" s="52"/>
      <c r="L323" s="53"/>
      <c r="M323" s="53"/>
      <c r="N323" s="2">
        <v>0</v>
      </c>
      <c r="O323">
        <v>0</v>
      </c>
      <c r="P323">
        <v>2</v>
      </c>
      <c r="Q323">
        <v>2</v>
      </c>
      <c r="R323">
        <v>1</v>
      </c>
      <c r="S323" s="5">
        <v>0</v>
      </c>
      <c r="T323">
        <v>2</v>
      </c>
      <c r="U323">
        <v>2</v>
      </c>
      <c r="V323">
        <v>0</v>
      </c>
      <c r="W323">
        <v>1</v>
      </c>
      <c r="X323" s="5">
        <v>0</v>
      </c>
      <c r="Y323">
        <v>4</v>
      </c>
      <c r="Z323">
        <v>0</v>
      </c>
      <c r="AA323">
        <v>0</v>
      </c>
      <c r="AB323">
        <v>0</v>
      </c>
      <c r="AC323" s="5">
        <v>0</v>
      </c>
      <c r="AD323">
        <v>3</v>
      </c>
      <c r="AE323">
        <v>0</v>
      </c>
      <c r="AF323">
        <v>0</v>
      </c>
      <c r="AG323">
        <v>0</v>
      </c>
      <c r="AH323" s="5">
        <v>0</v>
      </c>
      <c r="AI323">
        <v>2</v>
      </c>
      <c r="AJ323">
        <v>0</v>
      </c>
      <c r="AK323">
        <v>0</v>
      </c>
      <c r="AL323">
        <v>0</v>
      </c>
      <c r="AM323" s="5">
        <v>6</v>
      </c>
      <c r="AO323" s="6">
        <f t="shared" si="73"/>
        <v>0</v>
      </c>
      <c r="AP323" s="7">
        <f t="shared" si="74"/>
        <v>11</v>
      </c>
      <c r="AQ323" s="7">
        <f t="shared" si="75"/>
        <v>5</v>
      </c>
      <c r="AR323" s="7">
        <f t="shared" si="76"/>
        <v>3</v>
      </c>
      <c r="AS323" s="7">
        <f t="shared" si="77"/>
        <v>0</v>
      </c>
      <c r="AT323" s="7">
        <f t="shared" si="78"/>
        <v>0</v>
      </c>
      <c r="AU323" s="7">
        <f t="shared" si="79"/>
        <v>0</v>
      </c>
      <c r="AV323" s="7">
        <f t="shared" si="80"/>
        <v>8</v>
      </c>
      <c r="AW323" s="6">
        <f t="shared" si="81"/>
        <v>0</v>
      </c>
      <c r="AX323" s="6">
        <f t="shared" si="82"/>
        <v>2.2000000000000002</v>
      </c>
      <c r="AY323" s="6">
        <f t="shared" si="83"/>
        <v>1.6</v>
      </c>
    </row>
    <row r="324" spans="1:51" x14ac:dyDescent="0.25">
      <c r="A324" s="1">
        <v>45231</v>
      </c>
      <c r="B324">
        <v>44</v>
      </c>
      <c r="C324">
        <v>43</v>
      </c>
      <c r="D324" t="s">
        <v>81</v>
      </c>
      <c r="E324" t="s">
        <v>55</v>
      </c>
      <c r="F324" t="s">
        <v>66</v>
      </c>
      <c r="G324" t="s">
        <v>61</v>
      </c>
      <c r="H324">
        <v>9</v>
      </c>
      <c r="I324">
        <v>3</v>
      </c>
      <c r="J324" s="2">
        <v>36.5</v>
      </c>
      <c r="K324" s="52"/>
      <c r="L324" s="53"/>
      <c r="M324" s="53"/>
      <c r="N324" s="2">
        <v>0</v>
      </c>
      <c r="O324">
        <v>3</v>
      </c>
      <c r="P324">
        <v>1</v>
      </c>
      <c r="Q324">
        <v>2</v>
      </c>
      <c r="R324">
        <v>0</v>
      </c>
      <c r="S324" s="5">
        <v>0</v>
      </c>
      <c r="T324">
        <v>5</v>
      </c>
      <c r="U324">
        <v>0</v>
      </c>
      <c r="V324">
        <v>0</v>
      </c>
      <c r="W324">
        <v>1</v>
      </c>
      <c r="X324" s="5">
        <v>0</v>
      </c>
      <c r="Y324">
        <v>5</v>
      </c>
      <c r="Z324">
        <v>0</v>
      </c>
      <c r="AA324">
        <v>0</v>
      </c>
      <c r="AB324">
        <v>0</v>
      </c>
      <c r="AC324" s="5">
        <v>0</v>
      </c>
      <c r="AD324">
        <v>4</v>
      </c>
      <c r="AE324">
        <v>0</v>
      </c>
      <c r="AF324">
        <v>0</v>
      </c>
      <c r="AG324">
        <v>0</v>
      </c>
      <c r="AH324" s="5">
        <v>0</v>
      </c>
      <c r="AI324">
        <v>5</v>
      </c>
      <c r="AJ324">
        <v>0</v>
      </c>
      <c r="AK324">
        <v>0</v>
      </c>
      <c r="AL324">
        <v>0</v>
      </c>
      <c r="AM324" s="5">
        <v>9</v>
      </c>
      <c r="AO324" s="6">
        <f t="shared" si="73"/>
        <v>0</v>
      </c>
      <c r="AP324" s="7">
        <f t="shared" si="74"/>
        <v>22</v>
      </c>
      <c r="AQ324" s="7">
        <f t="shared" si="75"/>
        <v>3</v>
      </c>
      <c r="AR324" s="7">
        <f t="shared" si="76"/>
        <v>1</v>
      </c>
      <c r="AS324" s="7">
        <f t="shared" si="77"/>
        <v>0</v>
      </c>
      <c r="AT324" s="7">
        <f t="shared" si="78"/>
        <v>0</v>
      </c>
      <c r="AU324" s="7">
        <f t="shared" si="79"/>
        <v>0</v>
      </c>
      <c r="AV324" s="7">
        <f t="shared" si="80"/>
        <v>4</v>
      </c>
      <c r="AW324" s="6">
        <f t="shared" si="81"/>
        <v>0</v>
      </c>
      <c r="AX324" s="6">
        <f t="shared" si="82"/>
        <v>4.4000000000000004</v>
      </c>
      <c r="AY324" s="6">
        <f t="shared" si="83"/>
        <v>0.8</v>
      </c>
    </row>
    <row r="325" spans="1:51" x14ac:dyDescent="0.25">
      <c r="A325" s="1">
        <v>45231</v>
      </c>
      <c r="B325">
        <v>44</v>
      </c>
      <c r="C325">
        <v>44</v>
      </c>
      <c r="D325" t="s">
        <v>81</v>
      </c>
      <c r="E325" t="s">
        <v>55</v>
      </c>
      <c r="F325" t="s">
        <v>66</v>
      </c>
      <c r="G325" t="s">
        <v>61</v>
      </c>
      <c r="H325">
        <v>9</v>
      </c>
      <c r="I325">
        <v>4</v>
      </c>
      <c r="J325" s="2">
        <v>35</v>
      </c>
      <c r="K325" s="52"/>
      <c r="L325" s="53"/>
      <c r="M325" s="53"/>
      <c r="N325" s="2">
        <v>0</v>
      </c>
      <c r="O325">
        <v>2</v>
      </c>
      <c r="P325">
        <v>0</v>
      </c>
      <c r="Q325">
        <v>3</v>
      </c>
      <c r="R325">
        <v>0</v>
      </c>
      <c r="S325" s="5">
        <v>0</v>
      </c>
      <c r="T325">
        <v>5</v>
      </c>
      <c r="U325">
        <v>0</v>
      </c>
      <c r="V325">
        <v>1</v>
      </c>
      <c r="W325">
        <v>0</v>
      </c>
      <c r="X325" s="5">
        <v>0</v>
      </c>
      <c r="Y325">
        <v>5</v>
      </c>
      <c r="Z325">
        <v>0</v>
      </c>
      <c r="AA325">
        <v>0</v>
      </c>
      <c r="AB325">
        <v>0</v>
      </c>
      <c r="AC325" s="5">
        <v>0</v>
      </c>
      <c r="AD325">
        <v>7</v>
      </c>
      <c r="AE325">
        <v>0</v>
      </c>
      <c r="AF325">
        <v>0</v>
      </c>
      <c r="AG325">
        <v>0</v>
      </c>
      <c r="AH325" s="5">
        <v>0</v>
      </c>
      <c r="AI325">
        <v>7</v>
      </c>
      <c r="AJ325">
        <v>0</v>
      </c>
      <c r="AK325">
        <v>0</v>
      </c>
      <c r="AL325">
        <v>0</v>
      </c>
      <c r="AM325" s="5">
        <v>7</v>
      </c>
      <c r="AN325" s="50"/>
      <c r="AO325" s="6">
        <f t="shared" si="73"/>
        <v>0</v>
      </c>
      <c r="AP325" s="7">
        <f t="shared" si="74"/>
        <v>26</v>
      </c>
      <c r="AQ325" s="7">
        <f t="shared" si="75"/>
        <v>3</v>
      </c>
      <c r="AR325" s="7">
        <f t="shared" si="76"/>
        <v>1</v>
      </c>
      <c r="AS325" s="7">
        <f t="shared" si="77"/>
        <v>0</v>
      </c>
      <c r="AT325" s="7">
        <f t="shared" si="78"/>
        <v>0</v>
      </c>
      <c r="AU325" s="7">
        <f t="shared" si="79"/>
        <v>0</v>
      </c>
      <c r="AV325" s="7">
        <f t="shared" si="80"/>
        <v>4</v>
      </c>
      <c r="AW325" s="6">
        <f t="shared" si="81"/>
        <v>0</v>
      </c>
      <c r="AX325" s="6">
        <f t="shared" si="82"/>
        <v>5.2</v>
      </c>
      <c r="AY325" s="6">
        <f t="shared" si="83"/>
        <v>0.8</v>
      </c>
    </row>
    <row r="326" spans="1:51" x14ac:dyDescent="0.25">
      <c r="A326" s="1">
        <v>45231</v>
      </c>
      <c r="B326">
        <v>44</v>
      </c>
      <c r="C326">
        <v>45</v>
      </c>
      <c r="D326" t="s">
        <v>81</v>
      </c>
      <c r="E326" t="s">
        <v>55</v>
      </c>
      <c r="F326" t="s">
        <v>66</v>
      </c>
      <c r="G326" t="s">
        <v>61</v>
      </c>
      <c r="H326">
        <v>9</v>
      </c>
      <c r="I326">
        <v>5</v>
      </c>
      <c r="J326" s="2">
        <v>31</v>
      </c>
      <c r="K326" s="52"/>
      <c r="L326" s="53"/>
      <c r="M326" s="53"/>
      <c r="N326" s="2">
        <v>0</v>
      </c>
      <c r="O326">
        <v>0</v>
      </c>
      <c r="P326">
        <v>0</v>
      </c>
      <c r="Q326">
        <v>1</v>
      </c>
      <c r="R326">
        <v>0</v>
      </c>
      <c r="S326" s="5">
        <v>0</v>
      </c>
      <c r="T326">
        <v>4</v>
      </c>
      <c r="U326">
        <v>0</v>
      </c>
      <c r="V326">
        <v>0</v>
      </c>
      <c r="W326">
        <v>0</v>
      </c>
      <c r="X326" s="5">
        <v>0</v>
      </c>
      <c r="Y326">
        <v>6</v>
      </c>
      <c r="Z326">
        <v>0</v>
      </c>
      <c r="AA326">
        <v>0</v>
      </c>
      <c r="AB326">
        <v>0</v>
      </c>
      <c r="AC326" s="5">
        <v>0</v>
      </c>
      <c r="AD326">
        <v>4</v>
      </c>
      <c r="AE326">
        <v>0</v>
      </c>
      <c r="AF326">
        <v>0</v>
      </c>
      <c r="AG326">
        <v>2</v>
      </c>
      <c r="AH326" s="5">
        <v>0</v>
      </c>
      <c r="AI326">
        <v>6</v>
      </c>
      <c r="AJ326">
        <v>0</v>
      </c>
      <c r="AK326">
        <v>0</v>
      </c>
      <c r="AL326">
        <v>0</v>
      </c>
      <c r="AM326" s="5">
        <v>8</v>
      </c>
      <c r="AO326" s="6">
        <f t="shared" si="73"/>
        <v>0</v>
      </c>
      <c r="AP326" s="7">
        <f t="shared" si="74"/>
        <v>20</v>
      </c>
      <c r="AQ326" s="7">
        <f t="shared" si="75"/>
        <v>1</v>
      </c>
      <c r="AR326" s="7">
        <f t="shared" si="76"/>
        <v>0</v>
      </c>
      <c r="AS326" s="7">
        <f t="shared" si="77"/>
        <v>0</v>
      </c>
      <c r="AT326" s="7">
        <f t="shared" si="78"/>
        <v>2</v>
      </c>
      <c r="AU326" s="7">
        <f t="shared" si="79"/>
        <v>0</v>
      </c>
      <c r="AV326" s="7">
        <f t="shared" si="80"/>
        <v>3</v>
      </c>
      <c r="AW326" s="6">
        <f t="shared" si="81"/>
        <v>0</v>
      </c>
      <c r="AX326" s="6">
        <f t="shared" si="82"/>
        <v>4</v>
      </c>
      <c r="AY326" s="6">
        <f t="shared" si="83"/>
        <v>0.6</v>
      </c>
    </row>
    <row r="327" spans="1:51" x14ac:dyDescent="0.25">
      <c r="A327" s="1">
        <v>45231</v>
      </c>
      <c r="B327">
        <v>44</v>
      </c>
      <c r="C327">
        <v>46</v>
      </c>
      <c r="D327" t="s">
        <v>82</v>
      </c>
      <c r="E327" t="s">
        <v>55</v>
      </c>
      <c r="F327" t="s">
        <v>66</v>
      </c>
      <c r="G327" t="s">
        <v>62</v>
      </c>
      <c r="H327">
        <v>10</v>
      </c>
      <c r="I327">
        <v>1</v>
      </c>
      <c r="J327" s="2">
        <v>36</v>
      </c>
      <c r="K327" s="52"/>
      <c r="L327" s="53"/>
      <c r="M327" s="53"/>
      <c r="N327" s="2">
        <v>0</v>
      </c>
      <c r="O327">
        <v>7</v>
      </c>
      <c r="P327">
        <v>1</v>
      </c>
      <c r="Q327">
        <v>0</v>
      </c>
      <c r="R327">
        <v>0</v>
      </c>
      <c r="S327" s="5">
        <v>0</v>
      </c>
      <c r="T327">
        <v>5</v>
      </c>
      <c r="U327">
        <v>0</v>
      </c>
      <c r="V327">
        <v>0</v>
      </c>
      <c r="W327">
        <v>0</v>
      </c>
      <c r="X327" s="5">
        <v>0</v>
      </c>
      <c r="Y327">
        <v>4</v>
      </c>
      <c r="Z327">
        <v>0</v>
      </c>
      <c r="AA327">
        <v>0</v>
      </c>
      <c r="AB327">
        <v>0</v>
      </c>
      <c r="AC327" s="5">
        <v>0</v>
      </c>
      <c r="AD327">
        <v>4</v>
      </c>
      <c r="AE327">
        <v>0</v>
      </c>
      <c r="AF327">
        <v>0</v>
      </c>
      <c r="AG327">
        <v>0</v>
      </c>
      <c r="AH327" s="5">
        <v>0</v>
      </c>
      <c r="AI327">
        <v>3</v>
      </c>
      <c r="AJ327">
        <v>0</v>
      </c>
      <c r="AK327">
        <v>0</v>
      </c>
      <c r="AL327">
        <v>0</v>
      </c>
      <c r="AM327" s="5">
        <v>6</v>
      </c>
      <c r="AO327" s="6">
        <f t="shared" si="73"/>
        <v>0</v>
      </c>
      <c r="AP327" s="7">
        <f t="shared" si="74"/>
        <v>23</v>
      </c>
      <c r="AQ327" s="7">
        <f t="shared" si="75"/>
        <v>1</v>
      </c>
      <c r="AR327" s="7">
        <f t="shared" si="76"/>
        <v>0</v>
      </c>
      <c r="AS327" s="7">
        <f t="shared" si="77"/>
        <v>0</v>
      </c>
      <c r="AT327" s="7">
        <f t="shared" si="78"/>
        <v>0</v>
      </c>
      <c r="AU327" s="7">
        <f t="shared" si="79"/>
        <v>0</v>
      </c>
      <c r="AV327" s="7">
        <f t="shared" si="80"/>
        <v>1</v>
      </c>
      <c r="AW327" s="6">
        <f t="shared" si="81"/>
        <v>0</v>
      </c>
      <c r="AX327" s="6">
        <f t="shared" si="82"/>
        <v>4.5999999999999996</v>
      </c>
      <c r="AY327" s="6">
        <f t="shared" si="83"/>
        <v>0.2</v>
      </c>
    </row>
    <row r="328" spans="1:51" x14ac:dyDescent="0.25">
      <c r="A328" s="1">
        <v>45231</v>
      </c>
      <c r="B328">
        <v>44</v>
      </c>
      <c r="C328">
        <v>47</v>
      </c>
      <c r="D328" t="s">
        <v>82</v>
      </c>
      <c r="E328" t="s">
        <v>55</v>
      </c>
      <c r="F328" t="s">
        <v>66</v>
      </c>
      <c r="G328" t="s">
        <v>62</v>
      </c>
      <c r="H328">
        <v>10</v>
      </c>
      <c r="I328">
        <v>2</v>
      </c>
      <c r="J328" s="2">
        <v>36</v>
      </c>
      <c r="K328" s="52"/>
      <c r="L328" s="53"/>
      <c r="M328" s="53"/>
      <c r="N328" s="2">
        <v>0</v>
      </c>
      <c r="O328">
        <v>2</v>
      </c>
      <c r="P328">
        <v>0</v>
      </c>
      <c r="Q328">
        <v>2</v>
      </c>
      <c r="R328">
        <v>0</v>
      </c>
      <c r="S328" s="5">
        <v>0</v>
      </c>
      <c r="T328">
        <v>4</v>
      </c>
      <c r="U328">
        <v>0</v>
      </c>
      <c r="V328">
        <v>1</v>
      </c>
      <c r="W328">
        <v>0</v>
      </c>
      <c r="X328" s="5">
        <v>0</v>
      </c>
      <c r="Y328">
        <v>6</v>
      </c>
      <c r="Z328">
        <v>0</v>
      </c>
      <c r="AA328">
        <v>0</v>
      </c>
      <c r="AB328">
        <v>0</v>
      </c>
      <c r="AC328" s="5">
        <v>0</v>
      </c>
      <c r="AD328">
        <v>7</v>
      </c>
      <c r="AE328">
        <v>0</v>
      </c>
      <c r="AF328">
        <v>0</v>
      </c>
      <c r="AG328">
        <v>0</v>
      </c>
      <c r="AH328" s="5">
        <v>0</v>
      </c>
      <c r="AI328">
        <v>7</v>
      </c>
      <c r="AJ328">
        <v>0</v>
      </c>
      <c r="AK328">
        <v>0</v>
      </c>
      <c r="AL328">
        <v>0</v>
      </c>
      <c r="AM328" s="5">
        <v>7</v>
      </c>
      <c r="AO328" s="6">
        <f t="shared" si="73"/>
        <v>0</v>
      </c>
      <c r="AP328" s="7">
        <f t="shared" si="74"/>
        <v>26</v>
      </c>
      <c r="AQ328" s="7">
        <f t="shared" si="75"/>
        <v>2</v>
      </c>
      <c r="AR328" s="7">
        <f t="shared" si="76"/>
        <v>1</v>
      </c>
      <c r="AS328" s="7">
        <f t="shared" si="77"/>
        <v>0</v>
      </c>
      <c r="AT328" s="7">
        <f t="shared" si="78"/>
        <v>0</v>
      </c>
      <c r="AU328" s="7">
        <f t="shared" si="79"/>
        <v>0</v>
      </c>
      <c r="AV328" s="7">
        <f t="shared" si="80"/>
        <v>3</v>
      </c>
      <c r="AW328" s="6">
        <f t="shared" si="81"/>
        <v>0</v>
      </c>
      <c r="AX328" s="6">
        <f t="shared" si="82"/>
        <v>5.2</v>
      </c>
      <c r="AY328" s="6">
        <f t="shared" si="83"/>
        <v>0.6</v>
      </c>
    </row>
    <row r="329" spans="1:51" x14ac:dyDescent="0.25">
      <c r="A329" s="1">
        <v>45231</v>
      </c>
      <c r="B329">
        <v>44</v>
      </c>
      <c r="C329">
        <v>48</v>
      </c>
      <c r="D329" t="s">
        <v>82</v>
      </c>
      <c r="E329" t="s">
        <v>55</v>
      </c>
      <c r="F329" t="s">
        <v>66</v>
      </c>
      <c r="G329" t="s">
        <v>62</v>
      </c>
      <c r="H329">
        <v>10</v>
      </c>
      <c r="I329">
        <v>3</v>
      </c>
      <c r="J329" s="2">
        <v>36.5</v>
      </c>
      <c r="K329" s="52"/>
      <c r="L329" s="53"/>
      <c r="M329" s="53"/>
      <c r="N329" s="2">
        <v>0</v>
      </c>
      <c r="O329">
        <v>4</v>
      </c>
      <c r="P329">
        <v>0</v>
      </c>
      <c r="Q329">
        <v>1</v>
      </c>
      <c r="R329">
        <v>1</v>
      </c>
      <c r="S329" s="5">
        <v>0</v>
      </c>
      <c r="T329">
        <v>5</v>
      </c>
      <c r="U329">
        <v>1</v>
      </c>
      <c r="V329">
        <v>0</v>
      </c>
      <c r="W329">
        <v>0</v>
      </c>
      <c r="X329" s="5">
        <v>0</v>
      </c>
      <c r="Y329">
        <v>8</v>
      </c>
      <c r="Z329">
        <v>0</v>
      </c>
      <c r="AA329">
        <v>0</v>
      </c>
      <c r="AB329">
        <v>0</v>
      </c>
      <c r="AC329" s="5">
        <v>0</v>
      </c>
      <c r="AD329">
        <v>5</v>
      </c>
      <c r="AE329">
        <v>0</v>
      </c>
      <c r="AF329">
        <v>0</v>
      </c>
      <c r="AG329">
        <v>0</v>
      </c>
      <c r="AH329" s="5">
        <v>0</v>
      </c>
      <c r="AI329">
        <v>7</v>
      </c>
      <c r="AJ329">
        <v>0</v>
      </c>
      <c r="AK329">
        <v>0</v>
      </c>
      <c r="AL329">
        <v>0</v>
      </c>
      <c r="AM329" s="5">
        <v>9</v>
      </c>
      <c r="AO329" s="6">
        <f t="shared" si="73"/>
        <v>0</v>
      </c>
      <c r="AP329" s="7">
        <f t="shared" si="74"/>
        <v>29</v>
      </c>
      <c r="AQ329" s="7">
        <f t="shared" si="75"/>
        <v>2</v>
      </c>
      <c r="AR329" s="7">
        <f t="shared" si="76"/>
        <v>1</v>
      </c>
      <c r="AS329" s="7">
        <f t="shared" si="77"/>
        <v>0</v>
      </c>
      <c r="AT329" s="7">
        <f t="shared" si="78"/>
        <v>0</v>
      </c>
      <c r="AU329" s="7">
        <f t="shared" si="79"/>
        <v>0</v>
      </c>
      <c r="AV329" s="7">
        <f t="shared" si="80"/>
        <v>3</v>
      </c>
      <c r="AW329" s="6">
        <f t="shared" si="81"/>
        <v>0</v>
      </c>
      <c r="AX329" s="6">
        <f t="shared" si="82"/>
        <v>5.8</v>
      </c>
      <c r="AY329" s="6">
        <f t="shared" si="83"/>
        <v>0.6</v>
      </c>
    </row>
    <row r="330" spans="1:51" x14ac:dyDescent="0.25">
      <c r="A330" s="1">
        <v>45231</v>
      </c>
      <c r="B330">
        <v>44</v>
      </c>
      <c r="C330">
        <v>49</v>
      </c>
      <c r="D330" t="s">
        <v>82</v>
      </c>
      <c r="E330" t="s">
        <v>55</v>
      </c>
      <c r="F330" t="s">
        <v>66</v>
      </c>
      <c r="G330" t="s">
        <v>62</v>
      </c>
      <c r="H330">
        <v>10</v>
      </c>
      <c r="I330">
        <v>4</v>
      </c>
      <c r="J330" s="2">
        <v>34</v>
      </c>
      <c r="K330" s="52"/>
      <c r="L330" s="53"/>
      <c r="M330" s="53"/>
      <c r="N330" s="2">
        <v>0</v>
      </c>
      <c r="O330">
        <v>1</v>
      </c>
      <c r="P330">
        <v>0</v>
      </c>
      <c r="Q330">
        <v>3</v>
      </c>
      <c r="R330">
        <v>0</v>
      </c>
      <c r="S330" s="5">
        <v>0</v>
      </c>
      <c r="T330">
        <v>4</v>
      </c>
      <c r="U330">
        <v>0</v>
      </c>
      <c r="V330">
        <v>0</v>
      </c>
      <c r="W330">
        <v>0</v>
      </c>
      <c r="X330" s="5">
        <v>0</v>
      </c>
      <c r="Y330">
        <v>9</v>
      </c>
      <c r="Z330">
        <v>0</v>
      </c>
      <c r="AA330">
        <v>0</v>
      </c>
      <c r="AB330">
        <v>0</v>
      </c>
      <c r="AC330" s="5">
        <v>0</v>
      </c>
      <c r="AD330">
        <v>2</v>
      </c>
      <c r="AE330">
        <v>0</v>
      </c>
      <c r="AF330">
        <v>0</v>
      </c>
      <c r="AG330">
        <v>0</v>
      </c>
      <c r="AH330" s="5">
        <v>0</v>
      </c>
      <c r="AI330">
        <v>3</v>
      </c>
      <c r="AJ330">
        <v>0</v>
      </c>
      <c r="AK330">
        <v>0</v>
      </c>
      <c r="AL330">
        <v>0</v>
      </c>
      <c r="AM330" s="5">
        <v>7</v>
      </c>
      <c r="AO330" s="6">
        <f t="shared" si="73"/>
        <v>0</v>
      </c>
      <c r="AP330" s="7">
        <f t="shared" si="74"/>
        <v>19</v>
      </c>
      <c r="AQ330" s="7">
        <f t="shared" si="75"/>
        <v>3</v>
      </c>
      <c r="AR330" s="7">
        <f t="shared" si="76"/>
        <v>0</v>
      </c>
      <c r="AS330" s="7">
        <f t="shared" si="77"/>
        <v>0</v>
      </c>
      <c r="AT330" s="7">
        <f t="shared" si="78"/>
        <v>0</v>
      </c>
      <c r="AU330" s="7">
        <f t="shared" si="79"/>
        <v>0</v>
      </c>
      <c r="AV330" s="7">
        <f t="shared" si="80"/>
        <v>3</v>
      </c>
      <c r="AW330" s="6">
        <f t="shared" si="81"/>
        <v>0</v>
      </c>
      <c r="AX330" s="6">
        <f t="shared" si="82"/>
        <v>3.8</v>
      </c>
      <c r="AY330" s="6">
        <f t="shared" si="83"/>
        <v>0.6</v>
      </c>
    </row>
    <row r="331" spans="1:51" x14ac:dyDescent="0.25">
      <c r="A331" s="1">
        <v>45231</v>
      </c>
      <c r="B331">
        <v>44</v>
      </c>
      <c r="C331">
        <v>50</v>
      </c>
      <c r="D331" t="s">
        <v>82</v>
      </c>
      <c r="E331" t="s">
        <v>55</v>
      </c>
      <c r="F331" t="s">
        <v>66</v>
      </c>
      <c r="G331" t="s">
        <v>62</v>
      </c>
      <c r="H331">
        <v>10</v>
      </c>
      <c r="I331">
        <v>5</v>
      </c>
      <c r="J331" s="2">
        <v>47.5</v>
      </c>
      <c r="K331" s="52"/>
      <c r="L331" s="53"/>
      <c r="M331" s="53"/>
      <c r="N331" s="2">
        <v>0</v>
      </c>
      <c r="O331">
        <v>1</v>
      </c>
      <c r="P331">
        <v>0</v>
      </c>
      <c r="Q331">
        <v>1</v>
      </c>
      <c r="R331">
        <v>0</v>
      </c>
      <c r="S331" s="5">
        <v>0</v>
      </c>
      <c r="T331">
        <v>5</v>
      </c>
      <c r="U331">
        <v>0</v>
      </c>
      <c r="V331">
        <v>0</v>
      </c>
      <c r="W331">
        <v>0</v>
      </c>
      <c r="X331" s="5">
        <v>0</v>
      </c>
      <c r="Y331">
        <v>5</v>
      </c>
      <c r="Z331">
        <v>0</v>
      </c>
      <c r="AA331">
        <v>0</v>
      </c>
      <c r="AB331">
        <v>0</v>
      </c>
      <c r="AC331" s="5">
        <v>0</v>
      </c>
      <c r="AD331">
        <v>10</v>
      </c>
      <c r="AE331">
        <v>0</v>
      </c>
      <c r="AF331">
        <v>0</v>
      </c>
      <c r="AG331">
        <v>0</v>
      </c>
      <c r="AH331" s="5">
        <v>0</v>
      </c>
      <c r="AI331">
        <v>15</v>
      </c>
      <c r="AJ331">
        <v>0</v>
      </c>
      <c r="AK331">
        <v>0</v>
      </c>
      <c r="AL331">
        <v>0</v>
      </c>
      <c r="AM331" s="5">
        <v>12</v>
      </c>
      <c r="AO331" s="6">
        <f t="shared" si="73"/>
        <v>0</v>
      </c>
      <c r="AP331" s="7">
        <f t="shared" si="74"/>
        <v>36</v>
      </c>
      <c r="AQ331" s="7">
        <f t="shared" si="75"/>
        <v>1</v>
      </c>
      <c r="AR331" s="7">
        <f t="shared" si="76"/>
        <v>0</v>
      </c>
      <c r="AS331" s="7">
        <f t="shared" si="77"/>
        <v>0</v>
      </c>
      <c r="AT331" s="7">
        <f t="shared" si="78"/>
        <v>0</v>
      </c>
      <c r="AU331" s="7">
        <f t="shared" si="79"/>
        <v>0</v>
      </c>
      <c r="AV331" s="7">
        <f t="shared" si="80"/>
        <v>1</v>
      </c>
      <c r="AW331" s="6">
        <f t="shared" si="81"/>
        <v>0</v>
      </c>
      <c r="AX331" s="6">
        <f t="shared" si="82"/>
        <v>7.2</v>
      </c>
      <c r="AY331" s="6">
        <f t="shared" si="83"/>
        <v>0.2</v>
      </c>
    </row>
    <row r="332" spans="1:51" x14ac:dyDescent="0.25">
      <c r="A332" s="1">
        <v>45231</v>
      </c>
      <c r="B332">
        <v>44</v>
      </c>
      <c r="C332">
        <v>51</v>
      </c>
      <c r="D332" t="s">
        <v>83</v>
      </c>
      <c r="E332" t="s">
        <v>55</v>
      </c>
      <c r="F332" t="s">
        <v>66</v>
      </c>
      <c r="G332" t="s">
        <v>52</v>
      </c>
      <c r="H332">
        <v>11</v>
      </c>
      <c r="I332">
        <v>1</v>
      </c>
      <c r="J332" s="2">
        <v>28</v>
      </c>
      <c r="K332" s="52"/>
      <c r="L332" s="53"/>
      <c r="M332" s="53"/>
      <c r="N332" s="2">
        <v>0</v>
      </c>
      <c r="O332">
        <v>0</v>
      </c>
      <c r="P332">
        <v>2</v>
      </c>
      <c r="Q332">
        <v>0</v>
      </c>
      <c r="R332">
        <v>2</v>
      </c>
      <c r="S332" s="5">
        <v>0</v>
      </c>
      <c r="T332">
        <v>0</v>
      </c>
      <c r="U332">
        <v>0</v>
      </c>
      <c r="V332">
        <v>0</v>
      </c>
      <c r="W332">
        <v>2</v>
      </c>
      <c r="X332" s="5">
        <v>0</v>
      </c>
      <c r="Y332">
        <v>3</v>
      </c>
      <c r="Z332">
        <v>0</v>
      </c>
      <c r="AA332">
        <v>0</v>
      </c>
      <c r="AB332">
        <v>0</v>
      </c>
      <c r="AC332" s="5">
        <v>0</v>
      </c>
      <c r="AD332">
        <v>4</v>
      </c>
      <c r="AE332">
        <v>0</v>
      </c>
      <c r="AF332">
        <v>0</v>
      </c>
      <c r="AG332">
        <v>0</v>
      </c>
      <c r="AH332" s="5">
        <v>0</v>
      </c>
      <c r="AI332">
        <v>3</v>
      </c>
      <c r="AJ332">
        <v>0</v>
      </c>
      <c r="AK332">
        <v>0</v>
      </c>
      <c r="AL332">
        <v>0</v>
      </c>
      <c r="AM332" s="5">
        <v>5</v>
      </c>
      <c r="AO332" s="6">
        <f t="shared" si="73"/>
        <v>0</v>
      </c>
      <c r="AP332" s="7">
        <f t="shared" si="74"/>
        <v>10</v>
      </c>
      <c r="AQ332" s="7">
        <f t="shared" si="75"/>
        <v>4</v>
      </c>
      <c r="AR332" s="7">
        <f t="shared" si="76"/>
        <v>2</v>
      </c>
      <c r="AS332" s="7">
        <f t="shared" si="77"/>
        <v>0</v>
      </c>
      <c r="AT332" s="7">
        <f t="shared" si="78"/>
        <v>0</v>
      </c>
      <c r="AU332" s="7">
        <f t="shared" si="79"/>
        <v>0</v>
      </c>
      <c r="AV332" s="7">
        <f t="shared" si="80"/>
        <v>6</v>
      </c>
      <c r="AW332" s="6">
        <f t="shared" si="81"/>
        <v>0</v>
      </c>
      <c r="AX332" s="6">
        <f t="shared" si="82"/>
        <v>2</v>
      </c>
      <c r="AY332" s="6">
        <f t="shared" si="83"/>
        <v>1.2</v>
      </c>
    </row>
    <row r="333" spans="1:51" x14ac:dyDescent="0.25">
      <c r="A333" s="1">
        <v>45231</v>
      </c>
      <c r="B333">
        <v>44</v>
      </c>
      <c r="C333">
        <v>52</v>
      </c>
      <c r="D333" t="s">
        <v>83</v>
      </c>
      <c r="E333" t="s">
        <v>55</v>
      </c>
      <c r="F333" t="s">
        <v>66</v>
      </c>
      <c r="G333" t="s">
        <v>52</v>
      </c>
      <c r="H333">
        <v>11</v>
      </c>
      <c r="I333">
        <v>2</v>
      </c>
      <c r="J333" s="2">
        <v>31.5</v>
      </c>
      <c r="K333" s="52"/>
      <c r="L333" s="53"/>
      <c r="M333" s="53"/>
      <c r="N333" s="2">
        <v>0</v>
      </c>
      <c r="O333">
        <v>1</v>
      </c>
      <c r="P333">
        <v>1</v>
      </c>
      <c r="Q333">
        <v>3</v>
      </c>
      <c r="R333">
        <v>0</v>
      </c>
      <c r="S333" s="5">
        <v>0</v>
      </c>
      <c r="T333">
        <v>2</v>
      </c>
      <c r="U333">
        <v>0</v>
      </c>
      <c r="V333">
        <v>4</v>
      </c>
      <c r="W333">
        <v>0</v>
      </c>
      <c r="X333" s="5">
        <v>0</v>
      </c>
      <c r="Y333">
        <v>4</v>
      </c>
      <c r="Z333">
        <v>1</v>
      </c>
      <c r="AA333">
        <v>0</v>
      </c>
      <c r="AB333">
        <v>0</v>
      </c>
      <c r="AC333" s="5">
        <v>0</v>
      </c>
      <c r="AD333">
        <v>5</v>
      </c>
      <c r="AE333">
        <v>0</v>
      </c>
      <c r="AF333">
        <v>0</v>
      </c>
      <c r="AG333">
        <v>0</v>
      </c>
      <c r="AH333" s="5">
        <v>0</v>
      </c>
      <c r="AI333">
        <v>6</v>
      </c>
      <c r="AJ333">
        <v>0</v>
      </c>
      <c r="AK333">
        <v>0</v>
      </c>
      <c r="AL333">
        <v>0</v>
      </c>
      <c r="AM333" s="5">
        <v>6</v>
      </c>
      <c r="AO333" s="6">
        <f t="shared" si="73"/>
        <v>0</v>
      </c>
      <c r="AP333" s="7">
        <f t="shared" si="74"/>
        <v>18</v>
      </c>
      <c r="AQ333" s="7">
        <f t="shared" si="75"/>
        <v>4</v>
      </c>
      <c r="AR333" s="7">
        <f t="shared" si="76"/>
        <v>4</v>
      </c>
      <c r="AS333" s="7">
        <f t="shared" si="77"/>
        <v>1</v>
      </c>
      <c r="AT333" s="7">
        <f t="shared" si="78"/>
        <v>0</v>
      </c>
      <c r="AU333" s="7">
        <f t="shared" si="79"/>
        <v>0</v>
      </c>
      <c r="AV333" s="7">
        <f t="shared" si="80"/>
        <v>9</v>
      </c>
      <c r="AW333" s="6">
        <f t="shared" si="81"/>
        <v>0</v>
      </c>
      <c r="AX333" s="6">
        <f t="shared" si="82"/>
        <v>3.6</v>
      </c>
      <c r="AY333" s="6">
        <f t="shared" si="83"/>
        <v>1.8</v>
      </c>
    </row>
    <row r="334" spans="1:51" x14ac:dyDescent="0.25">
      <c r="A334" s="1">
        <v>45231</v>
      </c>
      <c r="B334">
        <v>44</v>
      </c>
      <c r="C334">
        <v>53</v>
      </c>
      <c r="D334" t="s">
        <v>83</v>
      </c>
      <c r="E334" t="s">
        <v>55</v>
      </c>
      <c r="F334" t="s">
        <v>66</v>
      </c>
      <c r="G334" t="s">
        <v>52</v>
      </c>
      <c r="H334">
        <v>11</v>
      </c>
      <c r="I334">
        <v>3</v>
      </c>
      <c r="J334" s="2">
        <v>35</v>
      </c>
      <c r="K334" s="52"/>
      <c r="L334" s="53"/>
      <c r="M334" s="53"/>
      <c r="N334" s="2">
        <v>0</v>
      </c>
      <c r="O334">
        <v>2</v>
      </c>
      <c r="P334">
        <v>1</v>
      </c>
      <c r="Q334">
        <v>2</v>
      </c>
      <c r="R334">
        <v>0</v>
      </c>
      <c r="S334" s="5">
        <v>0</v>
      </c>
      <c r="T334">
        <v>4</v>
      </c>
      <c r="U334">
        <v>0</v>
      </c>
      <c r="V334">
        <v>0</v>
      </c>
      <c r="W334">
        <v>0</v>
      </c>
      <c r="X334" s="5">
        <v>0</v>
      </c>
      <c r="Y334">
        <v>5</v>
      </c>
      <c r="Z334">
        <v>0</v>
      </c>
      <c r="AA334">
        <v>0</v>
      </c>
      <c r="AB334">
        <v>0</v>
      </c>
      <c r="AC334" s="5">
        <v>0</v>
      </c>
      <c r="AD334">
        <v>4</v>
      </c>
      <c r="AE334">
        <v>0</v>
      </c>
      <c r="AF334">
        <v>0</v>
      </c>
      <c r="AG334">
        <v>0</v>
      </c>
      <c r="AH334" s="5">
        <v>0</v>
      </c>
      <c r="AI334">
        <v>7</v>
      </c>
      <c r="AJ334">
        <v>0</v>
      </c>
      <c r="AK334">
        <v>0</v>
      </c>
      <c r="AL334">
        <v>0</v>
      </c>
      <c r="AM334" s="5">
        <v>6</v>
      </c>
      <c r="AO334" s="6">
        <f t="shared" si="73"/>
        <v>0</v>
      </c>
      <c r="AP334" s="7">
        <f t="shared" si="74"/>
        <v>22</v>
      </c>
      <c r="AQ334" s="7">
        <f t="shared" si="75"/>
        <v>3</v>
      </c>
      <c r="AR334" s="7">
        <f t="shared" si="76"/>
        <v>0</v>
      </c>
      <c r="AS334" s="7">
        <f t="shared" si="77"/>
        <v>0</v>
      </c>
      <c r="AT334" s="7">
        <f t="shared" si="78"/>
        <v>0</v>
      </c>
      <c r="AU334" s="7">
        <f t="shared" si="79"/>
        <v>0</v>
      </c>
      <c r="AV334" s="7">
        <f t="shared" si="80"/>
        <v>3</v>
      </c>
      <c r="AW334" s="6">
        <f t="shared" si="81"/>
        <v>0</v>
      </c>
      <c r="AX334" s="6">
        <f t="shared" si="82"/>
        <v>4.4000000000000004</v>
      </c>
      <c r="AY334" s="6">
        <f t="shared" si="83"/>
        <v>0.6</v>
      </c>
    </row>
    <row r="335" spans="1:51" x14ac:dyDescent="0.25">
      <c r="A335" s="1">
        <v>45231</v>
      </c>
      <c r="B335">
        <v>44</v>
      </c>
      <c r="C335">
        <v>54</v>
      </c>
      <c r="D335" t="s">
        <v>83</v>
      </c>
      <c r="E335" t="s">
        <v>55</v>
      </c>
      <c r="F335" t="s">
        <v>66</v>
      </c>
      <c r="G335" t="s">
        <v>52</v>
      </c>
      <c r="H335">
        <v>11</v>
      </c>
      <c r="I335">
        <v>4</v>
      </c>
      <c r="J335" s="2">
        <v>31.5</v>
      </c>
      <c r="K335" s="52"/>
      <c r="L335" s="53"/>
      <c r="M335" s="53"/>
      <c r="N335" s="2">
        <v>0</v>
      </c>
      <c r="O335">
        <v>0</v>
      </c>
      <c r="P335">
        <v>0</v>
      </c>
      <c r="Q335">
        <v>2</v>
      </c>
      <c r="R335">
        <v>2</v>
      </c>
      <c r="S335" s="5">
        <v>0</v>
      </c>
      <c r="T335">
        <v>4</v>
      </c>
      <c r="U335">
        <v>1</v>
      </c>
      <c r="V335">
        <v>0</v>
      </c>
      <c r="W335">
        <v>0</v>
      </c>
      <c r="X335" s="5">
        <v>0</v>
      </c>
      <c r="Y335">
        <v>4</v>
      </c>
      <c r="Z335">
        <v>0</v>
      </c>
      <c r="AA335">
        <v>0</v>
      </c>
      <c r="AB335">
        <v>0</v>
      </c>
      <c r="AC335" s="5">
        <v>0</v>
      </c>
      <c r="AD335">
        <v>4</v>
      </c>
      <c r="AE335">
        <v>0</v>
      </c>
      <c r="AF335">
        <v>0</v>
      </c>
      <c r="AG335">
        <v>0</v>
      </c>
      <c r="AH335" s="5">
        <v>0</v>
      </c>
      <c r="AI335">
        <v>4</v>
      </c>
      <c r="AJ335">
        <v>0</v>
      </c>
      <c r="AK335">
        <v>0</v>
      </c>
      <c r="AL335">
        <v>0</v>
      </c>
      <c r="AM335" s="5">
        <v>7</v>
      </c>
      <c r="AN335" s="50"/>
      <c r="AO335" s="6">
        <f t="shared" si="73"/>
        <v>0</v>
      </c>
      <c r="AP335" s="7">
        <f t="shared" si="74"/>
        <v>16</v>
      </c>
      <c r="AQ335" s="7">
        <f t="shared" si="75"/>
        <v>4</v>
      </c>
      <c r="AR335" s="7">
        <f t="shared" si="76"/>
        <v>1</v>
      </c>
      <c r="AS335" s="7">
        <f t="shared" si="77"/>
        <v>0</v>
      </c>
      <c r="AT335" s="7">
        <f t="shared" si="78"/>
        <v>0</v>
      </c>
      <c r="AU335" s="7">
        <f t="shared" si="79"/>
        <v>0</v>
      </c>
      <c r="AV335" s="7">
        <f t="shared" si="80"/>
        <v>5</v>
      </c>
      <c r="AW335" s="6">
        <f t="shared" si="81"/>
        <v>0</v>
      </c>
      <c r="AX335" s="6">
        <f t="shared" si="82"/>
        <v>3.2</v>
      </c>
      <c r="AY335" s="6">
        <f t="shared" si="83"/>
        <v>1</v>
      </c>
    </row>
    <row r="336" spans="1:51" x14ac:dyDescent="0.25">
      <c r="A336" s="1">
        <v>45231</v>
      </c>
      <c r="B336">
        <v>44</v>
      </c>
      <c r="C336">
        <v>55</v>
      </c>
      <c r="D336" t="s">
        <v>83</v>
      </c>
      <c r="E336" t="s">
        <v>55</v>
      </c>
      <c r="F336" t="s">
        <v>66</v>
      </c>
      <c r="G336" t="s">
        <v>52</v>
      </c>
      <c r="H336">
        <v>11</v>
      </c>
      <c r="I336">
        <v>5</v>
      </c>
      <c r="J336" s="2">
        <v>41</v>
      </c>
      <c r="K336" s="52"/>
      <c r="L336" s="53"/>
      <c r="M336" s="53"/>
      <c r="N336" s="2">
        <v>0</v>
      </c>
      <c r="O336">
        <v>3</v>
      </c>
      <c r="P336">
        <v>0</v>
      </c>
      <c r="Q336">
        <v>0</v>
      </c>
      <c r="R336">
        <v>0</v>
      </c>
      <c r="S336" s="5">
        <v>0</v>
      </c>
      <c r="T336">
        <v>5</v>
      </c>
      <c r="U336">
        <v>1</v>
      </c>
      <c r="V336">
        <v>0</v>
      </c>
      <c r="W336">
        <v>0</v>
      </c>
      <c r="X336" s="5">
        <v>0</v>
      </c>
      <c r="Y336">
        <v>5</v>
      </c>
      <c r="Z336">
        <v>0</v>
      </c>
      <c r="AA336">
        <v>0</v>
      </c>
      <c r="AB336">
        <v>0</v>
      </c>
      <c r="AC336" s="5">
        <v>0</v>
      </c>
      <c r="AD336">
        <v>3</v>
      </c>
      <c r="AE336">
        <v>0</v>
      </c>
      <c r="AF336">
        <v>0</v>
      </c>
      <c r="AG336">
        <v>0</v>
      </c>
      <c r="AH336" s="5">
        <v>0</v>
      </c>
      <c r="AI336">
        <v>6</v>
      </c>
      <c r="AJ336">
        <v>0</v>
      </c>
      <c r="AK336">
        <v>0</v>
      </c>
      <c r="AL336">
        <v>0</v>
      </c>
      <c r="AM336" s="5">
        <v>7</v>
      </c>
      <c r="AO336" s="6">
        <f t="shared" si="73"/>
        <v>0</v>
      </c>
      <c r="AP336" s="7">
        <f t="shared" si="74"/>
        <v>22</v>
      </c>
      <c r="AQ336" s="7">
        <f t="shared" si="75"/>
        <v>0</v>
      </c>
      <c r="AR336" s="7">
        <f t="shared" si="76"/>
        <v>1</v>
      </c>
      <c r="AS336" s="7">
        <f t="shared" si="77"/>
        <v>0</v>
      </c>
      <c r="AT336" s="7">
        <f t="shared" si="78"/>
        <v>0</v>
      </c>
      <c r="AU336" s="7">
        <f t="shared" si="79"/>
        <v>0</v>
      </c>
      <c r="AV336" s="7">
        <f t="shared" si="80"/>
        <v>1</v>
      </c>
      <c r="AW336" s="6">
        <f t="shared" si="81"/>
        <v>0</v>
      </c>
      <c r="AX336" s="6">
        <f t="shared" si="82"/>
        <v>4.4000000000000004</v>
      </c>
      <c r="AY336" s="6">
        <f t="shared" si="83"/>
        <v>0.2</v>
      </c>
    </row>
    <row r="337" spans="1:51" x14ac:dyDescent="0.25">
      <c r="A337" s="1">
        <v>45231</v>
      </c>
      <c r="B337">
        <v>44</v>
      </c>
      <c r="C337">
        <v>56</v>
      </c>
      <c r="D337" t="s">
        <v>84</v>
      </c>
      <c r="E337" t="s">
        <v>55</v>
      </c>
      <c r="F337" t="s">
        <v>66</v>
      </c>
      <c r="G337" t="s">
        <v>51</v>
      </c>
      <c r="H337">
        <v>12</v>
      </c>
      <c r="I337">
        <v>1</v>
      </c>
      <c r="J337" s="2">
        <v>35</v>
      </c>
      <c r="K337" s="52"/>
      <c r="L337" s="53"/>
      <c r="M337" s="53"/>
      <c r="N337" s="2">
        <v>0</v>
      </c>
      <c r="O337">
        <v>2</v>
      </c>
      <c r="P337">
        <v>1</v>
      </c>
      <c r="Q337">
        <v>1</v>
      </c>
      <c r="R337">
        <v>0</v>
      </c>
      <c r="S337" s="5">
        <v>0</v>
      </c>
      <c r="T337">
        <v>6</v>
      </c>
      <c r="U337">
        <v>0</v>
      </c>
      <c r="V337">
        <v>0</v>
      </c>
      <c r="W337">
        <v>0</v>
      </c>
      <c r="X337" s="5">
        <v>0</v>
      </c>
      <c r="Y337">
        <v>5</v>
      </c>
      <c r="Z337">
        <v>0</v>
      </c>
      <c r="AA337">
        <v>0</v>
      </c>
      <c r="AB337">
        <v>0</v>
      </c>
      <c r="AC337" s="5">
        <v>0</v>
      </c>
      <c r="AD337">
        <v>2</v>
      </c>
      <c r="AE337">
        <v>0</v>
      </c>
      <c r="AF337">
        <v>0</v>
      </c>
      <c r="AG337">
        <v>0</v>
      </c>
      <c r="AH337" s="5">
        <v>0</v>
      </c>
      <c r="AI337">
        <v>9</v>
      </c>
      <c r="AJ337">
        <v>0</v>
      </c>
      <c r="AK337">
        <v>0</v>
      </c>
      <c r="AL337">
        <v>0</v>
      </c>
      <c r="AM337" s="5">
        <v>6</v>
      </c>
      <c r="AO337" s="6">
        <f t="shared" si="73"/>
        <v>0</v>
      </c>
      <c r="AP337" s="7">
        <f t="shared" si="74"/>
        <v>24</v>
      </c>
      <c r="AQ337" s="7">
        <f t="shared" si="75"/>
        <v>2</v>
      </c>
      <c r="AR337" s="7">
        <f t="shared" si="76"/>
        <v>0</v>
      </c>
      <c r="AS337" s="7">
        <f t="shared" si="77"/>
        <v>0</v>
      </c>
      <c r="AT337" s="7">
        <f t="shared" si="78"/>
        <v>0</v>
      </c>
      <c r="AU337" s="7">
        <f t="shared" si="79"/>
        <v>0</v>
      </c>
      <c r="AV337" s="7">
        <f t="shared" si="80"/>
        <v>2</v>
      </c>
      <c r="AW337" s="6">
        <f t="shared" si="81"/>
        <v>0</v>
      </c>
      <c r="AX337" s="6">
        <f t="shared" si="82"/>
        <v>4.8</v>
      </c>
      <c r="AY337" s="6">
        <f t="shared" si="83"/>
        <v>0.4</v>
      </c>
    </row>
    <row r="338" spans="1:51" x14ac:dyDescent="0.25">
      <c r="A338" s="1">
        <v>45231</v>
      </c>
      <c r="B338">
        <v>44</v>
      </c>
      <c r="C338">
        <v>57</v>
      </c>
      <c r="D338" t="s">
        <v>84</v>
      </c>
      <c r="E338" t="s">
        <v>55</v>
      </c>
      <c r="F338" t="s">
        <v>66</v>
      </c>
      <c r="G338" t="s">
        <v>51</v>
      </c>
      <c r="H338">
        <v>12</v>
      </c>
      <c r="I338">
        <v>2</v>
      </c>
      <c r="J338" s="2">
        <v>34</v>
      </c>
      <c r="K338" s="52"/>
      <c r="L338" s="53"/>
      <c r="M338" s="53"/>
      <c r="N338" s="2">
        <v>0</v>
      </c>
      <c r="O338">
        <v>5</v>
      </c>
      <c r="P338">
        <v>0</v>
      </c>
      <c r="Q338">
        <v>1</v>
      </c>
      <c r="R338">
        <v>0</v>
      </c>
      <c r="S338" s="5">
        <v>0</v>
      </c>
      <c r="T338">
        <v>4</v>
      </c>
      <c r="U338">
        <v>0</v>
      </c>
      <c r="V338">
        <v>0</v>
      </c>
      <c r="W338">
        <v>0</v>
      </c>
      <c r="X338" s="5">
        <v>0</v>
      </c>
      <c r="Y338">
        <v>6</v>
      </c>
      <c r="Z338">
        <v>0</v>
      </c>
      <c r="AA338">
        <v>0</v>
      </c>
      <c r="AB338">
        <v>0</v>
      </c>
      <c r="AC338" s="5">
        <v>0</v>
      </c>
      <c r="AD338">
        <v>2</v>
      </c>
      <c r="AE338">
        <v>0</v>
      </c>
      <c r="AF338">
        <v>0</v>
      </c>
      <c r="AG338">
        <v>0</v>
      </c>
      <c r="AH338" s="5">
        <v>0</v>
      </c>
      <c r="AI338">
        <v>6</v>
      </c>
      <c r="AJ338">
        <v>0</v>
      </c>
      <c r="AK338">
        <v>0</v>
      </c>
      <c r="AL338">
        <v>0</v>
      </c>
      <c r="AM338" s="5">
        <v>7</v>
      </c>
      <c r="AO338" s="6">
        <f t="shared" si="73"/>
        <v>0</v>
      </c>
      <c r="AP338" s="7">
        <f t="shared" si="74"/>
        <v>23</v>
      </c>
      <c r="AQ338" s="7">
        <f t="shared" si="75"/>
        <v>1</v>
      </c>
      <c r="AR338" s="7">
        <f t="shared" si="76"/>
        <v>0</v>
      </c>
      <c r="AS338" s="7">
        <f t="shared" si="77"/>
        <v>0</v>
      </c>
      <c r="AT338" s="7">
        <f t="shared" si="78"/>
        <v>0</v>
      </c>
      <c r="AU338" s="7">
        <f t="shared" si="79"/>
        <v>0</v>
      </c>
      <c r="AV338" s="7">
        <f t="shared" si="80"/>
        <v>1</v>
      </c>
      <c r="AW338" s="6">
        <f t="shared" si="81"/>
        <v>0</v>
      </c>
      <c r="AX338" s="6">
        <f t="shared" si="82"/>
        <v>4.5999999999999996</v>
      </c>
      <c r="AY338" s="6">
        <f t="shared" si="83"/>
        <v>0.2</v>
      </c>
    </row>
    <row r="339" spans="1:51" x14ac:dyDescent="0.25">
      <c r="A339" s="1">
        <v>45231</v>
      </c>
      <c r="B339">
        <v>44</v>
      </c>
      <c r="C339">
        <v>58</v>
      </c>
      <c r="D339" t="s">
        <v>84</v>
      </c>
      <c r="E339" t="s">
        <v>55</v>
      </c>
      <c r="F339" t="s">
        <v>66</v>
      </c>
      <c r="G339" t="s">
        <v>51</v>
      </c>
      <c r="H339">
        <v>12</v>
      </c>
      <c r="I339">
        <v>3</v>
      </c>
      <c r="J339" s="2">
        <v>37</v>
      </c>
      <c r="K339" s="52"/>
      <c r="L339" s="53"/>
      <c r="M339" s="53"/>
      <c r="N339" s="2">
        <v>0</v>
      </c>
      <c r="O339">
        <v>5</v>
      </c>
      <c r="P339">
        <v>0</v>
      </c>
      <c r="Q339">
        <v>0</v>
      </c>
      <c r="R339">
        <v>0</v>
      </c>
      <c r="S339" s="5">
        <v>0</v>
      </c>
      <c r="T339">
        <v>8</v>
      </c>
      <c r="U339">
        <v>0</v>
      </c>
      <c r="V339">
        <v>0</v>
      </c>
      <c r="W339">
        <v>0</v>
      </c>
      <c r="X339" s="5">
        <v>0</v>
      </c>
      <c r="Y339">
        <v>11</v>
      </c>
      <c r="Z339">
        <v>0</v>
      </c>
      <c r="AA339">
        <v>0</v>
      </c>
      <c r="AB339">
        <v>0</v>
      </c>
      <c r="AC339" s="5">
        <v>0</v>
      </c>
      <c r="AD339">
        <v>6</v>
      </c>
      <c r="AE339">
        <v>0</v>
      </c>
      <c r="AF339">
        <v>0</v>
      </c>
      <c r="AG339">
        <v>0</v>
      </c>
      <c r="AH339" s="5">
        <v>0</v>
      </c>
      <c r="AI339">
        <v>4</v>
      </c>
      <c r="AJ339">
        <v>0</v>
      </c>
      <c r="AK339">
        <v>0</v>
      </c>
      <c r="AL339">
        <v>0</v>
      </c>
      <c r="AM339" s="5">
        <v>6</v>
      </c>
      <c r="AO339" s="6">
        <f t="shared" si="73"/>
        <v>0</v>
      </c>
      <c r="AP339" s="7">
        <f t="shared" si="74"/>
        <v>34</v>
      </c>
      <c r="AQ339" s="7">
        <f t="shared" si="75"/>
        <v>0</v>
      </c>
      <c r="AR339" s="7">
        <f t="shared" si="76"/>
        <v>0</v>
      </c>
      <c r="AS339" s="7">
        <f t="shared" si="77"/>
        <v>0</v>
      </c>
      <c r="AT339" s="7">
        <f t="shared" si="78"/>
        <v>0</v>
      </c>
      <c r="AU339" s="7">
        <f t="shared" si="79"/>
        <v>0</v>
      </c>
      <c r="AV339" s="7">
        <f t="shared" ref="AV339:AV361" si="84">AQ339+AR339+AS339+AT339+AU339</f>
        <v>0</v>
      </c>
      <c r="AW339" s="6">
        <f t="shared" si="81"/>
        <v>0</v>
      </c>
      <c r="AX339" s="6">
        <f t="shared" si="82"/>
        <v>6.8</v>
      </c>
      <c r="AY339" s="6">
        <f t="shared" ref="AY339:AY361" si="85">AVERAGE(AQ339:AU339)</f>
        <v>0</v>
      </c>
    </row>
    <row r="340" spans="1:51" x14ac:dyDescent="0.25">
      <c r="A340" s="1">
        <v>45231</v>
      </c>
      <c r="B340">
        <v>44</v>
      </c>
      <c r="C340">
        <v>59</v>
      </c>
      <c r="D340" t="s">
        <v>84</v>
      </c>
      <c r="E340" t="s">
        <v>55</v>
      </c>
      <c r="F340" t="s">
        <v>66</v>
      </c>
      <c r="G340" t="s">
        <v>51</v>
      </c>
      <c r="H340">
        <v>12</v>
      </c>
      <c r="I340">
        <v>4</v>
      </c>
      <c r="J340" s="2">
        <v>35.5</v>
      </c>
      <c r="K340" s="52"/>
      <c r="L340" s="53"/>
      <c r="M340" s="53"/>
      <c r="N340" s="2">
        <v>0</v>
      </c>
      <c r="O340">
        <v>5</v>
      </c>
      <c r="P340">
        <v>0</v>
      </c>
      <c r="Q340">
        <v>2</v>
      </c>
      <c r="R340">
        <v>0</v>
      </c>
      <c r="S340" s="5">
        <v>0</v>
      </c>
      <c r="T340">
        <v>7</v>
      </c>
      <c r="U340">
        <v>0</v>
      </c>
      <c r="V340">
        <v>0</v>
      </c>
      <c r="W340">
        <v>0</v>
      </c>
      <c r="X340" s="5">
        <v>0</v>
      </c>
      <c r="Y340">
        <v>6</v>
      </c>
      <c r="Z340">
        <v>0</v>
      </c>
      <c r="AA340">
        <v>0</v>
      </c>
      <c r="AB340">
        <v>0</v>
      </c>
      <c r="AC340" s="5">
        <v>0</v>
      </c>
      <c r="AD340">
        <v>4</v>
      </c>
      <c r="AE340">
        <v>0</v>
      </c>
      <c r="AF340">
        <v>0</v>
      </c>
      <c r="AG340">
        <v>0</v>
      </c>
      <c r="AH340" s="5">
        <v>0</v>
      </c>
      <c r="AI340">
        <v>4</v>
      </c>
      <c r="AJ340">
        <v>0</v>
      </c>
      <c r="AK340">
        <v>0</v>
      </c>
      <c r="AL340">
        <v>0</v>
      </c>
      <c r="AM340" s="5">
        <v>6</v>
      </c>
      <c r="AO340" s="6">
        <f t="shared" si="73"/>
        <v>0</v>
      </c>
      <c r="AP340" s="7">
        <f t="shared" si="74"/>
        <v>26</v>
      </c>
      <c r="AQ340" s="7">
        <f t="shared" si="75"/>
        <v>2</v>
      </c>
      <c r="AR340" s="7">
        <f t="shared" si="76"/>
        <v>0</v>
      </c>
      <c r="AS340" s="7">
        <f t="shared" si="77"/>
        <v>0</v>
      </c>
      <c r="AT340" s="7">
        <f t="shared" si="78"/>
        <v>0</v>
      </c>
      <c r="AU340" s="7">
        <f t="shared" si="79"/>
        <v>0</v>
      </c>
      <c r="AV340" s="7">
        <f t="shared" si="84"/>
        <v>2</v>
      </c>
      <c r="AW340" s="6">
        <f t="shared" si="81"/>
        <v>0</v>
      </c>
      <c r="AX340" s="6">
        <f t="shared" si="82"/>
        <v>5.2</v>
      </c>
      <c r="AY340" s="6">
        <f t="shared" si="85"/>
        <v>0.4</v>
      </c>
    </row>
    <row r="341" spans="1:51" x14ac:dyDescent="0.25">
      <c r="A341" s="1">
        <v>45231</v>
      </c>
      <c r="B341">
        <v>44</v>
      </c>
      <c r="C341">
        <v>60</v>
      </c>
      <c r="D341" t="s">
        <v>84</v>
      </c>
      <c r="E341" t="s">
        <v>55</v>
      </c>
      <c r="F341" t="s">
        <v>66</v>
      </c>
      <c r="G341" t="s">
        <v>51</v>
      </c>
      <c r="H341">
        <v>12</v>
      </c>
      <c r="I341">
        <v>5</v>
      </c>
      <c r="J341" s="2">
        <v>36.5</v>
      </c>
      <c r="K341" s="52"/>
      <c r="L341" s="53"/>
      <c r="M341" s="53"/>
      <c r="N341" s="2">
        <v>0</v>
      </c>
      <c r="O341">
        <v>8</v>
      </c>
      <c r="P341">
        <v>0</v>
      </c>
      <c r="Q341">
        <v>1</v>
      </c>
      <c r="R341">
        <v>0</v>
      </c>
      <c r="S341" s="5">
        <v>0</v>
      </c>
      <c r="T341">
        <v>7</v>
      </c>
      <c r="U341">
        <v>1</v>
      </c>
      <c r="V341">
        <v>0</v>
      </c>
      <c r="W341">
        <v>0</v>
      </c>
      <c r="X341" s="5">
        <v>0</v>
      </c>
      <c r="Y341">
        <v>6</v>
      </c>
      <c r="Z341">
        <v>0</v>
      </c>
      <c r="AA341">
        <v>0</v>
      </c>
      <c r="AB341">
        <v>0</v>
      </c>
      <c r="AC341" s="5">
        <v>0</v>
      </c>
      <c r="AD341">
        <v>6</v>
      </c>
      <c r="AE341">
        <v>0</v>
      </c>
      <c r="AF341">
        <v>0</v>
      </c>
      <c r="AG341">
        <v>0</v>
      </c>
      <c r="AH341" s="5">
        <v>0</v>
      </c>
      <c r="AI341">
        <v>6</v>
      </c>
      <c r="AJ341">
        <v>0</v>
      </c>
      <c r="AK341">
        <v>0</v>
      </c>
      <c r="AL341">
        <v>0</v>
      </c>
      <c r="AM341" s="5">
        <v>7</v>
      </c>
      <c r="AO341" s="6">
        <f t="shared" si="73"/>
        <v>0</v>
      </c>
      <c r="AP341" s="7">
        <f t="shared" si="74"/>
        <v>33</v>
      </c>
      <c r="AQ341" s="7">
        <f t="shared" si="75"/>
        <v>1</v>
      </c>
      <c r="AR341" s="7">
        <f t="shared" si="76"/>
        <v>1</v>
      </c>
      <c r="AS341" s="7">
        <f t="shared" si="77"/>
        <v>0</v>
      </c>
      <c r="AT341" s="7">
        <f t="shared" si="78"/>
        <v>0</v>
      </c>
      <c r="AU341" s="7">
        <f t="shared" si="79"/>
        <v>0</v>
      </c>
      <c r="AV341" s="7">
        <f t="shared" si="84"/>
        <v>2</v>
      </c>
      <c r="AW341" s="6">
        <f t="shared" si="81"/>
        <v>0</v>
      </c>
      <c r="AX341" s="6">
        <f t="shared" si="82"/>
        <v>6.6</v>
      </c>
      <c r="AY341" s="6">
        <f t="shared" si="85"/>
        <v>0.4</v>
      </c>
    </row>
    <row r="342" spans="1:51" x14ac:dyDescent="0.25">
      <c r="A342" s="1">
        <v>45231</v>
      </c>
      <c r="B342">
        <v>44</v>
      </c>
      <c r="C342">
        <v>61</v>
      </c>
      <c r="D342" t="s">
        <v>85</v>
      </c>
      <c r="E342" t="s">
        <v>55</v>
      </c>
      <c r="F342" t="s">
        <v>67</v>
      </c>
      <c r="G342" t="s">
        <v>61</v>
      </c>
      <c r="H342">
        <v>13</v>
      </c>
      <c r="I342">
        <v>1</v>
      </c>
      <c r="J342" s="2">
        <v>24</v>
      </c>
      <c r="K342" s="52"/>
      <c r="L342" s="53"/>
      <c r="M342" s="53"/>
      <c r="N342" s="2">
        <v>0</v>
      </c>
      <c r="O342">
        <v>2</v>
      </c>
      <c r="P342">
        <v>0</v>
      </c>
      <c r="Q342">
        <v>1</v>
      </c>
      <c r="R342">
        <v>1</v>
      </c>
      <c r="S342" s="5">
        <v>0</v>
      </c>
      <c r="T342">
        <v>2</v>
      </c>
      <c r="U342">
        <v>0</v>
      </c>
      <c r="V342">
        <v>2</v>
      </c>
      <c r="W342">
        <v>1</v>
      </c>
      <c r="X342" s="5">
        <v>0</v>
      </c>
      <c r="Y342">
        <v>3</v>
      </c>
      <c r="Z342">
        <v>0</v>
      </c>
      <c r="AA342">
        <v>0</v>
      </c>
      <c r="AB342">
        <v>2</v>
      </c>
      <c r="AC342" s="5">
        <v>0</v>
      </c>
      <c r="AD342">
        <v>4</v>
      </c>
      <c r="AE342">
        <v>0</v>
      </c>
      <c r="AF342">
        <v>0</v>
      </c>
      <c r="AG342">
        <v>0</v>
      </c>
      <c r="AM342" s="5">
        <v>4</v>
      </c>
      <c r="AN342" s="50"/>
      <c r="AO342" s="6">
        <f t="shared" si="73"/>
        <v>0</v>
      </c>
      <c r="AP342" s="7">
        <f t="shared" si="74"/>
        <v>11</v>
      </c>
      <c r="AQ342" s="7">
        <f t="shared" si="75"/>
        <v>2</v>
      </c>
      <c r="AR342" s="7">
        <f t="shared" si="76"/>
        <v>3</v>
      </c>
      <c r="AS342" s="7">
        <f t="shared" si="77"/>
        <v>2</v>
      </c>
      <c r="AT342" s="7">
        <f t="shared" si="78"/>
        <v>0</v>
      </c>
      <c r="AU342" s="7">
        <f t="shared" si="79"/>
        <v>0</v>
      </c>
      <c r="AV342" s="7">
        <f t="shared" si="84"/>
        <v>7</v>
      </c>
      <c r="AW342" s="6">
        <f t="shared" si="81"/>
        <v>0</v>
      </c>
      <c r="AX342" s="6">
        <f t="shared" si="82"/>
        <v>2.75</v>
      </c>
      <c r="AY342" s="6">
        <f t="shared" si="85"/>
        <v>1.4</v>
      </c>
    </row>
    <row r="343" spans="1:51" x14ac:dyDescent="0.25">
      <c r="A343" s="1">
        <v>45231</v>
      </c>
      <c r="B343">
        <v>44</v>
      </c>
      <c r="C343">
        <v>62</v>
      </c>
      <c r="D343" t="s">
        <v>85</v>
      </c>
      <c r="E343" t="s">
        <v>55</v>
      </c>
      <c r="F343" t="s">
        <v>67</v>
      </c>
      <c r="G343" t="s">
        <v>61</v>
      </c>
      <c r="H343">
        <v>13</v>
      </c>
      <c r="I343">
        <v>2</v>
      </c>
      <c r="J343" s="2">
        <v>35.5</v>
      </c>
      <c r="K343" s="52"/>
      <c r="L343" s="53"/>
      <c r="M343" s="53"/>
      <c r="N343" s="2">
        <v>0</v>
      </c>
      <c r="O343">
        <v>3</v>
      </c>
      <c r="P343">
        <v>1</v>
      </c>
      <c r="Q343">
        <v>1</v>
      </c>
      <c r="R343">
        <v>0</v>
      </c>
      <c r="S343" s="5">
        <v>0</v>
      </c>
      <c r="T343">
        <v>2</v>
      </c>
      <c r="U343">
        <v>0</v>
      </c>
      <c r="V343">
        <v>2</v>
      </c>
      <c r="W343">
        <v>2</v>
      </c>
      <c r="X343" s="5">
        <v>0</v>
      </c>
      <c r="Y343">
        <v>3</v>
      </c>
      <c r="Z343">
        <v>0</v>
      </c>
      <c r="AA343">
        <v>0</v>
      </c>
      <c r="AB343">
        <v>0</v>
      </c>
      <c r="AC343" s="5">
        <v>0</v>
      </c>
      <c r="AD343">
        <v>5</v>
      </c>
      <c r="AE343">
        <v>0</v>
      </c>
      <c r="AF343">
        <v>0</v>
      </c>
      <c r="AG343">
        <v>0</v>
      </c>
      <c r="AH343" s="5">
        <v>0</v>
      </c>
      <c r="AI343">
        <v>5</v>
      </c>
      <c r="AJ343">
        <v>0</v>
      </c>
      <c r="AK343">
        <v>0</v>
      </c>
      <c r="AL343">
        <v>0</v>
      </c>
      <c r="AM343" s="5">
        <v>8</v>
      </c>
      <c r="AO343" s="6">
        <f t="shared" si="73"/>
        <v>0</v>
      </c>
      <c r="AP343" s="7">
        <f t="shared" si="74"/>
        <v>18</v>
      </c>
      <c r="AQ343" s="7">
        <f t="shared" si="75"/>
        <v>2</v>
      </c>
      <c r="AR343" s="7">
        <f t="shared" si="76"/>
        <v>4</v>
      </c>
      <c r="AS343" s="7">
        <f t="shared" si="77"/>
        <v>0</v>
      </c>
      <c r="AT343" s="7">
        <f t="shared" si="78"/>
        <v>0</v>
      </c>
      <c r="AU343" s="7">
        <f t="shared" si="79"/>
        <v>0</v>
      </c>
      <c r="AV343" s="7">
        <f t="shared" si="84"/>
        <v>6</v>
      </c>
      <c r="AW343" s="6">
        <f t="shared" si="81"/>
        <v>0</v>
      </c>
      <c r="AX343" s="6">
        <f t="shared" si="82"/>
        <v>3.6</v>
      </c>
      <c r="AY343" s="6">
        <f t="shared" si="85"/>
        <v>1.2</v>
      </c>
    </row>
    <row r="344" spans="1:51" x14ac:dyDescent="0.25">
      <c r="A344" s="1">
        <v>45231</v>
      </c>
      <c r="B344">
        <v>44</v>
      </c>
      <c r="C344">
        <v>63</v>
      </c>
      <c r="D344" t="s">
        <v>85</v>
      </c>
      <c r="E344" t="s">
        <v>55</v>
      </c>
      <c r="F344" t="s">
        <v>67</v>
      </c>
      <c r="G344" t="s">
        <v>61</v>
      </c>
      <c r="H344">
        <v>13</v>
      </c>
      <c r="I344">
        <v>3</v>
      </c>
      <c r="J344" s="2">
        <v>35.5</v>
      </c>
      <c r="K344" s="52"/>
      <c r="L344" s="53"/>
      <c r="M344" s="53"/>
      <c r="N344" s="2">
        <v>0</v>
      </c>
      <c r="O344">
        <v>3</v>
      </c>
      <c r="P344">
        <v>0</v>
      </c>
      <c r="Q344">
        <v>2</v>
      </c>
      <c r="R344">
        <v>1</v>
      </c>
      <c r="S344" s="5">
        <v>0</v>
      </c>
      <c r="T344">
        <v>0</v>
      </c>
      <c r="U344">
        <v>1</v>
      </c>
      <c r="V344">
        <v>2</v>
      </c>
      <c r="W344">
        <v>3</v>
      </c>
      <c r="X344" s="5">
        <v>0</v>
      </c>
      <c r="Y344">
        <v>5</v>
      </c>
      <c r="Z344">
        <v>0</v>
      </c>
      <c r="AA344">
        <v>0</v>
      </c>
      <c r="AB344">
        <v>0</v>
      </c>
      <c r="AC344" s="5">
        <v>0</v>
      </c>
      <c r="AD344">
        <v>5</v>
      </c>
      <c r="AE344">
        <v>0</v>
      </c>
      <c r="AF344">
        <v>0</v>
      </c>
      <c r="AG344">
        <v>0</v>
      </c>
      <c r="AH344" s="5">
        <v>0</v>
      </c>
      <c r="AI344">
        <v>3</v>
      </c>
      <c r="AJ344">
        <v>0</v>
      </c>
      <c r="AK344">
        <v>0</v>
      </c>
      <c r="AL344">
        <v>0</v>
      </c>
      <c r="AM344" s="5">
        <v>7</v>
      </c>
      <c r="AO344" s="6">
        <f t="shared" si="73"/>
        <v>0</v>
      </c>
      <c r="AP344" s="7">
        <f t="shared" si="74"/>
        <v>16</v>
      </c>
      <c r="AQ344" s="7">
        <f t="shared" si="75"/>
        <v>3</v>
      </c>
      <c r="AR344" s="7">
        <f t="shared" si="76"/>
        <v>6</v>
      </c>
      <c r="AS344" s="7">
        <f t="shared" si="77"/>
        <v>0</v>
      </c>
      <c r="AT344" s="7">
        <f t="shared" si="78"/>
        <v>0</v>
      </c>
      <c r="AU344" s="7">
        <f t="shared" si="79"/>
        <v>0</v>
      </c>
      <c r="AV344" s="7">
        <f t="shared" si="84"/>
        <v>9</v>
      </c>
      <c r="AW344" s="6">
        <f t="shared" si="81"/>
        <v>0</v>
      </c>
      <c r="AX344" s="6">
        <f t="shared" si="82"/>
        <v>3.2</v>
      </c>
      <c r="AY344" s="6">
        <f t="shared" si="85"/>
        <v>1.8</v>
      </c>
    </row>
    <row r="345" spans="1:51" x14ac:dyDescent="0.25">
      <c r="A345" s="1">
        <v>45231</v>
      </c>
      <c r="B345">
        <v>44</v>
      </c>
      <c r="C345">
        <v>64</v>
      </c>
      <c r="D345" t="s">
        <v>85</v>
      </c>
      <c r="E345" t="s">
        <v>55</v>
      </c>
      <c r="F345" t="s">
        <v>67</v>
      </c>
      <c r="G345" t="s">
        <v>61</v>
      </c>
      <c r="H345">
        <v>13</v>
      </c>
      <c r="I345">
        <v>4</v>
      </c>
      <c r="J345" s="2">
        <v>16</v>
      </c>
      <c r="K345" s="52"/>
      <c r="L345" s="53"/>
      <c r="M345" s="53"/>
      <c r="N345" s="2">
        <v>0</v>
      </c>
      <c r="O345">
        <v>0</v>
      </c>
      <c r="P345">
        <v>1</v>
      </c>
      <c r="Q345">
        <v>0</v>
      </c>
      <c r="R345">
        <v>1</v>
      </c>
      <c r="AM345" s="5">
        <v>1</v>
      </c>
      <c r="AN345" t="s">
        <v>160</v>
      </c>
      <c r="AO345" s="6">
        <f t="shared" si="73"/>
        <v>0</v>
      </c>
      <c r="AP345" s="7">
        <f t="shared" si="74"/>
        <v>0</v>
      </c>
      <c r="AQ345" s="7">
        <f t="shared" si="75"/>
        <v>2</v>
      </c>
      <c r="AR345" s="7">
        <f t="shared" si="76"/>
        <v>0</v>
      </c>
      <c r="AS345" s="7">
        <f t="shared" si="77"/>
        <v>0</v>
      </c>
      <c r="AT345" s="7">
        <f t="shared" si="78"/>
        <v>0</v>
      </c>
      <c r="AU345" s="7">
        <f t="shared" si="79"/>
        <v>0</v>
      </c>
      <c r="AV345" s="7">
        <f t="shared" si="84"/>
        <v>2</v>
      </c>
      <c r="AW345" s="6">
        <f t="shared" si="81"/>
        <v>0</v>
      </c>
      <c r="AX345" s="6">
        <f t="shared" si="82"/>
        <v>0</v>
      </c>
      <c r="AY345" s="6">
        <f t="shared" si="85"/>
        <v>0.4</v>
      </c>
    </row>
    <row r="346" spans="1:51" x14ac:dyDescent="0.25">
      <c r="A346" s="1">
        <v>45231</v>
      </c>
      <c r="B346">
        <v>44</v>
      </c>
      <c r="C346">
        <v>65</v>
      </c>
      <c r="D346" t="s">
        <v>85</v>
      </c>
      <c r="E346" t="s">
        <v>55</v>
      </c>
      <c r="F346" t="s">
        <v>67</v>
      </c>
      <c r="G346" t="s">
        <v>61</v>
      </c>
      <c r="H346">
        <v>13</v>
      </c>
      <c r="I346">
        <v>5</v>
      </c>
      <c r="J346" s="2">
        <v>36.5</v>
      </c>
      <c r="K346" s="52"/>
      <c r="L346" s="53"/>
      <c r="M346" s="53"/>
      <c r="N346" s="2">
        <v>0</v>
      </c>
      <c r="O346">
        <v>3</v>
      </c>
      <c r="P346">
        <v>0</v>
      </c>
      <c r="Q346">
        <v>2</v>
      </c>
      <c r="R346">
        <v>1</v>
      </c>
      <c r="S346" s="5">
        <v>0</v>
      </c>
      <c r="T346">
        <v>3</v>
      </c>
      <c r="U346">
        <v>0</v>
      </c>
      <c r="V346">
        <v>0</v>
      </c>
      <c r="W346">
        <v>0</v>
      </c>
      <c r="X346" s="5">
        <v>0</v>
      </c>
      <c r="Y346">
        <v>13</v>
      </c>
      <c r="Z346">
        <v>0</v>
      </c>
      <c r="AA346">
        <v>0</v>
      </c>
      <c r="AB346">
        <v>0</v>
      </c>
      <c r="AC346" s="5">
        <v>0</v>
      </c>
      <c r="AD346">
        <v>7</v>
      </c>
      <c r="AE346">
        <v>0</v>
      </c>
      <c r="AF346">
        <v>0</v>
      </c>
      <c r="AG346">
        <v>0</v>
      </c>
      <c r="AH346" s="5">
        <v>0</v>
      </c>
      <c r="AI346">
        <v>4</v>
      </c>
      <c r="AJ346">
        <v>0</v>
      </c>
      <c r="AK346">
        <v>0</v>
      </c>
      <c r="AL346">
        <v>0</v>
      </c>
      <c r="AM346" s="5">
        <v>7</v>
      </c>
      <c r="AO346" s="6">
        <f t="shared" si="73"/>
        <v>0</v>
      </c>
      <c r="AP346" s="7">
        <f t="shared" si="74"/>
        <v>30</v>
      </c>
      <c r="AQ346" s="7">
        <f t="shared" si="75"/>
        <v>3</v>
      </c>
      <c r="AR346" s="7">
        <f t="shared" si="76"/>
        <v>0</v>
      </c>
      <c r="AS346" s="7">
        <f t="shared" si="77"/>
        <v>0</v>
      </c>
      <c r="AT346" s="7">
        <f t="shared" si="78"/>
        <v>0</v>
      </c>
      <c r="AU346" s="7">
        <f t="shared" si="79"/>
        <v>0</v>
      </c>
      <c r="AV346" s="7">
        <f t="shared" si="84"/>
        <v>3</v>
      </c>
      <c r="AW346" s="6">
        <f t="shared" si="81"/>
        <v>0</v>
      </c>
      <c r="AX346" s="6">
        <f t="shared" si="82"/>
        <v>6</v>
      </c>
      <c r="AY346" s="6">
        <f t="shared" si="85"/>
        <v>0.6</v>
      </c>
    </row>
    <row r="347" spans="1:51" x14ac:dyDescent="0.25">
      <c r="A347" s="1">
        <v>45231</v>
      </c>
      <c r="B347">
        <v>44</v>
      </c>
      <c r="C347">
        <v>66</v>
      </c>
      <c r="D347" t="s">
        <v>86</v>
      </c>
      <c r="E347" t="s">
        <v>55</v>
      </c>
      <c r="F347" t="s">
        <v>67</v>
      </c>
      <c r="G347" t="s">
        <v>62</v>
      </c>
      <c r="H347">
        <v>14</v>
      </c>
      <c r="I347">
        <v>1</v>
      </c>
      <c r="J347" s="2">
        <v>34.5</v>
      </c>
      <c r="K347" s="52"/>
      <c r="L347" s="53"/>
      <c r="M347" s="53"/>
      <c r="N347" s="2">
        <v>0</v>
      </c>
      <c r="O347">
        <v>2</v>
      </c>
      <c r="P347">
        <v>0</v>
      </c>
      <c r="Q347">
        <v>2</v>
      </c>
      <c r="R347">
        <v>1</v>
      </c>
      <c r="S347" s="5">
        <v>0</v>
      </c>
      <c r="T347">
        <v>6</v>
      </c>
      <c r="U347">
        <v>0</v>
      </c>
      <c r="V347">
        <v>0</v>
      </c>
      <c r="W347">
        <v>0</v>
      </c>
      <c r="X347" s="5">
        <v>0</v>
      </c>
      <c r="Y347">
        <v>8</v>
      </c>
      <c r="Z347">
        <v>0</v>
      </c>
      <c r="AA347">
        <v>0</v>
      </c>
      <c r="AB347">
        <v>0</v>
      </c>
      <c r="AC347" s="5">
        <v>0</v>
      </c>
      <c r="AD347">
        <v>4</v>
      </c>
      <c r="AE347">
        <v>0</v>
      </c>
      <c r="AF347">
        <v>0</v>
      </c>
      <c r="AG347">
        <v>0</v>
      </c>
      <c r="AH347" s="5">
        <v>0</v>
      </c>
      <c r="AI347">
        <v>6</v>
      </c>
      <c r="AJ347">
        <v>0</v>
      </c>
      <c r="AK347">
        <v>0</v>
      </c>
      <c r="AL347">
        <v>0</v>
      </c>
      <c r="AM347" s="5">
        <v>7</v>
      </c>
      <c r="AO347" s="6">
        <f t="shared" si="73"/>
        <v>0</v>
      </c>
      <c r="AP347" s="7">
        <f t="shared" si="74"/>
        <v>26</v>
      </c>
      <c r="AQ347" s="7">
        <f t="shared" si="75"/>
        <v>3</v>
      </c>
      <c r="AR347" s="7">
        <f t="shared" si="76"/>
        <v>0</v>
      </c>
      <c r="AS347" s="7">
        <f t="shared" si="77"/>
        <v>0</v>
      </c>
      <c r="AT347" s="7">
        <f t="shared" si="78"/>
        <v>0</v>
      </c>
      <c r="AU347" s="7">
        <f t="shared" si="79"/>
        <v>0</v>
      </c>
      <c r="AV347" s="7">
        <f t="shared" si="84"/>
        <v>3</v>
      </c>
      <c r="AW347" s="6">
        <f t="shared" si="81"/>
        <v>0</v>
      </c>
      <c r="AX347" s="6">
        <f t="shared" si="82"/>
        <v>5.2</v>
      </c>
      <c r="AY347" s="6">
        <f t="shared" si="85"/>
        <v>0.6</v>
      </c>
    </row>
    <row r="348" spans="1:51" x14ac:dyDescent="0.25">
      <c r="A348" s="1">
        <v>45231</v>
      </c>
      <c r="B348">
        <v>44</v>
      </c>
      <c r="C348">
        <v>67</v>
      </c>
      <c r="D348" t="s">
        <v>86</v>
      </c>
      <c r="E348" t="s">
        <v>55</v>
      </c>
      <c r="F348" t="s">
        <v>67</v>
      </c>
      <c r="G348" t="s">
        <v>62</v>
      </c>
      <c r="H348">
        <v>14</v>
      </c>
      <c r="I348">
        <v>2</v>
      </c>
      <c r="J348" s="2">
        <v>32</v>
      </c>
      <c r="K348" s="52"/>
      <c r="L348" s="53"/>
      <c r="M348" s="53"/>
      <c r="N348" s="2">
        <v>0</v>
      </c>
      <c r="O348">
        <v>1</v>
      </c>
      <c r="P348">
        <v>0</v>
      </c>
      <c r="Q348">
        <v>3</v>
      </c>
      <c r="R348">
        <v>1</v>
      </c>
      <c r="S348" s="5">
        <v>0</v>
      </c>
      <c r="T348">
        <v>4</v>
      </c>
      <c r="U348">
        <v>0</v>
      </c>
      <c r="V348">
        <v>1</v>
      </c>
      <c r="W348">
        <v>1</v>
      </c>
      <c r="X348" s="5">
        <v>0</v>
      </c>
      <c r="Y348">
        <v>4</v>
      </c>
      <c r="Z348">
        <v>0</v>
      </c>
      <c r="AA348">
        <v>0</v>
      </c>
      <c r="AB348">
        <v>0</v>
      </c>
      <c r="AC348" s="5">
        <v>0</v>
      </c>
      <c r="AD348">
        <v>4</v>
      </c>
      <c r="AE348">
        <v>0</v>
      </c>
      <c r="AF348">
        <v>0</v>
      </c>
      <c r="AG348">
        <v>0</v>
      </c>
      <c r="AH348" s="5">
        <v>0</v>
      </c>
      <c r="AI348">
        <v>3</v>
      </c>
      <c r="AJ348">
        <v>0</v>
      </c>
      <c r="AK348">
        <v>0</v>
      </c>
      <c r="AL348">
        <v>0</v>
      </c>
      <c r="AM348" s="5">
        <v>7</v>
      </c>
      <c r="AO348" s="6">
        <f t="shared" si="73"/>
        <v>0</v>
      </c>
      <c r="AP348" s="7">
        <f t="shared" si="74"/>
        <v>16</v>
      </c>
      <c r="AQ348" s="7">
        <f t="shared" si="75"/>
        <v>4</v>
      </c>
      <c r="AR348" s="7">
        <f t="shared" si="76"/>
        <v>2</v>
      </c>
      <c r="AS348" s="7">
        <f t="shared" si="77"/>
        <v>0</v>
      </c>
      <c r="AT348" s="7">
        <f t="shared" si="78"/>
        <v>0</v>
      </c>
      <c r="AU348" s="7">
        <f t="shared" si="79"/>
        <v>0</v>
      </c>
      <c r="AV348" s="7">
        <f t="shared" si="84"/>
        <v>6</v>
      </c>
      <c r="AW348" s="6">
        <f t="shared" si="81"/>
        <v>0</v>
      </c>
      <c r="AX348" s="6">
        <f t="shared" si="82"/>
        <v>3.2</v>
      </c>
      <c r="AY348" s="6">
        <f t="shared" si="85"/>
        <v>1.2</v>
      </c>
    </row>
    <row r="349" spans="1:51" x14ac:dyDescent="0.25">
      <c r="A349" s="1">
        <v>45231</v>
      </c>
      <c r="B349">
        <v>44</v>
      </c>
      <c r="C349">
        <v>68</v>
      </c>
      <c r="D349" t="s">
        <v>86</v>
      </c>
      <c r="E349" t="s">
        <v>55</v>
      </c>
      <c r="F349" t="s">
        <v>67</v>
      </c>
      <c r="G349" t="s">
        <v>62</v>
      </c>
      <c r="H349">
        <v>14</v>
      </c>
      <c r="I349">
        <v>3</v>
      </c>
      <c r="J349" s="2">
        <v>34.5</v>
      </c>
      <c r="K349" s="52"/>
      <c r="L349" s="53"/>
      <c r="M349" s="53"/>
      <c r="N349" s="2">
        <v>0</v>
      </c>
      <c r="O349">
        <v>1</v>
      </c>
      <c r="P349">
        <v>0</v>
      </c>
      <c r="Q349">
        <v>2</v>
      </c>
      <c r="R349">
        <v>3</v>
      </c>
      <c r="S349" s="5">
        <v>0</v>
      </c>
      <c r="T349">
        <v>2</v>
      </c>
      <c r="U349">
        <v>0</v>
      </c>
      <c r="V349">
        <v>1</v>
      </c>
      <c r="W349">
        <v>0</v>
      </c>
      <c r="X349" s="5">
        <v>0</v>
      </c>
      <c r="Y349">
        <v>5</v>
      </c>
      <c r="Z349">
        <v>0</v>
      </c>
      <c r="AA349">
        <v>0</v>
      </c>
      <c r="AB349">
        <v>0</v>
      </c>
      <c r="AC349" s="5">
        <v>0</v>
      </c>
      <c r="AD349">
        <v>4</v>
      </c>
      <c r="AE349">
        <v>0</v>
      </c>
      <c r="AF349">
        <v>0</v>
      </c>
      <c r="AG349">
        <v>0</v>
      </c>
      <c r="AH349" s="5">
        <v>0</v>
      </c>
      <c r="AI349">
        <v>5</v>
      </c>
      <c r="AJ349">
        <v>0</v>
      </c>
      <c r="AK349">
        <v>0</v>
      </c>
      <c r="AL349">
        <v>0</v>
      </c>
      <c r="AM349" s="5">
        <v>7</v>
      </c>
      <c r="AO349" s="6">
        <f t="shared" si="73"/>
        <v>0</v>
      </c>
      <c r="AP349" s="7">
        <f t="shared" si="74"/>
        <v>17</v>
      </c>
      <c r="AQ349" s="7">
        <f t="shared" si="75"/>
        <v>5</v>
      </c>
      <c r="AR349" s="7">
        <f t="shared" si="76"/>
        <v>1</v>
      </c>
      <c r="AS349" s="7">
        <f t="shared" si="77"/>
        <v>0</v>
      </c>
      <c r="AT349" s="7">
        <f t="shared" si="78"/>
        <v>0</v>
      </c>
      <c r="AU349" s="7">
        <f t="shared" si="79"/>
        <v>0</v>
      </c>
      <c r="AV349" s="7">
        <f t="shared" si="84"/>
        <v>6</v>
      </c>
      <c r="AW349" s="6">
        <f t="shared" si="81"/>
        <v>0</v>
      </c>
      <c r="AX349" s="6">
        <f t="shared" si="82"/>
        <v>3.4</v>
      </c>
      <c r="AY349" s="6">
        <f t="shared" si="85"/>
        <v>1.2</v>
      </c>
    </row>
    <row r="350" spans="1:51" x14ac:dyDescent="0.25">
      <c r="A350" s="1">
        <v>45231</v>
      </c>
      <c r="B350">
        <v>44</v>
      </c>
      <c r="C350">
        <v>69</v>
      </c>
      <c r="D350" t="s">
        <v>86</v>
      </c>
      <c r="E350" t="s">
        <v>55</v>
      </c>
      <c r="F350" t="s">
        <v>67</v>
      </c>
      <c r="G350" t="s">
        <v>62</v>
      </c>
      <c r="H350">
        <v>14</v>
      </c>
      <c r="I350">
        <v>4</v>
      </c>
      <c r="J350" s="2">
        <v>35</v>
      </c>
      <c r="K350" s="52"/>
      <c r="L350" s="53"/>
      <c r="M350" s="53"/>
      <c r="N350" s="2">
        <v>0</v>
      </c>
      <c r="O350">
        <v>4</v>
      </c>
      <c r="P350">
        <v>2</v>
      </c>
      <c r="Q350">
        <v>0</v>
      </c>
      <c r="R350">
        <v>1</v>
      </c>
      <c r="S350" s="5">
        <v>0</v>
      </c>
      <c r="T350">
        <v>3</v>
      </c>
      <c r="U350">
        <v>0</v>
      </c>
      <c r="V350">
        <v>1</v>
      </c>
      <c r="W350">
        <v>0</v>
      </c>
      <c r="X350" s="5">
        <v>0</v>
      </c>
      <c r="Y350">
        <v>3</v>
      </c>
      <c r="Z350">
        <v>0</v>
      </c>
      <c r="AA350">
        <v>0</v>
      </c>
      <c r="AB350">
        <v>0</v>
      </c>
      <c r="AC350" s="5">
        <v>0</v>
      </c>
      <c r="AD350">
        <v>2</v>
      </c>
      <c r="AE350">
        <v>0</v>
      </c>
      <c r="AF350">
        <v>0</v>
      </c>
      <c r="AG350">
        <v>0</v>
      </c>
      <c r="AH350" s="5">
        <v>0</v>
      </c>
      <c r="AI350">
        <v>3</v>
      </c>
      <c r="AJ350">
        <v>0</v>
      </c>
      <c r="AK350">
        <v>0</v>
      </c>
      <c r="AL350">
        <v>0</v>
      </c>
      <c r="AM350" s="5">
        <v>5</v>
      </c>
      <c r="AO350" s="6">
        <f t="shared" si="73"/>
        <v>0</v>
      </c>
      <c r="AP350" s="7">
        <f t="shared" si="74"/>
        <v>15</v>
      </c>
      <c r="AQ350" s="7">
        <f t="shared" si="75"/>
        <v>3</v>
      </c>
      <c r="AR350" s="7">
        <f t="shared" si="76"/>
        <v>1</v>
      </c>
      <c r="AS350" s="7">
        <f t="shared" si="77"/>
        <v>0</v>
      </c>
      <c r="AT350" s="7">
        <f t="shared" si="78"/>
        <v>0</v>
      </c>
      <c r="AU350" s="7">
        <f t="shared" si="79"/>
        <v>0</v>
      </c>
      <c r="AV350" s="7">
        <f t="shared" si="84"/>
        <v>4</v>
      </c>
      <c r="AW350" s="6">
        <f t="shared" si="81"/>
        <v>0</v>
      </c>
      <c r="AX350" s="6">
        <f t="shared" si="82"/>
        <v>3</v>
      </c>
      <c r="AY350" s="6">
        <f t="shared" si="85"/>
        <v>0.8</v>
      </c>
    </row>
    <row r="351" spans="1:51" x14ac:dyDescent="0.25">
      <c r="A351" s="1">
        <v>45231</v>
      </c>
      <c r="B351">
        <v>44</v>
      </c>
      <c r="C351">
        <v>70</v>
      </c>
      <c r="D351" t="s">
        <v>86</v>
      </c>
      <c r="E351" t="s">
        <v>55</v>
      </c>
      <c r="F351" t="s">
        <v>67</v>
      </c>
      <c r="G351" t="s">
        <v>62</v>
      </c>
      <c r="H351">
        <v>14</v>
      </c>
      <c r="I351">
        <v>5</v>
      </c>
      <c r="J351" s="2">
        <v>34</v>
      </c>
      <c r="K351" s="52"/>
      <c r="L351" s="53"/>
      <c r="M351" s="53"/>
      <c r="N351" s="2">
        <v>0</v>
      </c>
      <c r="O351">
        <v>0</v>
      </c>
      <c r="P351">
        <v>2</v>
      </c>
      <c r="Q351">
        <v>0</v>
      </c>
      <c r="R351">
        <v>4</v>
      </c>
      <c r="S351" s="5">
        <v>0</v>
      </c>
      <c r="T351">
        <v>3</v>
      </c>
      <c r="U351">
        <v>0</v>
      </c>
      <c r="V351">
        <v>3</v>
      </c>
      <c r="W351">
        <v>0</v>
      </c>
      <c r="X351" s="5">
        <v>0</v>
      </c>
      <c r="Y351">
        <v>5</v>
      </c>
      <c r="Z351">
        <v>0</v>
      </c>
      <c r="AA351">
        <v>0</v>
      </c>
      <c r="AB351">
        <v>0</v>
      </c>
      <c r="AC351" s="5">
        <v>0</v>
      </c>
      <c r="AD351">
        <v>3</v>
      </c>
      <c r="AE351">
        <v>0</v>
      </c>
      <c r="AF351">
        <v>1</v>
      </c>
      <c r="AG351">
        <v>0</v>
      </c>
      <c r="AH351" s="5">
        <v>0</v>
      </c>
      <c r="AI351">
        <v>5</v>
      </c>
      <c r="AJ351">
        <v>0</v>
      </c>
      <c r="AK351">
        <v>0</v>
      </c>
      <c r="AL351">
        <v>0</v>
      </c>
      <c r="AM351" s="5">
        <v>10</v>
      </c>
      <c r="AO351" s="6">
        <f t="shared" si="73"/>
        <v>0</v>
      </c>
      <c r="AP351" s="7">
        <f t="shared" si="74"/>
        <v>16</v>
      </c>
      <c r="AQ351" s="7">
        <f t="shared" si="75"/>
        <v>6</v>
      </c>
      <c r="AR351" s="7">
        <f t="shared" si="76"/>
        <v>3</v>
      </c>
      <c r="AS351" s="7">
        <f t="shared" si="77"/>
        <v>0</v>
      </c>
      <c r="AT351" s="7">
        <f t="shared" si="78"/>
        <v>1</v>
      </c>
      <c r="AU351" s="7">
        <f t="shared" si="79"/>
        <v>0</v>
      </c>
      <c r="AV351" s="7">
        <f t="shared" si="84"/>
        <v>10</v>
      </c>
      <c r="AW351" s="6">
        <f t="shared" si="81"/>
        <v>0</v>
      </c>
      <c r="AX351" s="6">
        <f t="shared" si="82"/>
        <v>3.2</v>
      </c>
      <c r="AY351" s="6">
        <f t="shared" si="85"/>
        <v>2</v>
      </c>
    </row>
    <row r="352" spans="1:51" x14ac:dyDescent="0.25">
      <c r="A352" s="1">
        <v>45231</v>
      </c>
      <c r="B352">
        <v>44</v>
      </c>
      <c r="C352">
        <v>71</v>
      </c>
      <c r="D352" t="s">
        <v>87</v>
      </c>
      <c r="E352" t="s">
        <v>55</v>
      </c>
      <c r="F352" t="s">
        <v>67</v>
      </c>
      <c r="G352" t="s">
        <v>52</v>
      </c>
      <c r="H352">
        <v>15</v>
      </c>
      <c r="I352">
        <v>1</v>
      </c>
      <c r="J352" s="2">
        <v>39</v>
      </c>
      <c r="K352" s="52"/>
      <c r="L352" s="53"/>
      <c r="M352" s="53"/>
      <c r="N352" s="2">
        <v>0</v>
      </c>
      <c r="O352">
        <v>1</v>
      </c>
      <c r="P352">
        <v>0</v>
      </c>
      <c r="Q352">
        <v>2</v>
      </c>
      <c r="R352">
        <v>0</v>
      </c>
      <c r="S352" s="5">
        <v>0</v>
      </c>
      <c r="T352">
        <v>1</v>
      </c>
      <c r="U352">
        <v>0</v>
      </c>
      <c r="V352">
        <v>3</v>
      </c>
      <c r="W352">
        <v>0</v>
      </c>
      <c r="X352" s="5">
        <v>0</v>
      </c>
      <c r="Y352">
        <v>5</v>
      </c>
      <c r="Z352">
        <v>0</v>
      </c>
      <c r="AA352">
        <v>0</v>
      </c>
      <c r="AB352">
        <v>0</v>
      </c>
      <c r="AC352" s="5">
        <v>0</v>
      </c>
      <c r="AD352">
        <v>5</v>
      </c>
      <c r="AE352">
        <v>0</v>
      </c>
      <c r="AF352">
        <v>0</v>
      </c>
      <c r="AG352">
        <v>0</v>
      </c>
      <c r="AH352" s="5">
        <v>0</v>
      </c>
      <c r="AI352">
        <v>10</v>
      </c>
      <c r="AJ352">
        <v>0</v>
      </c>
      <c r="AK352">
        <v>0</v>
      </c>
      <c r="AL352">
        <v>0</v>
      </c>
      <c r="AM352" s="5">
        <v>5</v>
      </c>
      <c r="AO352" s="6">
        <f t="shared" si="73"/>
        <v>0</v>
      </c>
      <c r="AP352" s="7">
        <f t="shared" si="74"/>
        <v>22</v>
      </c>
      <c r="AQ352" s="7">
        <f t="shared" si="75"/>
        <v>2</v>
      </c>
      <c r="AR352" s="7">
        <f t="shared" si="76"/>
        <v>3</v>
      </c>
      <c r="AS352" s="7">
        <f t="shared" si="77"/>
        <v>0</v>
      </c>
      <c r="AT352" s="7">
        <f t="shared" si="78"/>
        <v>0</v>
      </c>
      <c r="AU352" s="7">
        <f t="shared" si="79"/>
        <v>0</v>
      </c>
      <c r="AV352" s="7">
        <f t="shared" si="84"/>
        <v>5</v>
      </c>
      <c r="AW352" s="6">
        <f t="shared" si="81"/>
        <v>0</v>
      </c>
      <c r="AX352" s="6">
        <f t="shared" si="82"/>
        <v>4.4000000000000004</v>
      </c>
      <c r="AY352" s="6">
        <f t="shared" si="85"/>
        <v>1</v>
      </c>
    </row>
    <row r="353" spans="1:51" x14ac:dyDescent="0.25">
      <c r="A353" s="1">
        <v>45231</v>
      </c>
      <c r="B353">
        <v>44</v>
      </c>
      <c r="C353">
        <v>72</v>
      </c>
      <c r="D353" t="s">
        <v>87</v>
      </c>
      <c r="E353" t="s">
        <v>55</v>
      </c>
      <c r="F353" t="s">
        <v>67</v>
      </c>
      <c r="G353" t="s">
        <v>52</v>
      </c>
      <c r="H353">
        <v>15</v>
      </c>
      <c r="I353">
        <v>2</v>
      </c>
      <c r="J353" s="2">
        <v>32</v>
      </c>
      <c r="K353" s="52"/>
      <c r="L353" s="53"/>
      <c r="M353" s="53"/>
      <c r="N353" s="2">
        <v>0</v>
      </c>
      <c r="O353">
        <v>1</v>
      </c>
      <c r="P353">
        <v>0</v>
      </c>
      <c r="Q353">
        <v>3</v>
      </c>
      <c r="R353">
        <v>1</v>
      </c>
      <c r="S353" s="5">
        <v>0</v>
      </c>
      <c r="T353">
        <v>1</v>
      </c>
      <c r="U353">
        <v>0</v>
      </c>
      <c r="V353">
        <v>0</v>
      </c>
      <c r="W353">
        <v>3</v>
      </c>
      <c r="X353" s="5">
        <v>0</v>
      </c>
      <c r="Y353">
        <v>5</v>
      </c>
      <c r="Z353">
        <v>0</v>
      </c>
      <c r="AA353">
        <v>0</v>
      </c>
      <c r="AB353">
        <v>0</v>
      </c>
      <c r="AC353" s="5">
        <v>0</v>
      </c>
      <c r="AD353">
        <v>5</v>
      </c>
      <c r="AE353">
        <v>0</v>
      </c>
      <c r="AF353">
        <v>0</v>
      </c>
      <c r="AG353">
        <v>0</v>
      </c>
      <c r="AH353" s="5">
        <v>0</v>
      </c>
      <c r="AI353">
        <v>3</v>
      </c>
      <c r="AJ353">
        <v>0</v>
      </c>
      <c r="AK353">
        <v>0</v>
      </c>
      <c r="AL353">
        <v>0</v>
      </c>
      <c r="AM353" s="5">
        <v>5</v>
      </c>
      <c r="AO353" s="6">
        <f t="shared" si="73"/>
        <v>0</v>
      </c>
      <c r="AP353" s="7">
        <f t="shared" si="74"/>
        <v>15</v>
      </c>
      <c r="AQ353" s="7">
        <f t="shared" si="75"/>
        <v>4</v>
      </c>
      <c r="AR353" s="7">
        <f t="shared" si="76"/>
        <v>3</v>
      </c>
      <c r="AS353" s="7">
        <f t="shared" si="77"/>
        <v>0</v>
      </c>
      <c r="AT353" s="7">
        <f t="shared" si="78"/>
        <v>0</v>
      </c>
      <c r="AU353" s="7">
        <f t="shared" si="79"/>
        <v>0</v>
      </c>
      <c r="AV353" s="7">
        <f t="shared" si="84"/>
        <v>7</v>
      </c>
      <c r="AW353" s="6">
        <f t="shared" si="81"/>
        <v>0</v>
      </c>
      <c r="AX353" s="6">
        <f t="shared" si="82"/>
        <v>3</v>
      </c>
      <c r="AY353" s="6">
        <f t="shared" si="85"/>
        <v>1.4</v>
      </c>
    </row>
    <row r="354" spans="1:51" x14ac:dyDescent="0.25">
      <c r="A354" s="1">
        <v>45231</v>
      </c>
      <c r="B354">
        <v>44</v>
      </c>
      <c r="C354">
        <v>73</v>
      </c>
      <c r="D354" t="s">
        <v>87</v>
      </c>
      <c r="E354" t="s">
        <v>55</v>
      </c>
      <c r="F354" t="s">
        <v>67</v>
      </c>
      <c r="G354" t="s">
        <v>52</v>
      </c>
      <c r="H354">
        <v>15</v>
      </c>
      <c r="I354">
        <v>3</v>
      </c>
      <c r="J354" s="2">
        <v>27.5</v>
      </c>
      <c r="K354" s="52"/>
      <c r="L354" s="53"/>
      <c r="M354" s="53"/>
      <c r="N354" s="2">
        <v>0</v>
      </c>
      <c r="O354">
        <v>0</v>
      </c>
      <c r="P354">
        <v>0</v>
      </c>
      <c r="Q354">
        <v>0</v>
      </c>
      <c r="R354">
        <v>3</v>
      </c>
      <c r="S354" s="5">
        <v>0</v>
      </c>
      <c r="T354">
        <v>0</v>
      </c>
      <c r="U354">
        <v>0</v>
      </c>
      <c r="V354">
        <v>0</v>
      </c>
      <c r="W354">
        <v>3</v>
      </c>
      <c r="X354" s="5">
        <v>0</v>
      </c>
      <c r="Y354">
        <v>5</v>
      </c>
      <c r="Z354">
        <v>0</v>
      </c>
      <c r="AA354">
        <v>0</v>
      </c>
      <c r="AB354">
        <v>0</v>
      </c>
      <c r="AC354" s="5">
        <v>0</v>
      </c>
      <c r="AD354">
        <v>4</v>
      </c>
      <c r="AE354">
        <v>0</v>
      </c>
      <c r="AF354">
        <v>0</v>
      </c>
      <c r="AG354">
        <v>0</v>
      </c>
      <c r="AH354" s="5">
        <v>0</v>
      </c>
      <c r="AI354">
        <v>2</v>
      </c>
      <c r="AJ354">
        <v>0</v>
      </c>
      <c r="AK354">
        <v>0</v>
      </c>
      <c r="AL354">
        <v>0</v>
      </c>
      <c r="AM354" s="5">
        <v>7</v>
      </c>
      <c r="AO354" s="6">
        <f t="shared" si="73"/>
        <v>0</v>
      </c>
      <c r="AP354" s="7">
        <f t="shared" si="74"/>
        <v>11</v>
      </c>
      <c r="AQ354" s="7">
        <f t="shared" si="75"/>
        <v>3</v>
      </c>
      <c r="AR354" s="7">
        <f t="shared" si="76"/>
        <v>3</v>
      </c>
      <c r="AS354" s="7">
        <f t="shared" si="77"/>
        <v>0</v>
      </c>
      <c r="AT354" s="7">
        <f t="shared" si="78"/>
        <v>0</v>
      </c>
      <c r="AU354" s="7">
        <f t="shared" si="79"/>
        <v>0</v>
      </c>
      <c r="AV354" s="7">
        <f t="shared" si="84"/>
        <v>6</v>
      </c>
      <c r="AW354" s="6">
        <f t="shared" si="81"/>
        <v>0</v>
      </c>
      <c r="AX354" s="6">
        <f t="shared" si="82"/>
        <v>2.2000000000000002</v>
      </c>
      <c r="AY354" s="6">
        <f t="shared" si="85"/>
        <v>1.2</v>
      </c>
    </row>
    <row r="355" spans="1:51" x14ac:dyDescent="0.25">
      <c r="A355" s="1">
        <v>45231</v>
      </c>
      <c r="B355">
        <v>44</v>
      </c>
      <c r="C355">
        <v>74</v>
      </c>
      <c r="D355" t="s">
        <v>87</v>
      </c>
      <c r="E355" t="s">
        <v>55</v>
      </c>
      <c r="F355" t="s">
        <v>67</v>
      </c>
      <c r="G355" t="s">
        <v>52</v>
      </c>
      <c r="H355">
        <v>15</v>
      </c>
      <c r="I355">
        <v>4</v>
      </c>
      <c r="J355" s="2">
        <v>35</v>
      </c>
      <c r="K355" s="52"/>
      <c r="L355" s="53"/>
      <c r="M355" s="53"/>
      <c r="N355" s="2">
        <v>0</v>
      </c>
      <c r="O355">
        <v>1</v>
      </c>
      <c r="P355">
        <v>1</v>
      </c>
      <c r="Q355">
        <v>1</v>
      </c>
      <c r="R355">
        <v>0</v>
      </c>
      <c r="S355" s="5">
        <v>0</v>
      </c>
      <c r="T355">
        <v>5</v>
      </c>
      <c r="U355">
        <v>0</v>
      </c>
      <c r="V355">
        <v>0</v>
      </c>
      <c r="W355">
        <v>0</v>
      </c>
      <c r="X355" s="5">
        <v>0</v>
      </c>
      <c r="Y355">
        <v>4</v>
      </c>
      <c r="Z355">
        <v>0</v>
      </c>
      <c r="AA355">
        <v>0</v>
      </c>
      <c r="AB355">
        <v>0</v>
      </c>
      <c r="AC355" s="5">
        <v>0</v>
      </c>
      <c r="AD355">
        <v>5</v>
      </c>
      <c r="AE355">
        <v>0</v>
      </c>
      <c r="AF355">
        <v>0</v>
      </c>
      <c r="AG355">
        <v>0</v>
      </c>
      <c r="AH355" s="5">
        <v>2</v>
      </c>
      <c r="AI355">
        <v>2</v>
      </c>
      <c r="AJ355">
        <v>0</v>
      </c>
      <c r="AK355">
        <v>0</v>
      </c>
      <c r="AL355">
        <v>0</v>
      </c>
      <c r="AM355" s="5">
        <v>6</v>
      </c>
      <c r="AO355" s="6">
        <f t="shared" si="73"/>
        <v>2</v>
      </c>
      <c r="AP355" s="7">
        <f t="shared" si="74"/>
        <v>17</v>
      </c>
      <c r="AQ355" s="7">
        <f t="shared" si="75"/>
        <v>2</v>
      </c>
      <c r="AR355" s="7">
        <f t="shared" si="76"/>
        <v>0</v>
      </c>
      <c r="AS355" s="7">
        <f t="shared" si="77"/>
        <v>0</v>
      </c>
      <c r="AT355" s="7">
        <f t="shared" si="78"/>
        <v>0</v>
      </c>
      <c r="AU355" s="7">
        <f t="shared" si="79"/>
        <v>0</v>
      </c>
      <c r="AV355" s="7">
        <f t="shared" si="84"/>
        <v>2</v>
      </c>
      <c r="AW355" s="6">
        <f t="shared" si="81"/>
        <v>0.4</v>
      </c>
      <c r="AX355" s="6">
        <f t="shared" si="82"/>
        <v>3.4</v>
      </c>
      <c r="AY355" s="6">
        <f t="shared" si="85"/>
        <v>0.4</v>
      </c>
    </row>
    <row r="356" spans="1:51" x14ac:dyDescent="0.25">
      <c r="A356" s="1">
        <v>45231</v>
      </c>
      <c r="B356">
        <v>44</v>
      </c>
      <c r="C356">
        <v>75</v>
      </c>
      <c r="D356" t="s">
        <v>87</v>
      </c>
      <c r="E356" t="s">
        <v>55</v>
      </c>
      <c r="F356" t="s">
        <v>67</v>
      </c>
      <c r="G356" t="s">
        <v>52</v>
      </c>
      <c r="H356">
        <v>15</v>
      </c>
      <c r="I356">
        <v>5</v>
      </c>
      <c r="J356" s="2">
        <v>32.5</v>
      </c>
      <c r="K356" s="52"/>
      <c r="L356" s="53"/>
      <c r="M356" s="53"/>
      <c r="N356" s="2">
        <v>0</v>
      </c>
      <c r="O356">
        <v>0</v>
      </c>
      <c r="P356">
        <v>0</v>
      </c>
      <c r="Q356">
        <v>3</v>
      </c>
      <c r="R356">
        <v>1</v>
      </c>
      <c r="S356" s="5">
        <v>0</v>
      </c>
      <c r="T356">
        <v>3</v>
      </c>
      <c r="U356">
        <v>0</v>
      </c>
      <c r="V356">
        <v>1</v>
      </c>
      <c r="W356">
        <v>0</v>
      </c>
      <c r="X356" s="5">
        <v>0</v>
      </c>
      <c r="Y356">
        <v>4</v>
      </c>
      <c r="Z356">
        <v>0</v>
      </c>
      <c r="AA356">
        <v>0</v>
      </c>
      <c r="AB356">
        <v>0</v>
      </c>
      <c r="AC356" s="5">
        <v>0</v>
      </c>
      <c r="AD356">
        <v>3</v>
      </c>
      <c r="AE356">
        <v>0</v>
      </c>
      <c r="AF356">
        <v>0</v>
      </c>
      <c r="AG356">
        <v>0</v>
      </c>
      <c r="AH356" s="5">
        <v>0</v>
      </c>
      <c r="AI356">
        <v>3</v>
      </c>
      <c r="AJ356">
        <v>0</v>
      </c>
      <c r="AK356">
        <v>0</v>
      </c>
      <c r="AL356">
        <v>0</v>
      </c>
      <c r="AM356" s="5">
        <v>5</v>
      </c>
      <c r="AO356" s="6">
        <f t="shared" si="73"/>
        <v>0</v>
      </c>
      <c r="AP356" s="7">
        <f t="shared" si="74"/>
        <v>13</v>
      </c>
      <c r="AQ356" s="7">
        <f t="shared" si="75"/>
        <v>4</v>
      </c>
      <c r="AR356" s="7">
        <f t="shared" si="76"/>
        <v>1</v>
      </c>
      <c r="AS356" s="7">
        <f t="shared" si="77"/>
        <v>0</v>
      </c>
      <c r="AT356" s="7">
        <f t="shared" si="78"/>
        <v>0</v>
      </c>
      <c r="AU356" s="7">
        <f t="shared" si="79"/>
        <v>0</v>
      </c>
      <c r="AV356" s="7">
        <f t="shared" si="84"/>
        <v>5</v>
      </c>
      <c r="AW356" s="6">
        <f t="shared" si="81"/>
        <v>0</v>
      </c>
      <c r="AX356" s="6">
        <f t="shared" si="82"/>
        <v>2.6</v>
      </c>
      <c r="AY356" s="6">
        <f t="shared" si="85"/>
        <v>1</v>
      </c>
    </row>
    <row r="357" spans="1:51" x14ac:dyDescent="0.25">
      <c r="A357" s="1">
        <v>45231</v>
      </c>
      <c r="B357">
        <v>44</v>
      </c>
      <c r="C357">
        <v>76</v>
      </c>
      <c r="D357" t="s">
        <v>88</v>
      </c>
      <c r="E357" t="s">
        <v>55</v>
      </c>
      <c r="F357" t="s">
        <v>67</v>
      </c>
      <c r="G357" t="s">
        <v>51</v>
      </c>
      <c r="H357">
        <v>16</v>
      </c>
      <c r="I357">
        <v>1</v>
      </c>
      <c r="J357" s="2">
        <v>37</v>
      </c>
      <c r="K357" s="52"/>
      <c r="L357" s="53"/>
      <c r="M357" s="53"/>
      <c r="N357" s="2">
        <v>0</v>
      </c>
      <c r="O357">
        <v>3</v>
      </c>
      <c r="P357">
        <v>1</v>
      </c>
      <c r="Q357">
        <v>1</v>
      </c>
      <c r="R357">
        <v>0</v>
      </c>
      <c r="S357" s="5">
        <v>0</v>
      </c>
      <c r="T357">
        <v>2</v>
      </c>
      <c r="U357">
        <v>2</v>
      </c>
      <c r="V357">
        <v>1</v>
      </c>
      <c r="W357">
        <v>0</v>
      </c>
      <c r="X357" s="5">
        <v>0</v>
      </c>
      <c r="Y357">
        <v>3</v>
      </c>
      <c r="Z357">
        <v>0</v>
      </c>
      <c r="AA357">
        <v>0</v>
      </c>
      <c r="AB357">
        <v>0</v>
      </c>
      <c r="AC357" s="5">
        <v>0</v>
      </c>
      <c r="AD357">
        <v>5</v>
      </c>
      <c r="AE357">
        <v>0</v>
      </c>
      <c r="AF357">
        <v>0</v>
      </c>
      <c r="AG357">
        <v>0</v>
      </c>
      <c r="AH357" s="5">
        <v>0</v>
      </c>
      <c r="AI357">
        <v>4</v>
      </c>
      <c r="AJ357">
        <v>0</v>
      </c>
      <c r="AK357">
        <v>0</v>
      </c>
      <c r="AL357">
        <v>0</v>
      </c>
      <c r="AM357" s="5">
        <v>8</v>
      </c>
      <c r="AO357" s="6">
        <f t="shared" si="73"/>
        <v>0</v>
      </c>
      <c r="AP357" s="7">
        <f t="shared" si="74"/>
        <v>17</v>
      </c>
      <c r="AQ357" s="7">
        <f t="shared" si="75"/>
        <v>2</v>
      </c>
      <c r="AR357" s="7">
        <f t="shared" si="76"/>
        <v>3</v>
      </c>
      <c r="AS357" s="7">
        <f t="shared" si="77"/>
        <v>0</v>
      </c>
      <c r="AT357" s="7">
        <f t="shared" si="78"/>
        <v>0</v>
      </c>
      <c r="AU357" s="7">
        <f t="shared" si="79"/>
        <v>0</v>
      </c>
      <c r="AV357" s="7">
        <f t="shared" si="84"/>
        <v>5</v>
      </c>
      <c r="AW357" s="6">
        <f t="shared" si="81"/>
        <v>0</v>
      </c>
      <c r="AX357" s="6">
        <f t="shared" si="82"/>
        <v>3.4</v>
      </c>
      <c r="AY357" s="6">
        <f t="shared" si="85"/>
        <v>1</v>
      </c>
    </row>
    <row r="358" spans="1:51" x14ac:dyDescent="0.25">
      <c r="A358" s="1">
        <v>45231</v>
      </c>
      <c r="B358">
        <v>44</v>
      </c>
      <c r="C358">
        <v>77</v>
      </c>
      <c r="D358" t="s">
        <v>88</v>
      </c>
      <c r="E358" t="s">
        <v>55</v>
      </c>
      <c r="F358" t="s">
        <v>67</v>
      </c>
      <c r="G358" t="s">
        <v>51</v>
      </c>
      <c r="H358">
        <v>16</v>
      </c>
      <c r="I358">
        <v>2</v>
      </c>
      <c r="J358" s="2">
        <v>31</v>
      </c>
      <c r="K358" s="52"/>
      <c r="L358" s="53"/>
      <c r="M358" s="53"/>
      <c r="N358" s="2">
        <v>0</v>
      </c>
      <c r="O358">
        <v>3</v>
      </c>
      <c r="P358">
        <v>1</v>
      </c>
      <c r="Q358">
        <v>0</v>
      </c>
      <c r="R358">
        <v>0</v>
      </c>
      <c r="S358" s="5">
        <v>0</v>
      </c>
      <c r="T358">
        <v>5</v>
      </c>
      <c r="U358">
        <v>0</v>
      </c>
      <c r="V358">
        <v>0</v>
      </c>
      <c r="W358">
        <v>0</v>
      </c>
      <c r="X358" s="5">
        <v>0</v>
      </c>
      <c r="Y358">
        <v>4</v>
      </c>
      <c r="Z358">
        <v>0</v>
      </c>
      <c r="AA358">
        <v>0</v>
      </c>
      <c r="AB358">
        <v>0</v>
      </c>
      <c r="AC358" s="5">
        <v>0</v>
      </c>
      <c r="AD358">
        <v>4</v>
      </c>
      <c r="AE358">
        <v>0</v>
      </c>
      <c r="AF358">
        <v>0</v>
      </c>
      <c r="AG358">
        <v>0</v>
      </c>
      <c r="AH358" s="5">
        <v>0</v>
      </c>
      <c r="AI358">
        <v>5</v>
      </c>
      <c r="AJ358">
        <v>0</v>
      </c>
      <c r="AK358">
        <v>0</v>
      </c>
      <c r="AL358">
        <v>0</v>
      </c>
      <c r="AM358" s="5">
        <v>6</v>
      </c>
      <c r="AO358" s="6">
        <f t="shared" si="73"/>
        <v>0</v>
      </c>
      <c r="AP358" s="7">
        <f t="shared" si="74"/>
        <v>21</v>
      </c>
      <c r="AQ358" s="7">
        <f t="shared" si="75"/>
        <v>1</v>
      </c>
      <c r="AR358" s="7">
        <f t="shared" si="76"/>
        <v>0</v>
      </c>
      <c r="AS358" s="7">
        <f t="shared" si="77"/>
        <v>0</v>
      </c>
      <c r="AT358" s="7">
        <f t="shared" si="78"/>
        <v>0</v>
      </c>
      <c r="AU358" s="7">
        <f t="shared" si="79"/>
        <v>0</v>
      </c>
      <c r="AV358" s="7">
        <f t="shared" si="84"/>
        <v>1</v>
      </c>
      <c r="AW358" s="6">
        <f t="shared" si="81"/>
        <v>0</v>
      </c>
      <c r="AX358" s="6">
        <f t="shared" si="82"/>
        <v>4.2</v>
      </c>
      <c r="AY358" s="6">
        <f t="shared" si="85"/>
        <v>0.2</v>
      </c>
    </row>
    <row r="359" spans="1:51" x14ac:dyDescent="0.25">
      <c r="A359" s="1">
        <v>45231</v>
      </c>
      <c r="B359">
        <v>44</v>
      </c>
      <c r="C359">
        <v>78</v>
      </c>
      <c r="D359" t="s">
        <v>88</v>
      </c>
      <c r="E359" t="s">
        <v>55</v>
      </c>
      <c r="F359" t="s">
        <v>67</v>
      </c>
      <c r="G359" t="s">
        <v>51</v>
      </c>
      <c r="H359">
        <v>16</v>
      </c>
      <c r="I359">
        <v>3</v>
      </c>
      <c r="J359" s="2">
        <v>34.5</v>
      </c>
      <c r="K359" s="52"/>
      <c r="L359" s="53"/>
      <c r="M359" s="53"/>
      <c r="N359" s="2">
        <v>0</v>
      </c>
      <c r="O359">
        <v>1</v>
      </c>
      <c r="P359">
        <v>1</v>
      </c>
      <c r="Q359">
        <v>1</v>
      </c>
      <c r="R359">
        <v>0</v>
      </c>
      <c r="S359" s="5">
        <v>0</v>
      </c>
      <c r="T359">
        <v>1</v>
      </c>
      <c r="U359">
        <v>0</v>
      </c>
      <c r="V359">
        <v>0</v>
      </c>
      <c r="W359">
        <v>0</v>
      </c>
      <c r="X359" s="5">
        <v>0</v>
      </c>
      <c r="Y359">
        <v>3</v>
      </c>
      <c r="Z359">
        <v>0</v>
      </c>
      <c r="AA359">
        <v>0</v>
      </c>
      <c r="AB359">
        <v>0</v>
      </c>
      <c r="AC359" s="5">
        <v>0</v>
      </c>
      <c r="AD359">
        <v>4</v>
      </c>
      <c r="AE359">
        <v>0</v>
      </c>
      <c r="AF359">
        <v>0</v>
      </c>
      <c r="AG359">
        <v>0</v>
      </c>
      <c r="AH359" s="5">
        <v>0</v>
      </c>
      <c r="AI359">
        <v>4</v>
      </c>
      <c r="AJ359">
        <v>0</v>
      </c>
      <c r="AK359">
        <v>0</v>
      </c>
      <c r="AL359">
        <v>0</v>
      </c>
      <c r="AM359" s="5">
        <v>10</v>
      </c>
      <c r="AO359" s="6">
        <f t="shared" si="73"/>
        <v>0</v>
      </c>
      <c r="AP359" s="7">
        <f t="shared" si="74"/>
        <v>13</v>
      </c>
      <c r="AQ359" s="7">
        <f t="shared" si="75"/>
        <v>2</v>
      </c>
      <c r="AR359" s="7">
        <f t="shared" si="76"/>
        <v>0</v>
      </c>
      <c r="AS359" s="7">
        <f t="shared" si="77"/>
        <v>0</v>
      </c>
      <c r="AT359" s="7">
        <f t="shared" si="78"/>
        <v>0</v>
      </c>
      <c r="AU359" s="7">
        <f t="shared" si="79"/>
        <v>0</v>
      </c>
      <c r="AV359" s="7">
        <f t="shared" si="84"/>
        <v>2</v>
      </c>
      <c r="AW359" s="6">
        <f t="shared" si="81"/>
        <v>0</v>
      </c>
      <c r="AX359" s="6">
        <f t="shared" si="82"/>
        <v>2.6</v>
      </c>
      <c r="AY359" s="6">
        <f t="shared" si="85"/>
        <v>0.4</v>
      </c>
    </row>
    <row r="360" spans="1:51" x14ac:dyDescent="0.25">
      <c r="A360" s="1">
        <v>45231</v>
      </c>
      <c r="B360">
        <v>44</v>
      </c>
      <c r="C360">
        <v>79</v>
      </c>
      <c r="D360" t="s">
        <v>88</v>
      </c>
      <c r="E360" t="s">
        <v>55</v>
      </c>
      <c r="F360" t="s">
        <v>67</v>
      </c>
      <c r="G360" t="s">
        <v>51</v>
      </c>
      <c r="H360">
        <v>16</v>
      </c>
      <c r="I360">
        <v>4</v>
      </c>
      <c r="J360" s="2">
        <v>36.5</v>
      </c>
      <c r="K360" s="52"/>
      <c r="L360" s="53"/>
      <c r="M360" s="53"/>
      <c r="N360" s="2">
        <v>0</v>
      </c>
      <c r="O360">
        <v>5</v>
      </c>
      <c r="P360">
        <v>0</v>
      </c>
      <c r="Q360">
        <v>0</v>
      </c>
      <c r="R360">
        <v>0</v>
      </c>
      <c r="S360" s="5">
        <v>0</v>
      </c>
      <c r="T360">
        <v>6</v>
      </c>
      <c r="U360">
        <v>0</v>
      </c>
      <c r="V360">
        <v>0</v>
      </c>
      <c r="W360">
        <v>0</v>
      </c>
      <c r="X360" s="5">
        <v>0</v>
      </c>
      <c r="Y360">
        <v>4</v>
      </c>
      <c r="Z360">
        <v>0</v>
      </c>
      <c r="AA360">
        <v>0</v>
      </c>
      <c r="AB360">
        <v>0</v>
      </c>
      <c r="AC360" s="5">
        <v>0</v>
      </c>
      <c r="AD360">
        <v>8</v>
      </c>
      <c r="AE360">
        <v>0</v>
      </c>
      <c r="AF360">
        <v>0</v>
      </c>
      <c r="AG360">
        <v>0</v>
      </c>
      <c r="AH360" s="5">
        <v>0</v>
      </c>
      <c r="AI360">
        <v>3</v>
      </c>
      <c r="AJ360">
        <v>0</v>
      </c>
      <c r="AK360">
        <v>0</v>
      </c>
      <c r="AL360">
        <v>0</v>
      </c>
      <c r="AM360" s="5">
        <v>6</v>
      </c>
      <c r="AO360" s="6">
        <f t="shared" si="73"/>
        <v>0</v>
      </c>
      <c r="AP360" s="7">
        <f t="shared" si="74"/>
        <v>26</v>
      </c>
      <c r="AQ360" s="7">
        <f t="shared" si="75"/>
        <v>0</v>
      </c>
      <c r="AR360" s="7">
        <f t="shared" si="76"/>
        <v>0</v>
      </c>
      <c r="AS360" s="7">
        <f t="shared" si="77"/>
        <v>0</v>
      </c>
      <c r="AT360" s="7">
        <f t="shared" si="78"/>
        <v>0</v>
      </c>
      <c r="AU360" s="7">
        <f t="shared" si="79"/>
        <v>0</v>
      </c>
      <c r="AV360" s="7">
        <f t="shared" si="84"/>
        <v>0</v>
      </c>
      <c r="AW360" s="6">
        <f t="shared" si="81"/>
        <v>0</v>
      </c>
      <c r="AX360" s="6">
        <f t="shared" si="82"/>
        <v>5.2</v>
      </c>
      <c r="AY360" s="6">
        <f t="shared" si="85"/>
        <v>0</v>
      </c>
    </row>
    <row r="361" spans="1:51" x14ac:dyDescent="0.25">
      <c r="A361" s="1">
        <v>45231</v>
      </c>
      <c r="B361">
        <v>44</v>
      </c>
      <c r="C361">
        <v>80</v>
      </c>
      <c r="D361" t="s">
        <v>88</v>
      </c>
      <c r="E361" t="s">
        <v>55</v>
      </c>
      <c r="F361" t="s">
        <v>67</v>
      </c>
      <c r="G361" t="s">
        <v>51</v>
      </c>
      <c r="H361">
        <v>16</v>
      </c>
      <c r="I361">
        <v>5</v>
      </c>
      <c r="J361" s="43">
        <v>36.5</v>
      </c>
      <c r="K361" s="52"/>
      <c r="L361" s="53"/>
      <c r="M361" s="53"/>
      <c r="N361" s="2">
        <v>0</v>
      </c>
      <c r="O361">
        <v>3</v>
      </c>
      <c r="P361">
        <v>0</v>
      </c>
      <c r="Q361">
        <v>0</v>
      </c>
      <c r="R361">
        <v>1</v>
      </c>
      <c r="S361" s="5">
        <v>0</v>
      </c>
      <c r="T361">
        <v>5</v>
      </c>
      <c r="U361">
        <v>0</v>
      </c>
      <c r="V361">
        <v>0</v>
      </c>
      <c r="W361">
        <v>0</v>
      </c>
      <c r="X361" s="5">
        <v>0</v>
      </c>
      <c r="Y361">
        <v>4</v>
      </c>
      <c r="Z361">
        <v>0</v>
      </c>
      <c r="AA361">
        <v>0</v>
      </c>
      <c r="AB361">
        <v>0</v>
      </c>
      <c r="AC361" s="5">
        <v>0</v>
      </c>
      <c r="AD361">
        <v>3</v>
      </c>
      <c r="AE361">
        <v>0</v>
      </c>
      <c r="AF361">
        <v>0</v>
      </c>
      <c r="AG361">
        <v>0</v>
      </c>
      <c r="AH361" s="5">
        <v>0</v>
      </c>
      <c r="AI361">
        <v>6</v>
      </c>
      <c r="AJ361">
        <v>0</v>
      </c>
      <c r="AK361">
        <v>0</v>
      </c>
      <c r="AL361">
        <v>0</v>
      </c>
      <c r="AM361" s="2">
        <v>7</v>
      </c>
      <c r="AO361" s="6">
        <f t="shared" si="73"/>
        <v>0</v>
      </c>
      <c r="AP361" s="7">
        <f t="shared" si="74"/>
        <v>21</v>
      </c>
      <c r="AQ361" s="7">
        <f t="shared" si="75"/>
        <v>1</v>
      </c>
      <c r="AR361" s="7">
        <f t="shared" si="76"/>
        <v>0</v>
      </c>
      <c r="AS361" s="7">
        <f t="shared" si="77"/>
        <v>0</v>
      </c>
      <c r="AT361" s="7">
        <f t="shared" si="78"/>
        <v>0</v>
      </c>
      <c r="AU361" s="7">
        <f t="shared" si="79"/>
        <v>0</v>
      </c>
      <c r="AV361" s="7">
        <f t="shared" si="84"/>
        <v>1</v>
      </c>
      <c r="AW361" s="6">
        <f t="shared" si="81"/>
        <v>0</v>
      </c>
      <c r="AX361" s="6">
        <f t="shared" si="82"/>
        <v>4.2</v>
      </c>
      <c r="AY361" s="6">
        <f t="shared" si="85"/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8A29-38AD-469B-8FB1-2ED50C6FD6A8}">
  <dimension ref="A1:Y42"/>
  <sheetViews>
    <sheetView workbookViewId="0">
      <pane ySplit="1" topLeftCell="A2" activePane="bottomLeft" state="frozen"/>
      <selection pane="bottomLeft" activeCell="A2" sqref="A2"/>
    </sheetView>
  </sheetViews>
  <sheetFormatPr defaultColWidth="8.85546875" defaultRowHeight="15" x14ac:dyDescent="0.25"/>
  <cols>
    <col min="1" max="1" width="10.7109375" bestFit="1" customWidth="1"/>
    <col min="5" max="5" width="9.28515625" customWidth="1"/>
    <col min="9" max="9" width="13.140625" customWidth="1"/>
    <col min="25" max="25" width="109.42578125" bestFit="1" customWidth="1"/>
  </cols>
  <sheetData>
    <row r="1" spans="1:25" ht="45" x14ac:dyDescent="0.25">
      <c r="A1" s="8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44</v>
      </c>
      <c r="G1" s="8" t="s">
        <v>16</v>
      </c>
      <c r="H1" s="8" t="s">
        <v>17</v>
      </c>
      <c r="I1" s="8" t="s">
        <v>18</v>
      </c>
      <c r="J1" s="9" t="s">
        <v>19</v>
      </c>
      <c r="K1" s="10" t="s">
        <v>20</v>
      </c>
      <c r="L1" s="10" t="s">
        <v>31</v>
      </c>
      <c r="M1" s="11" t="s">
        <v>21</v>
      </c>
      <c r="N1" s="10" t="s">
        <v>25</v>
      </c>
      <c r="O1" s="10" t="s">
        <v>32</v>
      </c>
      <c r="P1" s="11" t="s">
        <v>22</v>
      </c>
      <c r="Q1" s="10" t="s">
        <v>26</v>
      </c>
      <c r="R1" s="10" t="s">
        <v>33</v>
      </c>
      <c r="S1" s="11" t="s">
        <v>23</v>
      </c>
      <c r="T1" s="10" t="s">
        <v>27</v>
      </c>
      <c r="U1" s="10" t="s">
        <v>34</v>
      </c>
      <c r="V1" s="11" t="s">
        <v>24</v>
      </c>
      <c r="W1" s="10" t="s">
        <v>28</v>
      </c>
      <c r="X1" s="10" t="s">
        <v>35</v>
      </c>
      <c r="Y1" s="41" t="s">
        <v>109</v>
      </c>
    </row>
    <row r="2" spans="1:25" x14ac:dyDescent="0.25">
      <c r="A2" s="1">
        <v>45175</v>
      </c>
      <c r="B2">
        <v>36</v>
      </c>
      <c r="C2">
        <v>41</v>
      </c>
      <c r="D2">
        <v>9</v>
      </c>
      <c r="E2">
        <v>1</v>
      </c>
      <c r="F2" s="2"/>
      <c r="J2" s="2"/>
      <c r="M2" s="5"/>
      <c r="P2" s="5"/>
      <c r="S2" s="5"/>
      <c r="V2" s="5"/>
      <c r="Y2" t="s">
        <v>141</v>
      </c>
    </row>
    <row r="3" spans="1:25" x14ac:dyDescent="0.25">
      <c r="A3" s="1">
        <v>45175</v>
      </c>
      <c r="B3">
        <v>36</v>
      </c>
      <c r="C3">
        <v>42</v>
      </c>
      <c r="D3">
        <v>9</v>
      </c>
      <c r="E3">
        <v>2</v>
      </c>
      <c r="F3" s="2"/>
      <c r="J3" s="2"/>
      <c r="M3" s="5"/>
      <c r="P3" s="5"/>
      <c r="S3" s="5"/>
      <c r="V3" s="5"/>
      <c r="Y3" t="s">
        <v>141</v>
      </c>
    </row>
    <row r="4" spans="1:25" x14ac:dyDescent="0.25">
      <c r="A4" s="1">
        <v>45175</v>
      </c>
      <c r="B4">
        <v>36</v>
      </c>
      <c r="C4">
        <v>43</v>
      </c>
      <c r="D4">
        <v>9</v>
      </c>
      <c r="E4">
        <v>3</v>
      </c>
      <c r="F4" s="2">
        <v>7.4</v>
      </c>
      <c r="G4">
        <v>4</v>
      </c>
      <c r="H4">
        <v>5.3</v>
      </c>
      <c r="I4">
        <v>4.5999999999999996</v>
      </c>
      <c r="J4" s="2"/>
      <c r="M4" s="5"/>
      <c r="P4" s="5"/>
      <c r="S4" s="5"/>
      <c r="V4" s="5"/>
      <c r="Y4" t="s">
        <v>141</v>
      </c>
    </row>
    <row r="5" spans="1:25" x14ac:dyDescent="0.25">
      <c r="A5" s="1">
        <v>45175</v>
      </c>
      <c r="B5">
        <v>36</v>
      </c>
      <c r="C5">
        <v>44</v>
      </c>
      <c r="D5">
        <v>9</v>
      </c>
      <c r="E5">
        <v>4</v>
      </c>
      <c r="F5" s="2"/>
      <c r="J5" s="2"/>
      <c r="M5" s="5"/>
      <c r="P5" s="5"/>
      <c r="S5" s="5"/>
      <c r="V5" s="5"/>
      <c r="Y5" t="s">
        <v>141</v>
      </c>
    </row>
    <row r="6" spans="1:25" x14ac:dyDescent="0.25">
      <c r="A6" s="1">
        <v>45175</v>
      </c>
      <c r="B6">
        <v>36</v>
      </c>
      <c r="C6">
        <v>45</v>
      </c>
      <c r="D6">
        <v>9</v>
      </c>
      <c r="E6">
        <v>5</v>
      </c>
      <c r="F6" s="2">
        <v>9.6</v>
      </c>
      <c r="G6">
        <v>4</v>
      </c>
      <c r="H6">
        <v>5.4</v>
      </c>
      <c r="I6">
        <v>4.9000000000000004</v>
      </c>
      <c r="J6" s="2"/>
      <c r="M6" s="5"/>
      <c r="P6" s="5"/>
      <c r="S6" s="5"/>
      <c r="V6" s="5"/>
      <c r="Y6" t="s">
        <v>141</v>
      </c>
    </row>
    <row r="7" spans="1:25" x14ac:dyDescent="0.25">
      <c r="A7" s="1">
        <v>45175</v>
      </c>
      <c r="B7">
        <v>36</v>
      </c>
      <c r="C7">
        <v>46</v>
      </c>
      <c r="D7">
        <v>10</v>
      </c>
      <c r="E7">
        <v>1</v>
      </c>
      <c r="F7" s="2"/>
      <c r="J7" s="2"/>
      <c r="M7" s="5"/>
      <c r="P7" s="5"/>
      <c r="S7" s="5"/>
      <c r="V7" s="5"/>
      <c r="Y7" t="s">
        <v>141</v>
      </c>
    </row>
    <row r="8" spans="1:25" x14ac:dyDescent="0.25">
      <c r="A8" s="1">
        <v>45175</v>
      </c>
      <c r="B8">
        <v>36</v>
      </c>
      <c r="C8">
        <v>47</v>
      </c>
      <c r="D8">
        <v>10</v>
      </c>
      <c r="E8">
        <v>2</v>
      </c>
      <c r="F8" s="2"/>
      <c r="J8" s="2"/>
      <c r="M8" s="5"/>
      <c r="P8" s="5"/>
      <c r="S8" s="5"/>
      <c r="V8" s="5"/>
      <c r="Y8" t="s">
        <v>141</v>
      </c>
    </row>
    <row r="9" spans="1:25" x14ac:dyDescent="0.25">
      <c r="A9" s="1">
        <v>45175</v>
      </c>
      <c r="B9">
        <v>36</v>
      </c>
      <c r="C9">
        <v>48</v>
      </c>
      <c r="D9">
        <v>10</v>
      </c>
      <c r="E9">
        <v>3</v>
      </c>
      <c r="F9" s="2">
        <v>9</v>
      </c>
      <c r="G9">
        <v>4</v>
      </c>
      <c r="H9">
        <v>6.1</v>
      </c>
      <c r="I9">
        <v>5.6</v>
      </c>
      <c r="J9" s="2"/>
      <c r="M9" s="5"/>
      <c r="P9" s="5"/>
      <c r="S9" s="5"/>
      <c r="V9" s="5"/>
      <c r="Y9" t="s">
        <v>141</v>
      </c>
    </row>
    <row r="10" spans="1:25" x14ac:dyDescent="0.25">
      <c r="A10" s="1">
        <v>45175</v>
      </c>
      <c r="B10">
        <v>36</v>
      </c>
      <c r="C10">
        <v>49</v>
      </c>
      <c r="D10">
        <v>10</v>
      </c>
      <c r="E10">
        <v>4</v>
      </c>
      <c r="F10" s="2"/>
      <c r="J10" s="2"/>
      <c r="M10" s="5"/>
      <c r="P10" s="5"/>
      <c r="S10" s="5"/>
      <c r="V10" s="5"/>
      <c r="Y10" t="s">
        <v>141</v>
      </c>
    </row>
    <row r="11" spans="1:25" x14ac:dyDescent="0.25">
      <c r="A11" s="1">
        <v>45175</v>
      </c>
      <c r="B11">
        <v>36</v>
      </c>
      <c r="C11">
        <v>50</v>
      </c>
      <c r="D11">
        <v>10</v>
      </c>
      <c r="E11">
        <v>5</v>
      </c>
      <c r="F11" s="2"/>
      <c r="J11" s="2"/>
      <c r="M11" s="5"/>
      <c r="P11" s="5"/>
      <c r="S11" s="5"/>
      <c r="V11" s="5"/>
      <c r="Y11" t="s">
        <v>141</v>
      </c>
    </row>
    <row r="12" spans="1:25" x14ac:dyDescent="0.25">
      <c r="A12" s="1">
        <v>45175</v>
      </c>
      <c r="B12">
        <v>36</v>
      </c>
      <c r="C12">
        <v>51</v>
      </c>
      <c r="D12">
        <v>11</v>
      </c>
      <c r="E12">
        <v>1</v>
      </c>
      <c r="F12" s="2"/>
      <c r="J12" s="2"/>
      <c r="M12" s="5"/>
      <c r="P12" s="5"/>
      <c r="S12" s="5"/>
      <c r="V12" s="5"/>
      <c r="Y12" t="s">
        <v>141</v>
      </c>
    </row>
    <row r="13" spans="1:25" x14ac:dyDescent="0.25">
      <c r="A13" s="1">
        <v>45175</v>
      </c>
      <c r="B13">
        <v>36</v>
      </c>
      <c r="C13">
        <v>52</v>
      </c>
      <c r="D13">
        <v>11</v>
      </c>
      <c r="E13">
        <v>2</v>
      </c>
      <c r="F13" s="2"/>
      <c r="J13" s="2"/>
      <c r="M13" s="5"/>
      <c r="P13" s="5"/>
      <c r="S13" s="5"/>
      <c r="V13" s="5"/>
      <c r="Y13" t="s">
        <v>141</v>
      </c>
    </row>
    <row r="14" spans="1:25" x14ac:dyDescent="0.25">
      <c r="A14" s="1">
        <v>45175</v>
      </c>
      <c r="B14">
        <v>36</v>
      </c>
      <c r="C14">
        <v>53</v>
      </c>
      <c r="D14">
        <v>11</v>
      </c>
      <c r="E14">
        <v>3</v>
      </c>
      <c r="F14" s="2">
        <v>8.6999999999999993</v>
      </c>
      <c r="G14">
        <v>4</v>
      </c>
      <c r="H14">
        <v>5.7</v>
      </c>
      <c r="I14">
        <v>4.5</v>
      </c>
      <c r="J14" s="2"/>
      <c r="M14" s="5"/>
      <c r="P14" s="5"/>
      <c r="S14" s="5"/>
      <c r="V14" s="5"/>
      <c r="Y14" t="s">
        <v>141</v>
      </c>
    </row>
    <row r="15" spans="1:25" x14ac:dyDescent="0.25">
      <c r="A15" s="1">
        <v>45175</v>
      </c>
      <c r="B15">
        <v>36</v>
      </c>
      <c r="C15">
        <v>54</v>
      </c>
      <c r="D15">
        <v>11</v>
      </c>
      <c r="E15">
        <v>4</v>
      </c>
      <c r="F15" s="2"/>
      <c r="J15" s="2"/>
      <c r="M15" s="5"/>
      <c r="P15" s="5"/>
      <c r="S15" s="5"/>
      <c r="V15" s="5"/>
      <c r="Y15" t="s">
        <v>141</v>
      </c>
    </row>
    <row r="16" spans="1:25" x14ac:dyDescent="0.25">
      <c r="A16" s="1">
        <v>45175</v>
      </c>
      <c r="B16">
        <v>36</v>
      </c>
      <c r="C16">
        <v>55</v>
      </c>
      <c r="D16">
        <v>11</v>
      </c>
      <c r="E16">
        <v>5</v>
      </c>
      <c r="F16" s="2"/>
      <c r="J16" s="2"/>
      <c r="M16" s="5"/>
      <c r="P16" s="5"/>
      <c r="S16" s="5"/>
      <c r="V16" s="5"/>
      <c r="Y16" t="s">
        <v>141</v>
      </c>
    </row>
    <row r="17" spans="1:25" x14ac:dyDescent="0.25">
      <c r="A17" s="1">
        <v>45175</v>
      </c>
      <c r="B17">
        <v>36</v>
      </c>
      <c r="C17">
        <v>56</v>
      </c>
      <c r="D17">
        <v>12</v>
      </c>
      <c r="E17">
        <v>1</v>
      </c>
      <c r="F17" s="2">
        <v>8.9</v>
      </c>
      <c r="G17">
        <v>4</v>
      </c>
      <c r="H17">
        <v>6</v>
      </c>
      <c r="I17">
        <v>5.7</v>
      </c>
      <c r="J17" s="2"/>
      <c r="M17" s="5"/>
      <c r="P17" s="5"/>
      <c r="S17" s="5"/>
      <c r="V17" s="5"/>
      <c r="Y17" t="s">
        <v>141</v>
      </c>
    </row>
    <row r="18" spans="1:25" x14ac:dyDescent="0.25">
      <c r="A18" s="1">
        <v>45175</v>
      </c>
      <c r="B18">
        <v>36</v>
      </c>
      <c r="C18">
        <v>57</v>
      </c>
      <c r="D18">
        <v>12</v>
      </c>
      <c r="E18">
        <v>2</v>
      </c>
      <c r="F18" s="2"/>
      <c r="J18" s="2"/>
      <c r="M18" s="5"/>
      <c r="P18" s="5"/>
      <c r="S18" s="5"/>
      <c r="V18" s="5"/>
      <c r="Y18" t="s">
        <v>141</v>
      </c>
    </row>
    <row r="19" spans="1:25" x14ac:dyDescent="0.25">
      <c r="A19" s="1">
        <v>45175</v>
      </c>
      <c r="B19">
        <v>36</v>
      </c>
      <c r="C19">
        <v>58</v>
      </c>
      <c r="D19">
        <v>12</v>
      </c>
      <c r="E19">
        <v>3</v>
      </c>
      <c r="F19" s="2">
        <v>8.5</v>
      </c>
      <c r="G19">
        <v>3</v>
      </c>
      <c r="H19">
        <v>3.9</v>
      </c>
      <c r="I19">
        <v>3.2</v>
      </c>
      <c r="J19" s="2"/>
      <c r="M19" s="5"/>
      <c r="P19" s="5"/>
      <c r="S19" s="5"/>
      <c r="V19" s="5"/>
      <c r="Y19" t="s">
        <v>141</v>
      </c>
    </row>
    <row r="20" spans="1:25" x14ac:dyDescent="0.25">
      <c r="A20" s="1">
        <v>45175</v>
      </c>
      <c r="B20">
        <v>36</v>
      </c>
      <c r="C20">
        <v>59</v>
      </c>
      <c r="D20">
        <v>12</v>
      </c>
      <c r="E20">
        <v>4</v>
      </c>
      <c r="F20" s="2"/>
      <c r="J20" s="2"/>
      <c r="M20" s="5"/>
      <c r="P20" s="5"/>
      <c r="S20" s="5"/>
      <c r="V20" s="5"/>
      <c r="Y20" t="s">
        <v>141</v>
      </c>
    </row>
    <row r="21" spans="1:25" x14ac:dyDescent="0.25">
      <c r="A21" s="1">
        <v>45175</v>
      </c>
      <c r="B21">
        <v>36</v>
      </c>
      <c r="C21">
        <v>60</v>
      </c>
      <c r="D21">
        <v>12</v>
      </c>
      <c r="E21">
        <v>5</v>
      </c>
      <c r="F21" s="2"/>
      <c r="J21" s="2"/>
      <c r="M21" s="5"/>
      <c r="P21" s="5"/>
      <c r="S21" s="5"/>
      <c r="V21" s="5"/>
      <c r="Y21" t="s">
        <v>141</v>
      </c>
    </row>
    <row r="22" spans="1:25" x14ac:dyDescent="0.25">
      <c r="A22" s="1">
        <v>45175</v>
      </c>
      <c r="B22">
        <v>36</v>
      </c>
      <c r="C22">
        <v>61</v>
      </c>
      <c r="D22">
        <v>13</v>
      </c>
      <c r="E22">
        <v>1</v>
      </c>
      <c r="F22" s="2"/>
      <c r="J22" s="2"/>
      <c r="M22" s="5"/>
      <c r="P22" s="5"/>
      <c r="S22" s="5"/>
      <c r="V22" s="5"/>
      <c r="Y22" t="s">
        <v>141</v>
      </c>
    </row>
    <row r="23" spans="1:25" x14ac:dyDescent="0.25">
      <c r="A23" s="1">
        <v>45175</v>
      </c>
      <c r="B23">
        <v>36</v>
      </c>
      <c r="C23">
        <v>62</v>
      </c>
      <c r="D23">
        <v>13</v>
      </c>
      <c r="E23">
        <v>2</v>
      </c>
      <c r="F23" s="2"/>
      <c r="J23" s="2"/>
      <c r="M23" s="5"/>
      <c r="P23" s="5"/>
      <c r="S23" s="5"/>
      <c r="V23" s="5"/>
      <c r="Y23" t="s">
        <v>141</v>
      </c>
    </row>
    <row r="24" spans="1:25" x14ac:dyDescent="0.25">
      <c r="A24" s="1">
        <v>45175</v>
      </c>
      <c r="B24">
        <v>36</v>
      </c>
      <c r="C24">
        <v>63</v>
      </c>
      <c r="D24">
        <v>13</v>
      </c>
      <c r="E24">
        <v>3</v>
      </c>
      <c r="F24" s="2">
        <v>8.8000000000000007</v>
      </c>
      <c r="G24">
        <v>5</v>
      </c>
      <c r="H24">
        <v>6.2</v>
      </c>
      <c r="I24">
        <v>5.8</v>
      </c>
      <c r="J24" s="2"/>
      <c r="M24" s="5"/>
      <c r="P24" s="5"/>
      <c r="S24" s="5"/>
      <c r="V24" s="5"/>
      <c r="Y24" t="s">
        <v>141</v>
      </c>
    </row>
    <row r="25" spans="1:25" x14ac:dyDescent="0.25">
      <c r="A25" s="1">
        <v>45175</v>
      </c>
      <c r="B25">
        <v>36</v>
      </c>
      <c r="C25">
        <v>64</v>
      </c>
      <c r="D25">
        <v>13</v>
      </c>
      <c r="E25">
        <v>4</v>
      </c>
      <c r="F25" s="2"/>
      <c r="J25" s="2"/>
      <c r="M25" s="5"/>
      <c r="P25" s="5"/>
      <c r="S25" s="5"/>
      <c r="V25" s="5"/>
      <c r="Y25" t="s">
        <v>141</v>
      </c>
    </row>
    <row r="26" spans="1:25" x14ac:dyDescent="0.25">
      <c r="A26" s="1">
        <v>45175</v>
      </c>
      <c r="B26">
        <v>36</v>
      </c>
      <c r="C26">
        <v>65</v>
      </c>
      <c r="D26">
        <v>13</v>
      </c>
      <c r="E26">
        <v>5</v>
      </c>
      <c r="F26" s="2"/>
      <c r="J26" s="2"/>
      <c r="M26" s="5"/>
      <c r="P26" s="5"/>
      <c r="S26" s="5"/>
      <c r="V26" s="5"/>
      <c r="Y26" t="s">
        <v>141</v>
      </c>
    </row>
    <row r="27" spans="1:25" x14ac:dyDescent="0.25">
      <c r="A27" s="1">
        <v>45175</v>
      </c>
      <c r="B27">
        <v>36</v>
      </c>
      <c r="C27">
        <v>66</v>
      </c>
      <c r="D27">
        <v>14</v>
      </c>
      <c r="E27">
        <v>1</v>
      </c>
      <c r="F27" s="2"/>
      <c r="J27" s="2"/>
      <c r="M27" s="5"/>
      <c r="P27" s="5"/>
      <c r="S27" s="5"/>
      <c r="V27" s="5"/>
      <c r="Y27" t="s">
        <v>141</v>
      </c>
    </row>
    <row r="28" spans="1:25" x14ac:dyDescent="0.25">
      <c r="A28" s="1">
        <v>45175</v>
      </c>
      <c r="B28">
        <v>36</v>
      </c>
      <c r="C28">
        <v>67</v>
      </c>
      <c r="D28">
        <v>14</v>
      </c>
      <c r="E28">
        <v>2</v>
      </c>
      <c r="F28" s="2"/>
      <c r="J28" s="2"/>
      <c r="M28" s="5"/>
      <c r="P28" s="5"/>
      <c r="S28" s="5"/>
      <c r="V28" s="5"/>
      <c r="Y28" t="s">
        <v>141</v>
      </c>
    </row>
    <row r="29" spans="1:25" x14ac:dyDescent="0.25">
      <c r="A29" s="1">
        <v>45175</v>
      </c>
      <c r="B29">
        <v>36</v>
      </c>
      <c r="C29">
        <v>68</v>
      </c>
      <c r="D29">
        <v>14</v>
      </c>
      <c r="E29">
        <v>3</v>
      </c>
      <c r="F29" s="2">
        <v>6.9</v>
      </c>
      <c r="G29">
        <v>4</v>
      </c>
      <c r="H29">
        <v>6.1</v>
      </c>
      <c r="I29">
        <v>4.9000000000000004</v>
      </c>
      <c r="J29" s="2"/>
      <c r="M29" s="5"/>
      <c r="P29" s="5"/>
      <c r="S29" s="5"/>
      <c r="V29" s="5"/>
      <c r="Y29" t="s">
        <v>141</v>
      </c>
    </row>
    <row r="30" spans="1:25" x14ac:dyDescent="0.25">
      <c r="A30" s="1">
        <v>45175</v>
      </c>
      <c r="B30">
        <v>36</v>
      </c>
      <c r="C30">
        <v>69</v>
      </c>
      <c r="D30">
        <v>14</v>
      </c>
      <c r="E30">
        <v>4</v>
      </c>
      <c r="F30" s="2"/>
      <c r="J30" s="2"/>
      <c r="M30" s="5"/>
      <c r="P30" s="5"/>
      <c r="S30" s="5"/>
      <c r="V30" s="5"/>
      <c r="Y30" t="s">
        <v>141</v>
      </c>
    </row>
    <row r="31" spans="1:25" x14ac:dyDescent="0.25">
      <c r="A31" s="1">
        <v>45175</v>
      </c>
      <c r="B31">
        <v>36</v>
      </c>
      <c r="C31">
        <v>70</v>
      </c>
      <c r="D31">
        <v>14</v>
      </c>
      <c r="E31">
        <v>5</v>
      </c>
      <c r="F31" s="2"/>
      <c r="J31" s="2"/>
      <c r="M31" s="5"/>
      <c r="P31" s="5"/>
      <c r="S31" s="5"/>
      <c r="V31" s="5"/>
      <c r="Y31" t="s">
        <v>141</v>
      </c>
    </row>
    <row r="32" spans="1:25" x14ac:dyDescent="0.25">
      <c r="A32" s="1">
        <v>45175</v>
      </c>
      <c r="B32">
        <v>36</v>
      </c>
      <c r="C32">
        <v>71</v>
      </c>
      <c r="D32">
        <v>15</v>
      </c>
      <c r="E32">
        <v>1</v>
      </c>
      <c r="F32" s="2"/>
      <c r="J32" s="2"/>
      <c r="M32" s="5"/>
      <c r="P32" s="5"/>
      <c r="S32" s="5"/>
      <c r="V32" s="5"/>
      <c r="Y32" t="s">
        <v>141</v>
      </c>
    </row>
    <row r="33" spans="1:25" x14ac:dyDescent="0.25">
      <c r="A33" s="1">
        <v>45175</v>
      </c>
      <c r="B33">
        <v>36</v>
      </c>
      <c r="C33">
        <v>72</v>
      </c>
      <c r="D33">
        <v>15</v>
      </c>
      <c r="E33">
        <v>2</v>
      </c>
      <c r="F33" s="2"/>
      <c r="J33" s="2"/>
      <c r="M33" s="5"/>
      <c r="P33" s="5"/>
      <c r="S33" s="5"/>
      <c r="V33" s="5"/>
      <c r="Y33" t="s">
        <v>141</v>
      </c>
    </row>
    <row r="34" spans="1:25" x14ac:dyDescent="0.25">
      <c r="A34" s="1">
        <v>45175</v>
      </c>
      <c r="B34">
        <v>36</v>
      </c>
      <c r="C34">
        <v>73</v>
      </c>
      <c r="D34">
        <v>15</v>
      </c>
      <c r="E34">
        <v>3</v>
      </c>
      <c r="F34" s="2">
        <v>8.4</v>
      </c>
      <c r="G34">
        <v>4</v>
      </c>
      <c r="H34">
        <v>6.9</v>
      </c>
      <c r="I34">
        <v>4.5</v>
      </c>
      <c r="J34" s="2"/>
      <c r="M34" s="5"/>
      <c r="P34" s="5"/>
      <c r="S34" s="5"/>
      <c r="V34" s="5"/>
      <c r="Y34" t="s">
        <v>141</v>
      </c>
    </row>
    <row r="35" spans="1:25" x14ac:dyDescent="0.25">
      <c r="A35" s="1">
        <v>45175</v>
      </c>
      <c r="B35">
        <v>36</v>
      </c>
      <c r="C35">
        <v>74</v>
      </c>
      <c r="D35">
        <v>15</v>
      </c>
      <c r="E35">
        <v>4</v>
      </c>
      <c r="F35" s="2"/>
      <c r="J35" s="2"/>
      <c r="M35" s="5"/>
      <c r="P35" s="5"/>
      <c r="S35" s="5"/>
      <c r="V35" s="5"/>
      <c r="Y35" t="s">
        <v>141</v>
      </c>
    </row>
    <row r="36" spans="1:25" x14ac:dyDescent="0.25">
      <c r="A36" s="1">
        <v>45175</v>
      </c>
      <c r="B36">
        <v>36</v>
      </c>
      <c r="C36">
        <v>75</v>
      </c>
      <c r="D36">
        <v>15</v>
      </c>
      <c r="E36">
        <v>5</v>
      </c>
      <c r="F36" s="2">
        <v>8.8000000000000007</v>
      </c>
      <c r="G36">
        <v>5</v>
      </c>
      <c r="H36">
        <v>6.6</v>
      </c>
      <c r="I36">
        <v>5.0999999999999996</v>
      </c>
      <c r="J36" s="2"/>
      <c r="M36" s="5"/>
      <c r="P36" s="5"/>
      <c r="S36" s="5"/>
      <c r="V36" s="5"/>
      <c r="Y36" t="s">
        <v>141</v>
      </c>
    </row>
    <row r="37" spans="1:25" x14ac:dyDescent="0.25">
      <c r="A37" s="1">
        <v>45175</v>
      </c>
      <c r="B37">
        <v>36</v>
      </c>
      <c r="C37">
        <v>76</v>
      </c>
      <c r="D37">
        <v>16</v>
      </c>
      <c r="E37">
        <v>1</v>
      </c>
      <c r="F37" s="2"/>
      <c r="J37" s="2"/>
      <c r="M37" s="5"/>
      <c r="P37" s="5"/>
      <c r="S37" s="5"/>
      <c r="V37" s="5"/>
      <c r="Y37" t="s">
        <v>141</v>
      </c>
    </row>
    <row r="38" spans="1:25" x14ac:dyDescent="0.25">
      <c r="A38" s="1">
        <v>45175</v>
      </c>
      <c r="B38">
        <v>36</v>
      </c>
      <c r="C38">
        <v>77</v>
      </c>
      <c r="D38">
        <v>16</v>
      </c>
      <c r="E38">
        <v>2</v>
      </c>
      <c r="F38" s="2"/>
      <c r="J38" s="2"/>
      <c r="M38" s="5"/>
      <c r="P38" s="5"/>
      <c r="S38" s="5"/>
      <c r="V38" s="5"/>
      <c r="Y38" t="s">
        <v>141</v>
      </c>
    </row>
    <row r="39" spans="1:25" x14ac:dyDescent="0.25">
      <c r="A39" s="1">
        <v>45175</v>
      </c>
      <c r="B39">
        <v>36</v>
      </c>
      <c r="C39">
        <v>78</v>
      </c>
      <c r="D39">
        <v>16</v>
      </c>
      <c r="E39">
        <v>3</v>
      </c>
      <c r="F39" s="2">
        <v>8.4</v>
      </c>
      <c r="G39">
        <v>4</v>
      </c>
      <c r="H39">
        <v>6</v>
      </c>
      <c r="I39">
        <v>4.5999999999999996</v>
      </c>
      <c r="J39" s="2"/>
      <c r="M39" s="5"/>
      <c r="P39" s="5"/>
      <c r="S39" s="5"/>
      <c r="V39" s="5"/>
      <c r="Y39" t="s">
        <v>141</v>
      </c>
    </row>
    <row r="40" spans="1:25" x14ac:dyDescent="0.25">
      <c r="A40" s="1">
        <v>45175</v>
      </c>
      <c r="B40">
        <v>36</v>
      </c>
      <c r="C40">
        <v>79</v>
      </c>
      <c r="D40">
        <v>16</v>
      </c>
      <c r="E40">
        <v>4</v>
      </c>
      <c r="F40" s="2"/>
      <c r="J40" s="2"/>
      <c r="M40" s="5"/>
      <c r="P40" s="5"/>
      <c r="S40" s="5"/>
      <c r="V40" s="5"/>
      <c r="Y40" t="s">
        <v>141</v>
      </c>
    </row>
    <row r="41" spans="1:25" x14ac:dyDescent="0.25">
      <c r="A41" s="1">
        <v>45175</v>
      </c>
      <c r="B41">
        <v>36</v>
      </c>
      <c r="C41">
        <v>80</v>
      </c>
      <c r="D41">
        <v>16</v>
      </c>
      <c r="E41">
        <v>5</v>
      </c>
      <c r="F41" s="2"/>
      <c r="J41" s="2"/>
      <c r="M41" s="5"/>
      <c r="P41" s="5"/>
      <c r="S41" s="5"/>
      <c r="V41" s="5"/>
      <c r="Y41" t="s">
        <v>141</v>
      </c>
    </row>
    <row r="42" spans="1:25" x14ac:dyDescent="0.25">
      <c r="F42" s="35"/>
      <c r="G42" s="35"/>
      <c r="H42" s="35"/>
      <c r="I42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B20B-6B67-4257-8FE4-5F543C079F67}">
  <dimension ref="A1:Y41"/>
  <sheetViews>
    <sheetView zoomScaleNormal="100" workbookViewId="0">
      <pane ySplit="1" topLeftCell="A2" activePane="bottomLeft" state="frozen"/>
      <selection activeCell="L90" sqref="L90"/>
      <selection pane="bottomLeft" activeCell="A4" sqref="A4"/>
    </sheetView>
  </sheetViews>
  <sheetFormatPr defaultColWidth="8.85546875" defaultRowHeight="15" x14ac:dyDescent="0.25"/>
  <cols>
    <col min="5" max="5" width="9" customWidth="1"/>
    <col min="10" max="10" width="10.7109375" customWidth="1"/>
    <col min="25" max="25" width="46" customWidth="1"/>
  </cols>
  <sheetData>
    <row r="1" spans="1:25" ht="45" x14ac:dyDescent="0.25">
      <c r="A1" s="8" t="s">
        <v>195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44</v>
      </c>
      <c r="G1" s="8" t="s">
        <v>16</v>
      </c>
      <c r="H1" s="8" t="s">
        <v>17</v>
      </c>
      <c r="I1" s="8" t="s">
        <v>18</v>
      </c>
      <c r="J1" s="9" t="s">
        <v>19</v>
      </c>
      <c r="K1" s="10" t="s">
        <v>20</v>
      </c>
      <c r="L1" s="10" t="s">
        <v>31</v>
      </c>
      <c r="M1" s="11" t="s">
        <v>21</v>
      </c>
      <c r="N1" s="10" t="s">
        <v>25</v>
      </c>
      <c r="O1" s="10" t="s">
        <v>32</v>
      </c>
      <c r="P1" s="11" t="s">
        <v>22</v>
      </c>
      <c r="Q1" s="10" t="s">
        <v>26</v>
      </c>
      <c r="R1" s="10" t="s">
        <v>33</v>
      </c>
      <c r="S1" s="11" t="s">
        <v>23</v>
      </c>
      <c r="T1" s="10" t="s">
        <v>27</v>
      </c>
      <c r="U1" s="10" t="s">
        <v>34</v>
      </c>
      <c r="V1" s="11" t="s">
        <v>24</v>
      </c>
      <c r="W1" s="10" t="s">
        <v>28</v>
      </c>
      <c r="X1" s="10" t="s">
        <v>35</v>
      </c>
      <c r="Y1" s="41" t="s">
        <v>109</v>
      </c>
    </row>
    <row r="2" spans="1:25" x14ac:dyDescent="0.25">
      <c r="A2" s="36">
        <v>45181</v>
      </c>
      <c r="B2">
        <v>37</v>
      </c>
      <c r="C2">
        <v>41</v>
      </c>
      <c r="D2">
        <v>9</v>
      </c>
      <c r="E2">
        <v>1</v>
      </c>
      <c r="F2" s="2">
        <v>14.8</v>
      </c>
      <c r="G2">
        <v>7</v>
      </c>
      <c r="H2">
        <v>8.8000000000000007</v>
      </c>
      <c r="I2">
        <v>6.4</v>
      </c>
      <c r="J2" s="2"/>
      <c r="M2" s="5"/>
      <c r="P2" s="5"/>
      <c r="S2" s="5"/>
      <c r="V2" s="5"/>
    </row>
    <row r="3" spans="1:25" x14ac:dyDescent="0.25">
      <c r="A3" s="36">
        <v>45181</v>
      </c>
      <c r="B3">
        <v>37</v>
      </c>
      <c r="C3">
        <v>42</v>
      </c>
      <c r="D3">
        <v>9</v>
      </c>
      <c r="E3">
        <v>2</v>
      </c>
      <c r="F3" s="2">
        <v>13.4</v>
      </c>
      <c r="G3">
        <v>7</v>
      </c>
      <c r="H3">
        <v>9.4</v>
      </c>
      <c r="I3">
        <v>7.6</v>
      </c>
      <c r="J3" s="2"/>
      <c r="M3" s="5"/>
      <c r="P3" s="5"/>
      <c r="S3" s="5"/>
      <c r="V3" s="5"/>
    </row>
    <row r="4" spans="1:25" x14ac:dyDescent="0.25">
      <c r="A4" s="36">
        <v>45181</v>
      </c>
      <c r="B4">
        <v>37</v>
      </c>
      <c r="C4">
        <v>43</v>
      </c>
      <c r="D4">
        <v>9</v>
      </c>
      <c r="E4">
        <v>3</v>
      </c>
      <c r="F4" s="2">
        <v>13.3</v>
      </c>
      <c r="G4">
        <v>8</v>
      </c>
      <c r="H4">
        <v>7.7</v>
      </c>
      <c r="I4">
        <v>6.7</v>
      </c>
      <c r="J4" s="2"/>
      <c r="M4" s="5"/>
      <c r="P4" s="5"/>
      <c r="S4" s="5"/>
      <c r="V4" s="5"/>
    </row>
    <row r="5" spans="1:25" x14ac:dyDescent="0.25">
      <c r="A5" s="36">
        <v>45181</v>
      </c>
      <c r="B5">
        <v>37</v>
      </c>
      <c r="C5">
        <v>44</v>
      </c>
      <c r="D5">
        <v>9</v>
      </c>
      <c r="E5">
        <v>4</v>
      </c>
      <c r="F5" s="2">
        <v>13.9</v>
      </c>
      <c r="G5">
        <v>7</v>
      </c>
      <c r="H5">
        <v>8.3000000000000007</v>
      </c>
      <c r="I5">
        <v>6.3</v>
      </c>
      <c r="J5" s="2"/>
      <c r="M5" s="5"/>
      <c r="P5" s="5"/>
      <c r="S5" s="5"/>
      <c r="V5" s="5"/>
    </row>
    <row r="6" spans="1:25" x14ac:dyDescent="0.25">
      <c r="A6" s="36">
        <v>45181</v>
      </c>
      <c r="B6">
        <v>37</v>
      </c>
      <c r="C6">
        <v>45</v>
      </c>
      <c r="D6">
        <v>9</v>
      </c>
      <c r="E6">
        <v>5</v>
      </c>
      <c r="F6" s="2">
        <v>15.8</v>
      </c>
      <c r="G6">
        <v>6</v>
      </c>
      <c r="H6">
        <v>8.1999999999999993</v>
      </c>
      <c r="I6">
        <v>6.3</v>
      </c>
      <c r="J6" s="2"/>
      <c r="M6" s="5"/>
      <c r="P6" s="5"/>
      <c r="S6" s="5"/>
      <c r="V6" s="5"/>
    </row>
    <row r="7" spans="1:25" x14ac:dyDescent="0.25">
      <c r="A7" s="36">
        <v>45181</v>
      </c>
      <c r="B7">
        <v>37</v>
      </c>
      <c r="C7">
        <v>46</v>
      </c>
      <c r="D7">
        <v>10</v>
      </c>
      <c r="E7">
        <v>1</v>
      </c>
      <c r="F7" s="2">
        <v>14.4</v>
      </c>
      <c r="G7">
        <v>7</v>
      </c>
      <c r="H7">
        <v>8.6999999999999993</v>
      </c>
      <c r="I7">
        <v>6.4</v>
      </c>
      <c r="J7" s="2"/>
      <c r="M7" s="5"/>
      <c r="P7" s="5"/>
      <c r="S7" s="5"/>
      <c r="V7" s="5"/>
    </row>
    <row r="8" spans="1:25" x14ac:dyDescent="0.25">
      <c r="A8" s="36">
        <v>45181</v>
      </c>
      <c r="B8">
        <v>37</v>
      </c>
      <c r="C8">
        <v>47</v>
      </c>
      <c r="D8">
        <v>10</v>
      </c>
      <c r="E8">
        <v>2</v>
      </c>
      <c r="F8" s="2">
        <v>13.1</v>
      </c>
      <c r="G8">
        <v>5</v>
      </c>
      <c r="H8">
        <v>8.6999999999999993</v>
      </c>
      <c r="I8">
        <v>8.4</v>
      </c>
      <c r="J8" s="2"/>
      <c r="M8" s="5"/>
      <c r="P8" s="5"/>
      <c r="S8" s="5"/>
      <c r="V8" s="5"/>
      <c r="Y8" t="s">
        <v>68</v>
      </c>
    </row>
    <row r="9" spans="1:25" x14ac:dyDescent="0.25">
      <c r="A9" s="36">
        <v>45181</v>
      </c>
      <c r="B9">
        <v>37</v>
      </c>
      <c r="C9">
        <v>48</v>
      </c>
      <c r="D9">
        <v>10</v>
      </c>
      <c r="E9">
        <v>3</v>
      </c>
      <c r="F9" s="2">
        <v>15.4</v>
      </c>
      <c r="G9">
        <v>8</v>
      </c>
      <c r="H9">
        <v>8.3000000000000007</v>
      </c>
      <c r="I9">
        <v>6.7</v>
      </c>
      <c r="J9" s="2"/>
      <c r="M9" s="5"/>
      <c r="P9" s="5"/>
      <c r="S9" s="5"/>
      <c r="V9" s="5"/>
    </row>
    <row r="10" spans="1:25" x14ac:dyDescent="0.25">
      <c r="A10" s="36">
        <v>45181</v>
      </c>
      <c r="B10">
        <v>37</v>
      </c>
      <c r="C10">
        <v>49</v>
      </c>
      <c r="D10">
        <v>10</v>
      </c>
      <c r="E10">
        <v>4</v>
      </c>
      <c r="F10" s="2">
        <v>15.9</v>
      </c>
      <c r="G10">
        <v>8</v>
      </c>
      <c r="H10">
        <v>7.3</v>
      </c>
      <c r="I10">
        <v>6.2</v>
      </c>
      <c r="J10" s="2"/>
      <c r="M10" s="5"/>
      <c r="P10" s="5"/>
      <c r="S10" s="5"/>
      <c r="V10" s="5"/>
    </row>
    <row r="11" spans="1:25" x14ac:dyDescent="0.25">
      <c r="A11" s="36">
        <v>45181</v>
      </c>
      <c r="B11">
        <v>37</v>
      </c>
      <c r="C11">
        <v>50</v>
      </c>
      <c r="D11">
        <v>10</v>
      </c>
      <c r="E11">
        <v>5</v>
      </c>
      <c r="F11" s="2">
        <v>12.7</v>
      </c>
      <c r="G11">
        <v>7</v>
      </c>
      <c r="H11">
        <v>8.6</v>
      </c>
      <c r="I11">
        <v>6.4</v>
      </c>
      <c r="J11" s="2"/>
      <c r="M11" s="5"/>
      <c r="P11" s="5"/>
      <c r="S11" s="5"/>
      <c r="V11" s="5"/>
    </row>
    <row r="12" spans="1:25" x14ac:dyDescent="0.25">
      <c r="A12" s="36">
        <v>45181</v>
      </c>
      <c r="B12">
        <v>37</v>
      </c>
      <c r="C12">
        <v>51</v>
      </c>
      <c r="D12">
        <v>11</v>
      </c>
      <c r="E12">
        <v>1</v>
      </c>
      <c r="F12" s="2">
        <v>16</v>
      </c>
      <c r="G12">
        <v>7</v>
      </c>
      <c r="H12">
        <v>8.6</v>
      </c>
      <c r="I12">
        <v>7.2</v>
      </c>
      <c r="J12" s="2"/>
      <c r="M12" s="5"/>
      <c r="P12" s="5"/>
      <c r="S12" s="5"/>
      <c r="V12" s="5"/>
    </row>
    <row r="13" spans="1:25" x14ac:dyDescent="0.25">
      <c r="A13" s="36">
        <v>45181</v>
      </c>
      <c r="B13">
        <v>37</v>
      </c>
      <c r="C13">
        <v>52</v>
      </c>
      <c r="D13">
        <v>11</v>
      </c>
      <c r="E13">
        <v>2</v>
      </c>
      <c r="F13" s="2">
        <v>17</v>
      </c>
      <c r="G13">
        <v>8</v>
      </c>
      <c r="H13">
        <v>9.5</v>
      </c>
      <c r="I13">
        <v>7.2</v>
      </c>
      <c r="J13" s="2"/>
      <c r="M13" s="5"/>
      <c r="P13" s="5"/>
      <c r="S13" s="5"/>
      <c r="V13" s="5"/>
    </row>
    <row r="14" spans="1:25" x14ac:dyDescent="0.25">
      <c r="A14" s="36">
        <v>45181</v>
      </c>
      <c r="B14">
        <v>37</v>
      </c>
      <c r="C14">
        <v>53</v>
      </c>
      <c r="D14">
        <v>11</v>
      </c>
      <c r="E14">
        <v>3</v>
      </c>
      <c r="F14" s="2">
        <v>14.3</v>
      </c>
      <c r="G14">
        <v>7</v>
      </c>
      <c r="H14">
        <v>9.8000000000000007</v>
      </c>
      <c r="I14">
        <v>6.3</v>
      </c>
      <c r="J14" s="2"/>
      <c r="M14" s="5"/>
      <c r="P14" s="5"/>
      <c r="S14" s="5"/>
      <c r="V14" s="5"/>
    </row>
    <row r="15" spans="1:25" x14ac:dyDescent="0.25">
      <c r="A15" s="36">
        <v>45181</v>
      </c>
      <c r="B15">
        <v>37</v>
      </c>
      <c r="C15">
        <v>54</v>
      </c>
      <c r="D15">
        <v>11</v>
      </c>
      <c r="E15">
        <v>4</v>
      </c>
      <c r="F15" s="2">
        <v>14.5</v>
      </c>
      <c r="G15">
        <v>8</v>
      </c>
      <c r="H15">
        <v>8.9</v>
      </c>
      <c r="I15">
        <v>5.9</v>
      </c>
      <c r="J15" s="2"/>
      <c r="M15" s="5"/>
      <c r="P15" s="5"/>
      <c r="S15" s="5"/>
      <c r="V15" s="5"/>
    </row>
    <row r="16" spans="1:25" x14ac:dyDescent="0.25">
      <c r="A16" s="36">
        <v>45181</v>
      </c>
      <c r="B16">
        <v>37</v>
      </c>
      <c r="C16">
        <v>55</v>
      </c>
      <c r="D16">
        <v>11</v>
      </c>
      <c r="E16">
        <v>5</v>
      </c>
      <c r="F16" s="2">
        <v>13.8</v>
      </c>
      <c r="G16">
        <v>7</v>
      </c>
      <c r="H16">
        <v>8.1999999999999993</v>
      </c>
      <c r="I16">
        <v>6.2</v>
      </c>
      <c r="J16" s="2"/>
      <c r="M16" s="5"/>
      <c r="P16" s="5"/>
      <c r="S16" s="5"/>
      <c r="V16" s="5"/>
    </row>
    <row r="17" spans="1:22" x14ac:dyDescent="0.25">
      <c r="A17" s="36">
        <v>45181</v>
      </c>
      <c r="B17">
        <v>37</v>
      </c>
      <c r="C17">
        <v>56</v>
      </c>
      <c r="D17">
        <v>12</v>
      </c>
      <c r="E17">
        <v>1</v>
      </c>
      <c r="F17" s="2">
        <v>14.9</v>
      </c>
      <c r="G17">
        <v>7</v>
      </c>
      <c r="H17">
        <v>7.4</v>
      </c>
      <c r="I17">
        <v>5.9</v>
      </c>
      <c r="J17" s="2"/>
      <c r="M17" s="5"/>
      <c r="P17" s="5"/>
      <c r="S17" s="5"/>
      <c r="V17" s="5"/>
    </row>
    <row r="18" spans="1:22" x14ac:dyDescent="0.25">
      <c r="A18" s="36">
        <v>45181</v>
      </c>
      <c r="B18">
        <v>37</v>
      </c>
      <c r="C18">
        <v>57</v>
      </c>
      <c r="D18">
        <v>12</v>
      </c>
      <c r="E18">
        <v>2</v>
      </c>
      <c r="F18" s="2">
        <v>15.7</v>
      </c>
      <c r="G18">
        <v>7</v>
      </c>
      <c r="H18">
        <v>7.3</v>
      </c>
      <c r="I18">
        <v>5.8</v>
      </c>
      <c r="J18" s="2"/>
      <c r="M18" s="5"/>
      <c r="P18" s="5"/>
      <c r="S18" s="5"/>
      <c r="V18" s="5"/>
    </row>
    <row r="19" spans="1:22" x14ac:dyDescent="0.25">
      <c r="A19" s="36">
        <v>45181</v>
      </c>
      <c r="B19">
        <v>37</v>
      </c>
      <c r="C19">
        <v>58</v>
      </c>
      <c r="D19">
        <v>12</v>
      </c>
      <c r="E19">
        <v>3</v>
      </c>
      <c r="F19" s="2">
        <v>12.4</v>
      </c>
      <c r="G19">
        <v>6</v>
      </c>
      <c r="H19">
        <v>7.7</v>
      </c>
      <c r="I19">
        <v>5.3</v>
      </c>
      <c r="J19" s="2"/>
      <c r="M19" s="5"/>
      <c r="P19" s="5"/>
      <c r="S19" s="5"/>
      <c r="V19" s="5"/>
    </row>
    <row r="20" spans="1:22" x14ac:dyDescent="0.25">
      <c r="A20" s="36">
        <v>45181</v>
      </c>
      <c r="B20">
        <v>37</v>
      </c>
      <c r="C20">
        <v>59</v>
      </c>
      <c r="D20">
        <v>12</v>
      </c>
      <c r="E20">
        <v>4</v>
      </c>
      <c r="F20" s="2">
        <v>16.2</v>
      </c>
      <c r="G20">
        <v>7</v>
      </c>
      <c r="H20">
        <v>8.4</v>
      </c>
      <c r="I20">
        <v>5.4</v>
      </c>
      <c r="J20" s="2"/>
      <c r="M20" s="5"/>
      <c r="P20" s="5"/>
      <c r="S20" s="5"/>
      <c r="V20" s="5"/>
    </row>
    <row r="21" spans="1:22" x14ac:dyDescent="0.25">
      <c r="A21" s="36">
        <v>45181</v>
      </c>
      <c r="B21">
        <v>37</v>
      </c>
      <c r="C21">
        <v>60</v>
      </c>
      <c r="D21">
        <v>12</v>
      </c>
      <c r="E21">
        <v>5</v>
      </c>
      <c r="F21" s="2">
        <v>14.3</v>
      </c>
      <c r="G21">
        <v>7</v>
      </c>
      <c r="H21">
        <v>7.9</v>
      </c>
      <c r="I21">
        <v>5.8</v>
      </c>
      <c r="J21" s="2"/>
      <c r="M21" s="5"/>
      <c r="P21" s="5"/>
      <c r="S21" s="5"/>
      <c r="V21" s="5"/>
    </row>
    <row r="22" spans="1:22" x14ac:dyDescent="0.25">
      <c r="A22" s="36">
        <v>45181</v>
      </c>
      <c r="B22">
        <v>37</v>
      </c>
      <c r="C22">
        <v>61</v>
      </c>
      <c r="D22">
        <v>13</v>
      </c>
      <c r="E22">
        <v>1</v>
      </c>
      <c r="F22" s="2">
        <v>13.2</v>
      </c>
      <c r="G22">
        <v>6</v>
      </c>
      <c r="H22">
        <v>6.5</v>
      </c>
      <c r="I22">
        <v>5.9</v>
      </c>
      <c r="J22" s="2"/>
      <c r="M22" s="5"/>
      <c r="P22" s="5"/>
      <c r="S22" s="5"/>
      <c r="V22" s="5"/>
    </row>
    <row r="23" spans="1:22" x14ac:dyDescent="0.25">
      <c r="A23" s="36">
        <v>45181</v>
      </c>
      <c r="B23">
        <v>37</v>
      </c>
      <c r="C23">
        <v>62</v>
      </c>
      <c r="D23">
        <v>13</v>
      </c>
      <c r="E23">
        <v>2</v>
      </c>
      <c r="F23" s="2">
        <v>14.1</v>
      </c>
      <c r="G23">
        <v>8</v>
      </c>
      <c r="H23">
        <v>9.3000000000000007</v>
      </c>
      <c r="I23">
        <v>6.8</v>
      </c>
      <c r="J23" s="2"/>
      <c r="M23" s="5"/>
      <c r="P23" s="5"/>
      <c r="S23" s="5"/>
      <c r="V23" s="5"/>
    </row>
    <row r="24" spans="1:22" x14ac:dyDescent="0.25">
      <c r="A24" s="36">
        <v>45181</v>
      </c>
      <c r="B24">
        <v>37</v>
      </c>
      <c r="C24">
        <v>63</v>
      </c>
      <c r="D24">
        <v>13</v>
      </c>
      <c r="E24">
        <v>3</v>
      </c>
      <c r="F24" s="2">
        <v>14.3</v>
      </c>
      <c r="G24">
        <v>7</v>
      </c>
      <c r="H24">
        <v>9.5</v>
      </c>
      <c r="I24">
        <v>7.2</v>
      </c>
      <c r="J24" s="2"/>
      <c r="M24" s="5"/>
      <c r="P24" s="5"/>
      <c r="S24" s="5"/>
      <c r="V24" s="5"/>
    </row>
    <row r="25" spans="1:22" x14ac:dyDescent="0.25">
      <c r="A25" s="36">
        <v>45181</v>
      </c>
      <c r="B25">
        <v>37</v>
      </c>
      <c r="C25">
        <v>64</v>
      </c>
      <c r="D25">
        <v>13</v>
      </c>
      <c r="E25">
        <v>4</v>
      </c>
      <c r="F25" s="2">
        <v>10.3</v>
      </c>
      <c r="G25">
        <v>5</v>
      </c>
      <c r="H25">
        <v>6.6</v>
      </c>
      <c r="I25">
        <v>5.3</v>
      </c>
      <c r="J25" s="2"/>
      <c r="M25" s="5"/>
      <c r="P25" s="5"/>
      <c r="S25" s="5"/>
      <c r="V25" s="5"/>
    </row>
    <row r="26" spans="1:22" x14ac:dyDescent="0.25">
      <c r="A26" s="36">
        <v>45181</v>
      </c>
      <c r="B26">
        <v>37</v>
      </c>
      <c r="C26">
        <v>65</v>
      </c>
      <c r="D26">
        <v>13</v>
      </c>
      <c r="E26">
        <v>5</v>
      </c>
      <c r="F26" s="2">
        <v>14.3</v>
      </c>
      <c r="G26">
        <v>7</v>
      </c>
      <c r="H26">
        <v>7.5</v>
      </c>
      <c r="I26">
        <v>5.0999999999999996</v>
      </c>
      <c r="J26" s="2"/>
      <c r="M26" s="5"/>
      <c r="P26" s="5"/>
      <c r="S26" s="5"/>
      <c r="V26" s="5"/>
    </row>
    <row r="27" spans="1:22" x14ac:dyDescent="0.25">
      <c r="A27" s="36">
        <v>45181</v>
      </c>
      <c r="B27">
        <v>37</v>
      </c>
      <c r="C27">
        <v>66</v>
      </c>
      <c r="D27">
        <v>14</v>
      </c>
      <c r="E27">
        <v>1</v>
      </c>
      <c r="F27" s="2">
        <v>16.600000000000001</v>
      </c>
      <c r="G27">
        <v>7</v>
      </c>
      <c r="H27">
        <v>8.9</v>
      </c>
      <c r="I27">
        <v>7.3</v>
      </c>
      <c r="J27" s="2"/>
      <c r="M27" s="5"/>
      <c r="P27" s="5"/>
      <c r="S27" s="5"/>
      <c r="V27" s="5"/>
    </row>
    <row r="28" spans="1:22" x14ac:dyDescent="0.25">
      <c r="A28" s="36">
        <v>45181</v>
      </c>
      <c r="B28">
        <v>37</v>
      </c>
      <c r="C28">
        <v>67</v>
      </c>
      <c r="D28">
        <v>14</v>
      </c>
      <c r="E28">
        <v>2</v>
      </c>
      <c r="F28" s="2">
        <v>14.3</v>
      </c>
      <c r="G28">
        <v>7</v>
      </c>
      <c r="H28">
        <v>8.6</v>
      </c>
      <c r="I28">
        <v>7.3</v>
      </c>
      <c r="J28" s="2"/>
      <c r="M28" s="5"/>
      <c r="P28" s="5"/>
      <c r="S28" s="5"/>
      <c r="V28" s="5"/>
    </row>
    <row r="29" spans="1:22" x14ac:dyDescent="0.25">
      <c r="A29" s="36">
        <v>45181</v>
      </c>
      <c r="B29">
        <v>37</v>
      </c>
      <c r="C29">
        <v>68</v>
      </c>
      <c r="D29">
        <v>14</v>
      </c>
      <c r="E29">
        <v>3</v>
      </c>
      <c r="F29" s="2">
        <v>13.1</v>
      </c>
      <c r="G29">
        <v>7</v>
      </c>
      <c r="H29">
        <v>8.6</v>
      </c>
      <c r="I29">
        <v>6.1</v>
      </c>
      <c r="J29" s="2"/>
      <c r="M29" s="5"/>
      <c r="P29" s="5"/>
      <c r="S29" s="5"/>
      <c r="V29" s="5"/>
    </row>
    <row r="30" spans="1:22" x14ac:dyDescent="0.25">
      <c r="A30" s="36">
        <v>45181</v>
      </c>
      <c r="B30">
        <v>37</v>
      </c>
      <c r="C30">
        <v>69</v>
      </c>
      <c r="D30">
        <v>14</v>
      </c>
      <c r="E30">
        <v>4</v>
      </c>
      <c r="F30" s="2">
        <v>13.9</v>
      </c>
      <c r="G30">
        <v>7</v>
      </c>
      <c r="H30">
        <v>8.1999999999999993</v>
      </c>
      <c r="I30">
        <v>6.6</v>
      </c>
      <c r="J30" s="2"/>
      <c r="M30" s="5"/>
      <c r="P30" s="5"/>
      <c r="S30" s="5"/>
      <c r="V30" s="5"/>
    </row>
    <row r="31" spans="1:22" x14ac:dyDescent="0.25">
      <c r="A31" s="36">
        <v>45181</v>
      </c>
      <c r="B31">
        <v>37</v>
      </c>
      <c r="C31">
        <v>70</v>
      </c>
      <c r="D31">
        <v>14</v>
      </c>
      <c r="E31">
        <v>5</v>
      </c>
      <c r="F31" s="2">
        <v>15.7</v>
      </c>
      <c r="G31">
        <v>7</v>
      </c>
      <c r="H31">
        <v>8.1</v>
      </c>
      <c r="I31">
        <v>6.9</v>
      </c>
      <c r="J31" s="2"/>
      <c r="M31" s="5"/>
      <c r="P31" s="5"/>
      <c r="S31" s="5"/>
      <c r="V31" s="5"/>
    </row>
    <row r="32" spans="1:22" x14ac:dyDescent="0.25">
      <c r="A32" s="36">
        <v>45181</v>
      </c>
      <c r="B32">
        <v>37</v>
      </c>
      <c r="C32">
        <v>71</v>
      </c>
      <c r="D32">
        <v>15</v>
      </c>
      <c r="E32">
        <v>1</v>
      </c>
      <c r="F32" s="2">
        <v>15</v>
      </c>
      <c r="G32">
        <v>7</v>
      </c>
      <c r="H32">
        <v>7.8</v>
      </c>
      <c r="I32">
        <v>5.7</v>
      </c>
      <c r="J32" s="2"/>
      <c r="M32" s="5"/>
      <c r="P32" s="5"/>
      <c r="S32" s="5"/>
      <c r="V32" s="5"/>
    </row>
    <row r="33" spans="1:22" x14ac:dyDescent="0.25">
      <c r="A33" s="36">
        <v>45181</v>
      </c>
      <c r="B33">
        <v>37</v>
      </c>
      <c r="C33">
        <v>72</v>
      </c>
      <c r="D33">
        <v>15</v>
      </c>
      <c r="E33">
        <v>2</v>
      </c>
      <c r="F33" s="2">
        <v>15.1</v>
      </c>
      <c r="G33">
        <v>7</v>
      </c>
      <c r="H33">
        <v>8.6</v>
      </c>
      <c r="I33">
        <v>6.6</v>
      </c>
      <c r="J33" s="2"/>
      <c r="M33" s="5"/>
      <c r="P33" s="5"/>
      <c r="S33" s="5"/>
      <c r="V33" s="5"/>
    </row>
    <row r="34" spans="1:22" x14ac:dyDescent="0.25">
      <c r="A34" s="36">
        <v>45181</v>
      </c>
      <c r="B34">
        <v>37</v>
      </c>
      <c r="C34">
        <v>73</v>
      </c>
      <c r="D34">
        <v>15</v>
      </c>
      <c r="E34">
        <v>3</v>
      </c>
      <c r="F34" s="2">
        <v>13.2</v>
      </c>
      <c r="G34">
        <v>7</v>
      </c>
      <c r="H34">
        <v>9.5</v>
      </c>
      <c r="I34">
        <v>7.1</v>
      </c>
      <c r="J34" s="2"/>
      <c r="M34" s="5"/>
      <c r="P34" s="5"/>
      <c r="S34" s="5"/>
      <c r="V34" s="5"/>
    </row>
    <row r="35" spans="1:22" x14ac:dyDescent="0.25">
      <c r="A35" s="36">
        <v>45181</v>
      </c>
      <c r="B35">
        <v>37</v>
      </c>
      <c r="C35">
        <v>74</v>
      </c>
      <c r="D35">
        <v>15</v>
      </c>
      <c r="E35">
        <v>4</v>
      </c>
      <c r="F35" s="2">
        <v>12.4</v>
      </c>
      <c r="G35">
        <v>6</v>
      </c>
      <c r="H35">
        <v>8.9</v>
      </c>
      <c r="I35">
        <v>5.7</v>
      </c>
      <c r="J35" s="2"/>
      <c r="M35" s="5"/>
      <c r="P35" s="5"/>
      <c r="S35" s="5"/>
      <c r="V35" s="5"/>
    </row>
    <row r="36" spans="1:22" x14ac:dyDescent="0.25">
      <c r="A36" s="36">
        <v>45181</v>
      </c>
      <c r="B36">
        <v>37</v>
      </c>
      <c r="C36">
        <v>75</v>
      </c>
      <c r="D36">
        <v>15</v>
      </c>
      <c r="E36">
        <v>5</v>
      </c>
      <c r="F36" s="2">
        <v>14.8</v>
      </c>
      <c r="G36">
        <v>8</v>
      </c>
      <c r="H36">
        <v>7.7</v>
      </c>
      <c r="I36">
        <v>5.8</v>
      </c>
      <c r="J36" s="2"/>
      <c r="M36" s="5"/>
      <c r="P36" s="5"/>
      <c r="S36" s="5"/>
      <c r="V36" s="5"/>
    </row>
    <row r="37" spans="1:22" x14ac:dyDescent="0.25">
      <c r="A37" s="36">
        <v>45181</v>
      </c>
      <c r="B37">
        <v>37</v>
      </c>
      <c r="C37">
        <v>76</v>
      </c>
      <c r="D37">
        <v>16</v>
      </c>
      <c r="E37">
        <v>1</v>
      </c>
      <c r="F37" s="2">
        <v>13.3</v>
      </c>
      <c r="G37">
        <v>7</v>
      </c>
      <c r="H37">
        <v>8.6</v>
      </c>
      <c r="I37">
        <v>7.1</v>
      </c>
      <c r="J37" s="2"/>
      <c r="M37" s="5"/>
      <c r="P37" s="5"/>
      <c r="S37" s="5"/>
      <c r="V37" s="5"/>
    </row>
    <row r="38" spans="1:22" x14ac:dyDescent="0.25">
      <c r="A38" s="36">
        <v>45181</v>
      </c>
      <c r="B38">
        <v>37</v>
      </c>
      <c r="C38">
        <v>77</v>
      </c>
      <c r="D38">
        <v>16</v>
      </c>
      <c r="E38">
        <v>2</v>
      </c>
      <c r="F38" s="2">
        <v>12.9</v>
      </c>
      <c r="G38">
        <v>6</v>
      </c>
      <c r="H38">
        <v>5.6</v>
      </c>
      <c r="I38">
        <v>4.8</v>
      </c>
      <c r="J38" s="2"/>
      <c r="M38" s="5"/>
      <c r="P38" s="5"/>
      <c r="S38" s="5"/>
      <c r="V38" s="5"/>
    </row>
    <row r="39" spans="1:22" x14ac:dyDescent="0.25">
      <c r="A39" s="36">
        <v>45181</v>
      </c>
      <c r="B39">
        <v>37</v>
      </c>
      <c r="C39">
        <v>78</v>
      </c>
      <c r="D39">
        <v>16</v>
      </c>
      <c r="E39">
        <v>3</v>
      </c>
      <c r="F39" s="2">
        <v>14.9</v>
      </c>
      <c r="G39">
        <v>8</v>
      </c>
      <c r="H39">
        <v>8.6999999999999993</v>
      </c>
      <c r="I39">
        <v>6.4</v>
      </c>
      <c r="J39" s="2"/>
      <c r="M39" s="5"/>
      <c r="P39" s="5"/>
      <c r="S39" s="5"/>
      <c r="V39" s="5"/>
    </row>
    <row r="40" spans="1:22" x14ac:dyDescent="0.25">
      <c r="A40" s="36">
        <v>45181</v>
      </c>
      <c r="B40">
        <v>37</v>
      </c>
      <c r="C40">
        <v>79</v>
      </c>
      <c r="D40">
        <v>16</v>
      </c>
      <c r="E40">
        <v>4</v>
      </c>
      <c r="F40" s="2">
        <v>14.6</v>
      </c>
      <c r="G40">
        <v>7</v>
      </c>
      <c r="H40">
        <v>8.1</v>
      </c>
      <c r="I40">
        <v>6.7</v>
      </c>
      <c r="J40" s="2"/>
      <c r="M40" s="5"/>
      <c r="P40" s="5"/>
      <c r="S40" s="5"/>
      <c r="V40" s="5"/>
    </row>
    <row r="41" spans="1:22" x14ac:dyDescent="0.25">
      <c r="A41" s="36">
        <v>45181</v>
      </c>
      <c r="B41">
        <v>37</v>
      </c>
      <c r="C41">
        <v>80</v>
      </c>
      <c r="D41">
        <v>16</v>
      </c>
      <c r="E41">
        <v>5</v>
      </c>
      <c r="F41" s="2">
        <v>13.6</v>
      </c>
      <c r="G41">
        <v>6</v>
      </c>
      <c r="H41">
        <v>8.1</v>
      </c>
      <c r="I41">
        <v>5.5</v>
      </c>
      <c r="J41" s="2"/>
      <c r="M41" s="5"/>
      <c r="P41" s="5"/>
      <c r="S41" s="5"/>
      <c r="V41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8B81-8A22-4B2E-8B11-FF1FB0F55E20}">
  <dimension ref="A1:AF41"/>
  <sheetViews>
    <sheetView workbookViewId="0">
      <pane ySplit="1" topLeftCell="A2" activePane="bottomLeft" state="frozen"/>
      <selection activeCell="O151" sqref="O151"/>
      <selection pane="bottomLeft" activeCell="G13" sqref="G13"/>
    </sheetView>
  </sheetViews>
  <sheetFormatPr defaultColWidth="8.85546875" defaultRowHeight="15" x14ac:dyDescent="0.25"/>
  <cols>
    <col min="27" max="27" width="9.7109375" customWidth="1"/>
    <col min="28" max="28" width="16.7109375" bestFit="1" customWidth="1"/>
    <col min="29" max="29" width="9.85546875" customWidth="1"/>
    <col min="30" max="30" width="11.28515625" customWidth="1"/>
  </cols>
  <sheetData>
    <row r="1" spans="1:32" ht="62.25" customHeight="1" x14ac:dyDescent="0.25">
      <c r="A1" s="23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42</v>
      </c>
      <c r="G1" s="8" t="s">
        <v>16</v>
      </c>
      <c r="H1" s="8" t="s">
        <v>117</v>
      </c>
      <c r="I1" s="8" t="s">
        <v>118</v>
      </c>
      <c r="J1" s="9" t="s">
        <v>19</v>
      </c>
      <c r="K1" s="10" t="s">
        <v>121</v>
      </c>
      <c r="L1" s="10" t="s">
        <v>31</v>
      </c>
      <c r="M1" s="9" t="s">
        <v>21</v>
      </c>
      <c r="N1" s="10" t="s">
        <v>122</v>
      </c>
      <c r="O1" s="10" t="s">
        <v>32</v>
      </c>
      <c r="P1" s="9" t="s">
        <v>22</v>
      </c>
      <c r="Q1" s="10" t="s">
        <v>123</v>
      </c>
      <c r="R1" s="10" t="s">
        <v>33</v>
      </c>
      <c r="S1" s="9" t="s">
        <v>119</v>
      </c>
      <c r="T1" s="10" t="s">
        <v>27</v>
      </c>
      <c r="U1" s="10" t="s">
        <v>124</v>
      </c>
      <c r="V1" s="9" t="s">
        <v>120</v>
      </c>
      <c r="W1" s="10" t="s">
        <v>28</v>
      </c>
      <c r="X1" s="49" t="s">
        <v>125</v>
      </c>
      <c r="Y1" s="10" t="s">
        <v>112</v>
      </c>
      <c r="Z1" s="41" t="s">
        <v>109</v>
      </c>
      <c r="AA1" s="12" t="s">
        <v>126</v>
      </c>
      <c r="AB1" s="45" t="s">
        <v>127</v>
      </c>
      <c r="AC1" s="45" t="s">
        <v>128</v>
      </c>
      <c r="AD1" s="45" t="s">
        <v>132</v>
      </c>
      <c r="AE1" s="45" t="s">
        <v>133</v>
      </c>
      <c r="AF1" s="45" t="s">
        <v>134</v>
      </c>
    </row>
    <row r="2" spans="1:32" x14ac:dyDescent="0.25">
      <c r="A2" s="36">
        <v>45555</v>
      </c>
      <c r="B2">
        <v>39</v>
      </c>
      <c r="C2">
        <v>41</v>
      </c>
      <c r="D2">
        <v>9</v>
      </c>
      <c r="E2">
        <v>1</v>
      </c>
      <c r="F2" s="39">
        <v>24.5</v>
      </c>
      <c r="G2" s="61"/>
      <c r="H2" s="17">
        <v>10.4</v>
      </c>
      <c r="I2" s="17">
        <v>7</v>
      </c>
      <c r="J2" s="2">
        <v>3</v>
      </c>
      <c r="M2" s="5"/>
      <c r="P2" s="5"/>
      <c r="S2" s="5"/>
      <c r="V2" s="5"/>
      <c r="Z2" t="s">
        <v>194</v>
      </c>
      <c r="AA2" s="44">
        <f t="shared" ref="AA2:AC26" si="0">AVERAGE(J2,M2,P2,S2,V2)</f>
        <v>3</v>
      </c>
      <c r="AB2" s="47" t="e">
        <f t="shared" si="0"/>
        <v>#DIV/0!</v>
      </c>
      <c r="AC2" s="7" t="e">
        <f t="shared" si="0"/>
        <v>#DIV/0!</v>
      </c>
      <c r="AD2" s="7">
        <f t="shared" ref="AD2:AF26" si="1">SUM(J2,M2,P2,S2,V2)</f>
        <v>3</v>
      </c>
      <c r="AE2" s="7">
        <f t="shared" si="1"/>
        <v>0</v>
      </c>
      <c r="AF2" s="7">
        <f t="shared" si="1"/>
        <v>0</v>
      </c>
    </row>
    <row r="3" spans="1:32" x14ac:dyDescent="0.25">
      <c r="A3" s="36">
        <v>45555</v>
      </c>
      <c r="B3">
        <v>39</v>
      </c>
      <c r="C3">
        <v>42</v>
      </c>
      <c r="D3">
        <v>9</v>
      </c>
      <c r="E3">
        <v>2</v>
      </c>
      <c r="F3" s="39">
        <v>19.7</v>
      </c>
      <c r="G3" s="61"/>
      <c r="H3" s="17">
        <v>13.2</v>
      </c>
      <c r="I3" s="17">
        <v>8.6</v>
      </c>
      <c r="J3" s="2">
        <v>2</v>
      </c>
      <c r="M3" s="5">
        <v>3</v>
      </c>
      <c r="P3" s="5"/>
      <c r="S3" s="5"/>
      <c r="V3" s="5"/>
      <c r="Z3" t="s">
        <v>194</v>
      </c>
      <c r="AA3" s="44">
        <f t="shared" si="0"/>
        <v>2.5</v>
      </c>
      <c r="AB3" s="47" t="e">
        <f t="shared" si="0"/>
        <v>#DIV/0!</v>
      </c>
      <c r="AC3" s="7" t="e">
        <f t="shared" si="0"/>
        <v>#DIV/0!</v>
      </c>
      <c r="AD3" s="7">
        <f t="shared" si="1"/>
        <v>5</v>
      </c>
      <c r="AE3" s="7">
        <f t="shared" si="1"/>
        <v>0</v>
      </c>
      <c r="AF3" s="7">
        <f t="shared" si="1"/>
        <v>0</v>
      </c>
    </row>
    <row r="4" spans="1:32" x14ac:dyDescent="0.25">
      <c r="A4" s="36">
        <v>45555</v>
      </c>
      <c r="B4">
        <v>39</v>
      </c>
      <c r="C4">
        <v>43</v>
      </c>
      <c r="D4">
        <v>9</v>
      </c>
      <c r="E4">
        <v>3</v>
      </c>
      <c r="F4" s="39">
        <v>24.5</v>
      </c>
      <c r="G4" s="61"/>
      <c r="H4" s="17">
        <v>11.2</v>
      </c>
      <c r="I4" s="17">
        <v>6.6</v>
      </c>
      <c r="J4" s="2">
        <v>1</v>
      </c>
      <c r="M4" s="5">
        <v>3</v>
      </c>
      <c r="P4" s="5"/>
      <c r="S4" s="5"/>
      <c r="V4" s="5"/>
      <c r="Z4" t="s">
        <v>194</v>
      </c>
      <c r="AA4" s="44">
        <f t="shared" si="0"/>
        <v>2</v>
      </c>
      <c r="AB4" s="47" t="e">
        <f t="shared" si="0"/>
        <v>#DIV/0!</v>
      </c>
      <c r="AC4" s="7" t="e">
        <f t="shared" si="0"/>
        <v>#DIV/0!</v>
      </c>
      <c r="AD4" s="7">
        <f t="shared" si="1"/>
        <v>4</v>
      </c>
      <c r="AE4" s="7">
        <f t="shared" si="1"/>
        <v>0</v>
      </c>
      <c r="AF4" s="7">
        <f t="shared" si="1"/>
        <v>0</v>
      </c>
    </row>
    <row r="5" spans="1:32" x14ac:dyDescent="0.25">
      <c r="A5" s="36">
        <v>45555</v>
      </c>
      <c r="B5">
        <v>39</v>
      </c>
      <c r="C5">
        <v>44</v>
      </c>
      <c r="D5">
        <v>9</v>
      </c>
      <c r="E5">
        <v>4</v>
      </c>
      <c r="F5" s="39">
        <v>26.4</v>
      </c>
      <c r="G5" s="61"/>
      <c r="H5" s="17">
        <v>10.9</v>
      </c>
      <c r="I5" s="17">
        <v>6.7</v>
      </c>
      <c r="J5" s="2">
        <v>2</v>
      </c>
      <c r="M5" s="5"/>
      <c r="P5" s="5"/>
      <c r="S5" s="5"/>
      <c r="V5" s="5"/>
      <c r="Z5" t="s">
        <v>194</v>
      </c>
      <c r="AA5" s="44">
        <f t="shared" si="0"/>
        <v>2</v>
      </c>
      <c r="AB5" s="47" t="e">
        <f t="shared" si="0"/>
        <v>#DIV/0!</v>
      </c>
      <c r="AC5" s="7" t="e">
        <f t="shared" si="0"/>
        <v>#DIV/0!</v>
      </c>
      <c r="AD5" s="7">
        <f t="shared" si="1"/>
        <v>2</v>
      </c>
      <c r="AE5" s="7">
        <f t="shared" si="1"/>
        <v>0</v>
      </c>
      <c r="AF5" s="7">
        <f t="shared" si="1"/>
        <v>0</v>
      </c>
    </row>
    <row r="6" spans="1:32" x14ac:dyDescent="0.25">
      <c r="A6" s="36">
        <v>45555</v>
      </c>
      <c r="B6">
        <v>39</v>
      </c>
      <c r="C6">
        <v>45</v>
      </c>
      <c r="D6">
        <v>9</v>
      </c>
      <c r="E6">
        <v>5</v>
      </c>
      <c r="F6" s="39">
        <v>23.5</v>
      </c>
      <c r="G6" s="61"/>
      <c r="H6" s="17">
        <v>12.4</v>
      </c>
      <c r="I6" s="17">
        <v>7.6</v>
      </c>
      <c r="J6" s="2">
        <v>2</v>
      </c>
      <c r="M6" s="5"/>
      <c r="P6" s="5"/>
      <c r="S6" s="5"/>
      <c r="V6" s="5"/>
      <c r="Z6" t="s">
        <v>194</v>
      </c>
      <c r="AA6" s="44">
        <f t="shared" si="0"/>
        <v>2</v>
      </c>
      <c r="AB6" s="47" t="e">
        <f t="shared" si="0"/>
        <v>#DIV/0!</v>
      </c>
      <c r="AC6" s="7" t="e">
        <f t="shared" si="0"/>
        <v>#DIV/0!</v>
      </c>
      <c r="AD6" s="7">
        <f t="shared" si="1"/>
        <v>2</v>
      </c>
      <c r="AE6" s="7">
        <f t="shared" si="1"/>
        <v>0</v>
      </c>
      <c r="AF6" s="7">
        <f t="shared" si="1"/>
        <v>0</v>
      </c>
    </row>
    <row r="7" spans="1:32" x14ac:dyDescent="0.25">
      <c r="A7" s="36">
        <v>45555</v>
      </c>
      <c r="B7">
        <v>39</v>
      </c>
      <c r="C7">
        <v>46</v>
      </c>
      <c r="D7">
        <v>10</v>
      </c>
      <c r="E7">
        <v>1</v>
      </c>
      <c r="F7" s="39">
        <v>23</v>
      </c>
      <c r="G7" s="61"/>
      <c r="H7" s="17">
        <v>12.2</v>
      </c>
      <c r="I7" s="17">
        <v>6.5</v>
      </c>
      <c r="J7" s="2">
        <v>1</v>
      </c>
      <c r="M7" s="5"/>
      <c r="P7" s="5"/>
      <c r="S7" s="5"/>
      <c r="V7" s="5"/>
      <c r="Z7" t="s">
        <v>194</v>
      </c>
      <c r="AA7" s="44">
        <f t="shared" si="0"/>
        <v>1</v>
      </c>
      <c r="AB7" s="47" t="e">
        <f t="shared" si="0"/>
        <v>#DIV/0!</v>
      </c>
      <c r="AC7" s="7" t="e">
        <f t="shared" si="0"/>
        <v>#DIV/0!</v>
      </c>
      <c r="AD7" s="7">
        <f t="shared" si="1"/>
        <v>1</v>
      </c>
      <c r="AE7" s="7">
        <f t="shared" si="1"/>
        <v>0</v>
      </c>
      <c r="AF7" s="7">
        <f t="shared" si="1"/>
        <v>0</v>
      </c>
    </row>
    <row r="8" spans="1:32" x14ac:dyDescent="0.25">
      <c r="A8" s="36">
        <v>45555</v>
      </c>
      <c r="B8">
        <v>39</v>
      </c>
      <c r="C8">
        <v>47</v>
      </c>
      <c r="D8">
        <v>10</v>
      </c>
      <c r="E8">
        <v>2</v>
      </c>
      <c r="F8" s="39">
        <v>17.7</v>
      </c>
      <c r="G8" s="61"/>
      <c r="H8" s="17">
        <v>8</v>
      </c>
      <c r="I8" s="17">
        <v>5.5</v>
      </c>
      <c r="J8" s="2"/>
      <c r="M8" s="5"/>
      <c r="P8" s="5"/>
      <c r="S8" s="5"/>
      <c r="V8" s="5"/>
      <c r="Z8" t="s">
        <v>194</v>
      </c>
      <c r="AA8" s="44" t="e">
        <f t="shared" si="0"/>
        <v>#DIV/0!</v>
      </c>
      <c r="AB8" s="47" t="e">
        <f>AVERAGE(K8,N8,Q8,T8,W8)</f>
        <v>#DIV/0!</v>
      </c>
      <c r="AC8" s="7" t="e">
        <f>AVERAGE(L8,O8,R8,U8,X8)</f>
        <v>#DIV/0!</v>
      </c>
      <c r="AD8" s="7">
        <f t="shared" si="1"/>
        <v>0</v>
      </c>
      <c r="AE8" s="7">
        <f t="shared" si="1"/>
        <v>0</v>
      </c>
      <c r="AF8" s="7">
        <f t="shared" si="1"/>
        <v>0</v>
      </c>
    </row>
    <row r="9" spans="1:32" x14ac:dyDescent="0.25">
      <c r="A9" s="36">
        <v>45555</v>
      </c>
      <c r="B9">
        <v>39</v>
      </c>
      <c r="C9">
        <v>48</v>
      </c>
      <c r="D9">
        <v>10</v>
      </c>
      <c r="E9">
        <v>3</v>
      </c>
      <c r="F9" s="39">
        <v>25.5</v>
      </c>
      <c r="G9" s="61"/>
      <c r="H9" s="17">
        <v>8.6</v>
      </c>
      <c r="I9" s="17">
        <v>5.5</v>
      </c>
      <c r="J9" s="2">
        <v>1</v>
      </c>
      <c r="M9" s="5"/>
      <c r="P9" s="5"/>
      <c r="S9" s="5"/>
      <c r="V9" s="5"/>
      <c r="Z9" t="s">
        <v>194</v>
      </c>
      <c r="AA9" s="44">
        <f t="shared" si="0"/>
        <v>1</v>
      </c>
      <c r="AB9" s="47" t="e">
        <f t="shared" si="0"/>
        <v>#DIV/0!</v>
      </c>
      <c r="AC9" s="7" t="e">
        <f t="shared" si="0"/>
        <v>#DIV/0!</v>
      </c>
      <c r="AD9" s="7">
        <f t="shared" si="1"/>
        <v>1</v>
      </c>
      <c r="AE9" s="7">
        <f t="shared" si="1"/>
        <v>0</v>
      </c>
      <c r="AF9" s="7">
        <f t="shared" si="1"/>
        <v>0</v>
      </c>
    </row>
    <row r="10" spans="1:32" x14ac:dyDescent="0.25">
      <c r="A10" s="36">
        <v>45555</v>
      </c>
      <c r="B10">
        <v>39</v>
      </c>
      <c r="C10">
        <v>49</v>
      </c>
      <c r="D10">
        <v>10</v>
      </c>
      <c r="E10">
        <v>4</v>
      </c>
      <c r="F10" s="39">
        <v>24.4</v>
      </c>
      <c r="G10" s="61"/>
      <c r="H10" s="17">
        <v>12.8</v>
      </c>
      <c r="I10" s="17">
        <v>9.1</v>
      </c>
      <c r="J10" s="2">
        <v>2</v>
      </c>
      <c r="M10" s="5"/>
      <c r="P10" s="5"/>
      <c r="S10" s="5"/>
      <c r="V10" s="5"/>
      <c r="Z10" t="s">
        <v>194</v>
      </c>
      <c r="AA10" s="44">
        <f t="shared" si="0"/>
        <v>2</v>
      </c>
      <c r="AB10" s="47" t="e">
        <f t="shared" si="0"/>
        <v>#DIV/0!</v>
      </c>
      <c r="AC10" s="7" t="e">
        <f t="shared" si="0"/>
        <v>#DIV/0!</v>
      </c>
      <c r="AD10" s="7">
        <f t="shared" si="1"/>
        <v>2</v>
      </c>
      <c r="AE10" s="7">
        <f t="shared" si="1"/>
        <v>0</v>
      </c>
      <c r="AF10" s="7">
        <f t="shared" si="1"/>
        <v>0</v>
      </c>
    </row>
    <row r="11" spans="1:32" x14ac:dyDescent="0.25">
      <c r="A11" s="36">
        <v>45555</v>
      </c>
      <c r="B11">
        <v>39</v>
      </c>
      <c r="C11">
        <v>50</v>
      </c>
      <c r="D11">
        <v>10</v>
      </c>
      <c r="E11">
        <v>5</v>
      </c>
      <c r="F11" s="39">
        <v>22.5</v>
      </c>
      <c r="G11" s="61"/>
      <c r="H11" s="17">
        <v>13.1</v>
      </c>
      <c r="I11" s="17">
        <v>9.1</v>
      </c>
      <c r="J11" s="2"/>
      <c r="M11" s="5"/>
      <c r="P11" s="5"/>
      <c r="S11" s="5"/>
      <c r="V11" s="5"/>
      <c r="Z11" t="s">
        <v>194</v>
      </c>
      <c r="AA11" s="44" t="e">
        <f t="shared" si="0"/>
        <v>#DIV/0!</v>
      </c>
      <c r="AB11" s="47" t="e">
        <f t="shared" si="0"/>
        <v>#DIV/0!</v>
      </c>
      <c r="AC11" s="7" t="e">
        <f t="shared" si="0"/>
        <v>#DIV/0!</v>
      </c>
      <c r="AD11" s="7">
        <f t="shared" si="1"/>
        <v>0</v>
      </c>
      <c r="AE11" s="7">
        <f t="shared" si="1"/>
        <v>0</v>
      </c>
      <c r="AF11" s="7">
        <f t="shared" si="1"/>
        <v>0</v>
      </c>
    </row>
    <row r="12" spans="1:32" x14ac:dyDescent="0.25">
      <c r="A12" s="36">
        <v>45555</v>
      </c>
      <c r="B12">
        <v>39</v>
      </c>
      <c r="C12">
        <v>51</v>
      </c>
      <c r="D12">
        <v>11</v>
      </c>
      <c r="E12">
        <v>1</v>
      </c>
      <c r="F12" s="39">
        <v>21.3</v>
      </c>
      <c r="G12" s="61"/>
      <c r="H12" s="17">
        <v>12.7</v>
      </c>
      <c r="I12" s="17">
        <v>8.1</v>
      </c>
      <c r="J12" s="2">
        <v>3</v>
      </c>
      <c r="M12" s="5">
        <v>2</v>
      </c>
      <c r="P12" s="5"/>
      <c r="S12" s="5"/>
      <c r="V12" s="5"/>
      <c r="Z12" t="s">
        <v>194</v>
      </c>
      <c r="AA12" s="44">
        <f t="shared" si="0"/>
        <v>2.5</v>
      </c>
      <c r="AB12" s="47" t="e">
        <f t="shared" si="0"/>
        <v>#DIV/0!</v>
      </c>
      <c r="AC12" s="7" t="e">
        <f t="shared" si="0"/>
        <v>#DIV/0!</v>
      </c>
      <c r="AD12" s="7">
        <f t="shared" si="1"/>
        <v>5</v>
      </c>
      <c r="AE12" s="7">
        <f t="shared" si="1"/>
        <v>0</v>
      </c>
      <c r="AF12" s="7">
        <f t="shared" si="1"/>
        <v>0</v>
      </c>
    </row>
    <row r="13" spans="1:32" x14ac:dyDescent="0.25">
      <c r="A13" s="36">
        <v>45555</v>
      </c>
      <c r="B13">
        <v>39</v>
      </c>
      <c r="C13">
        <v>52</v>
      </c>
      <c r="D13">
        <v>11</v>
      </c>
      <c r="E13">
        <v>2</v>
      </c>
      <c r="F13" s="39">
        <v>26.5</v>
      </c>
      <c r="G13" s="61"/>
      <c r="H13" s="17">
        <v>10.8</v>
      </c>
      <c r="I13" s="17">
        <v>8.4</v>
      </c>
      <c r="J13" s="2">
        <v>4</v>
      </c>
      <c r="M13" s="5">
        <v>3</v>
      </c>
      <c r="P13" s="5"/>
      <c r="S13" s="5"/>
      <c r="V13" s="5"/>
      <c r="Z13" t="s">
        <v>194</v>
      </c>
      <c r="AA13" s="44">
        <f t="shared" si="0"/>
        <v>3.5</v>
      </c>
      <c r="AB13" s="47" t="e">
        <f t="shared" si="0"/>
        <v>#DIV/0!</v>
      </c>
      <c r="AC13" s="7" t="e">
        <f t="shared" si="0"/>
        <v>#DIV/0!</v>
      </c>
      <c r="AD13" s="7">
        <f t="shared" si="1"/>
        <v>7</v>
      </c>
      <c r="AE13" s="7">
        <f t="shared" si="1"/>
        <v>0</v>
      </c>
      <c r="AF13" s="7">
        <f t="shared" si="1"/>
        <v>0</v>
      </c>
    </row>
    <row r="14" spans="1:32" x14ac:dyDescent="0.25">
      <c r="A14" s="36">
        <v>45555</v>
      </c>
      <c r="B14">
        <v>39</v>
      </c>
      <c r="C14">
        <v>53</v>
      </c>
      <c r="D14">
        <v>11</v>
      </c>
      <c r="E14">
        <v>3</v>
      </c>
      <c r="F14" s="39">
        <v>22.5</v>
      </c>
      <c r="G14" s="61"/>
      <c r="H14" s="17">
        <v>12.2</v>
      </c>
      <c r="I14" s="17">
        <v>8.6</v>
      </c>
      <c r="J14" s="2">
        <v>1</v>
      </c>
      <c r="M14" s="5"/>
      <c r="P14" s="5"/>
      <c r="S14" s="5"/>
      <c r="V14" s="5"/>
      <c r="Z14" t="s">
        <v>194</v>
      </c>
      <c r="AA14" s="44">
        <f t="shared" si="0"/>
        <v>1</v>
      </c>
      <c r="AB14" s="47" t="e">
        <f t="shared" si="0"/>
        <v>#DIV/0!</v>
      </c>
      <c r="AC14" s="7" t="e">
        <f t="shared" si="0"/>
        <v>#DIV/0!</v>
      </c>
      <c r="AD14" s="7">
        <f t="shared" si="1"/>
        <v>1</v>
      </c>
      <c r="AE14" s="7">
        <f t="shared" si="1"/>
        <v>0</v>
      </c>
      <c r="AF14" s="7">
        <f t="shared" si="1"/>
        <v>0</v>
      </c>
    </row>
    <row r="15" spans="1:32" x14ac:dyDescent="0.25">
      <c r="A15" s="36">
        <v>45555</v>
      </c>
      <c r="B15">
        <v>39</v>
      </c>
      <c r="C15">
        <v>54</v>
      </c>
      <c r="D15">
        <v>11</v>
      </c>
      <c r="E15">
        <v>4</v>
      </c>
      <c r="F15" s="39">
        <v>23.5</v>
      </c>
      <c r="G15" s="61"/>
      <c r="H15" s="17">
        <v>12.7</v>
      </c>
      <c r="I15" s="17">
        <v>10</v>
      </c>
      <c r="J15" s="2">
        <v>3</v>
      </c>
      <c r="M15" s="5"/>
      <c r="P15" s="5"/>
      <c r="S15" s="5"/>
      <c r="V15" s="5"/>
      <c r="Z15" t="s">
        <v>194</v>
      </c>
      <c r="AA15" s="44">
        <f t="shared" si="0"/>
        <v>3</v>
      </c>
      <c r="AB15" s="47" t="e">
        <f t="shared" si="0"/>
        <v>#DIV/0!</v>
      </c>
      <c r="AC15" s="7" t="e">
        <f t="shared" si="0"/>
        <v>#DIV/0!</v>
      </c>
      <c r="AD15" s="7">
        <f t="shared" si="1"/>
        <v>3</v>
      </c>
      <c r="AE15" s="7">
        <f t="shared" si="1"/>
        <v>0</v>
      </c>
      <c r="AF15" s="7">
        <f t="shared" si="1"/>
        <v>0</v>
      </c>
    </row>
    <row r="16" spans="1:32" x14ac:dyDescent="0.25">
      <c r="A16" s="36">
        <v>45555</v>
      </c>
      <c r="B16">
        <v>39</v>
      </c>
      <c r="C16">
        <v>55</v>
      </c>
      <c r="D16">
        <v>11</v>
      </c>
      <c r="E16">
        <v>5</v>
      </c>
      <c r="F16" s="39">
        <v>22.5</v>
      </c>
      <c r="G16" s="61"/>
      <c r="H16" s="17">
        <v>11.8</v>
      </c>
      <c r="I16" s="17">
        <v>8.1999999999999993</v>
      </c>
      <c r="J16" s="2">
        <v>1</v>
      </c>
      <c r="M16" s="5"/>
      <c r="P16" s="5"/>
      <c r="S16" s="5"/>
      <c r="V16" s="5"/>
      <c r="Z16" t="s">
        <v>194</v>
      </c>
      <c r="AA16" s="44">
        <f t="shared" si="0"/>
        <v>1</v>
      </c>
      <c r="AB16" s="47" t="e">
        <f t="shared" si="0"/>
        <v>#DIV/0!</v>
      </c>
      <c r="AC16" s="7" t="e">
        <f t="shared" si="0"/>
        <v>#DIV/0!</v>
      </c>
      <c r="AD16" s="7">
        <f t="shared" si="1"/>
        <v>1</v>
      </c>
      <c r="AE16" s="7">
        <f t="shared" si="1"/>
        <v>0</v>
      </c>
      <c r="AF16" s="7">
        <f t="shared" si="1"/>
        <v>0</v>
      </c>
    </row>
    <row r="17" spans="1:32" x14ac:dyDescent="0.25">
      <c r="A17" s="36">
        <v>45555</v>
      </c>
      <c r="B17">
        <v>39</v>
      </c>
      <c r="C17">
        <v>56</v>
      </c>
      <c r="D17">
        <v>12</v>
      </c>
      <c r="E17">
        <v>1</v>
      </c>
      <c r="F17" s="39">
        <v>20</v>
      </c>
      <c r="G17" s="61"/>
      <c r="H17" s="17">
        <v>11.8</v>
      </c>
      <c r="I17" s="17">
        <v>9.6999999999999993</v>
      </c>
      <c r="J17" s="2">
        <v>2</v>
      </c>
      <c r="M17" s="5"/>
      <c r="P17" s="5"/>
      <c r="S17" s="5"/>
      <c r="V17" s="5"/>
      <c r="Z17" t="s">
        <v>194</v>
      </c>
      <c r="AA17" s="44">
        <f t="shared" si="0"/>
        <v>2</v>
      </c>
      <c r="AB17" s="47" t="e">
        <f t="shared" si="0"/>
        <v>#DIV/0!</v>
      </c>
      <c r="AC17" s="7" t="e">
        <f t="shared" si="0"/>
        <v>#DIV/0!</v>
      </c>
      <c r="AD17" s="7">
        <f t="shared" si="1"/>
        <v>2</v>
      </c>
      <c r="AE17" s="7">
        <f t="shared" si="1"/>
        <v>0</v>
      </c>
      <c r="AF17" s="7">
        <f t="shared" si="1"/>
        <v>0</v>
      </c>
    </row>
    <row r="18" spans="1:32" x14ac:dyDescent="0.25">
      <c r="A18" s="36">
        <v>45555</v>
      </c>
      <c r="B18">
        <v>39</v>
      </c>
      <c r="C18">
        <v>57</v>
      </c>
      <c r="D18">
        <v>12</v>
      </c>
      <c r="E18">
        <v>2</v>
      </c>
      <c r="F18" s="39">
        <v>22</v>
      </c>
      <c r="G18" s="61"/>
      <c r="H18" s="17">
        <v>10.3</v>
      </c>
      <c r="I18" s="17">
        <v>6.6</v>
      </c>
      <c r="J18" s="2"/>
      <c r="M18" s="5"/>
      <c r="P18" s="5"/>
      <c r="S18" s="5"/>
      <c r="V18" s="5"/>
      <c r="Z18" t="s">
        <v>194</v>
      </c>
      <c r="AA18" s="44" t="e">
        <f t="shared" si="0"/>
        <v>#DIV/0!</v>
      </c>
      <c r="AB18" s="47" t="e">
        <f t="shared" si="0"/>
        <v>#DIV/0!</v>
      </c>
      <c r="AC18" s="7" t="e">
        <f t="shared" si="0"/>
        <v>#DIV/0!</v>
      </c>
      <c r="AD18" s="7">
        <f t="shared" si="1"/>
        <v>0</v>
      </c>
      <c r="AE18" s="7">
        <f t="shared" si="1"/>
        <v>0</v>
      </c>
      <c r="AF18" s="7">
        <f t="shared" si="1"/>
        <v>0</v>
      </c>
    </row>
    <row r="19" spans="1:32" x14ac:dyDescent="0.25">
      <c r="A19" s="36">
        <v>45555</v>
      </c>
      <c r="B19">
        <v>39</v>
      </c>
      <c r="C19">
        <v>58</v>
      </c>
      <c r="D19">
        <v>12</v>
      </c>
      <c r="E19">
        <v>3</v>
      </c>
      <c r="F19" s="39">
        <v>19.899999999999999</v>
      </c>
      <c r="G19" s="61"/>
      <c r="H19" s="17">
        <v>13.5</v>
      </c>
      <c r="I19" s="17">
        <v>9.6999999999999993</v>
      </c>
      <c r="J19" s="2"/>
      <c r="M19" s="5"/>
      <c r="P19" s="5"/>
      <c r="S19" s="5"/>
      <c r="V19" s="5"/>
      <c r="Z19" t="s">
        <v>194</v>
      </c>
      <c r="AA19" s="44" t="e">
        <f t="shared" si="0"/>
        <v>#DIV/0!</v>
      </c>
      <c r="AB19" s="47" t="e">
        <f t="shared" si="0"/>
        <v>#DIV/0!</v>
      </c>
      <c r="AC19" s="7" t="e">
        <f t="shared" si="0"/>
        <v>#DIV/0!</v>
      </c>
      <c r="AD19" s="7">
        <f t="shared" si="1"/>
        <v>0</v>
      </c>
      <c r="AE19" s="7">
        <f t="shared" si="1"/>
        <v>0</v>
      </c>
      <c r="AF19" s="7">
        <f t="shared" si="1"/>
        <v>0</v>
      </c>
    </row>
    <row r="20" spans="1:32" x14ac:dyDescent="0.25">
      <c r="A20" s="36">
        <v>45555</v>
      </c>
      <c r="B20">
        <v>39</v>
      </c>
      <c r="C20">
        <v>59</v>
      </c>
      <c r="D20">
        <v>12</v>
      </c>
      <c r="E20">
        <v>4</v>
      </c>
      <c r="F20" s="39">
        <v>22.5</v>
      </c>
      <c r="G20" s="61"/>
      <c r="H20" s="17">
        <v>14.7</v>
      </c>
      <c r="I20" s="17">
        <v>9.1999999999999993</v>
      </c>
      <c r="J20" s="2">
        <v>3</v>
      </c>
      <c r="M20" s="5"/>
      <c r="P20" s="5"/>
      <c r="S20" s="5"/>
      <c r="V20" s="5"/>
      <c r="Z20" t="s">
        <v>194</v>
      </c>
      <c r="AA20" s="44">
        <f t="shared" si="0"/>
        <v>3</v>
      </c>
      <c r="AB20" s="47" t="e">
        <f t="shared" si="0"/>
        <v>#DIV/0!</v>
      </c>
      <c r="AC20" s="7" t="e">
        <f t="shared" si="0"/>
        <v>#DIV/0!</v>
      </c>
      <c r="AD20" s="7">
        <f t="shared" si="1"/>
        <v>3</v>
      </c>
      <c r="AE20" s="7">
        <f t="shared" si="1"/>
        <v>0</v>
      </c>
      <c r="AF20" s="7">
        <f t="shared" si="1"/>
        <v>0</v>
      </c>
    </row>
    <row r="21" spans="1:32" x14ac:dyDescent="0.25">
      <c r="A21" s="36">
        <v>45555</v>
      </c>
      <c r="B21">
        <v>39</v>
      </c>
      <c r="C21">
        <v>60</v>
      </c>
      <c r="D21">
        <v>12</v>
      </c>
      <c r="E21">
        <v>5</v>
      </c>
      <c r="F21" s="39">
        <v>21.5</v>
      </c>
      <c r="G21" s="61"/>
      <c r="H21" s="17">
        <v>13.2</v>
      </c>
      <c r="I21" s="17">
        <v>10.199999999999999</v>
      </c>
      <c r="J21" s="2">
        <v>2</v>
      </c>
      <c r="M21" s="5"/>
      <c r="P21" s="5"/>
      <c r="S21" s="5"/>
      <c r="V21" s="5"/>
      <c r="Z21" t="s">
        <v>194</v>
      </c>
      <c r="AA21" s="44">
        <f t="shared" si="0"/>
        <v>2</v>
      </c>
      <c r="AB21" s="47" t="e">
        <f t="shared" si="0"/>
        <v>#DIV/0!</v>
      </c>
      <c r="AC21" s="7" t="e">
        <f t="shared" si="0"/>
        <v>#DIV/0!</v>
      </c>
      <c r="AD21" s="7">
        <f t="shared" si="1"/>
        <v>2</v>
      </c>
      <c r="AE21" s="7">
        <f t="shared" si="1"/>
        <v>0</v>
      </c>
      <c r="AF21" s="7">
        <f t="shared" si="1"/>
        <v>0</v>
      </c>
    </row>
    <row r="22" spans="1:32" x14ac:dyDescent="0.25">
      <c r="A22" s="36">
        <v>45555</v>
      </c>
      <c r="B22">
        <v>39</v>
      </c>
      <c r="C22">
        <v>61</v>
      </c>
      <c r="D22">
        <v>13</v>
      </c>
      <c r="E22">
        <v>1</v>
      </c>
      <c r="F22" s="39">
        <v>19.5</v>
      </c>
      <c r="G22" s="61"/>
      <c r="H22" s="17">
        <v>11</v>
      </c>
      <c r="I22" s="17">
        <v>7.1</v>
      </c>
      <c r="J22" s="2">
        <v>1</v>
      </c>
      <c r="M22" s="5">
        <v>1</v>
      </c>
      <c r="P22" s="5">
        <v>3</v>
      </c>
      <c r="S22" s="5"/>
      <c r="V22" s="5"/>
      <c r="Z22" t="s">
        <v>194</v>
      </c>
      <c r="AA22" s="44">
        <f t="shared" si="0"/>
        <v>1.6666666666666667</v>
      </c>
      <c r="AB22" s="47" t="e">
        <f t="shared" si="0"/>
        <v>#DIV/0!</v>
      </c>
      <c r="AC22" s="7" t="e">
        <f t="shared" si="0"/>
        <v>#DIV/0!</v>
      </c>
      <c r="AD22" s="7">
        <f t="shared" si="1"/>
        <v>5</v>
      </c>
      <c r="AE22" s="7">
        <f t="shared" si="1"/>
        <v>0</v>
      </c>
      <c r="AF22" s="7">
        <f t="shared" si="1"/>
        <v>0</v>
      </c>
    </row>
    <row r="23" spans="1:32" x14ac:dyDescent="0.25">
      <c r="A23" s="36">
        <v>45555</v>
      </c>
      <c r="B23">
        <v>39</v>
      </c>
      <c r="C23">
        <v>62</v>
      </c>
      <c r="D23">
        <v>13</v>
      </c>
      <c r="E23">
        <v>2</v>
      </c>
      <c r="F23" s="39">
        <v>24.5</v>
      </c>
      <c r="G23" s="61"/>
      <c r="H23" s="17">
        <v>12.2</v>
      </c>
      <c r="I23" s="17">
        <v>10.1</v>
      </c>
      <c r="J23" s="2">
        <v>3</v>
      </c>
      <c r="M23" s="5"/>
      <c r="P23" s="5"/>
      <c r="S23" s="5"/>
      <c r="V23" s="5"/>
      <c r="Z23" t="s">
        <v>194</v>
      </c>
      <c r="AA23" s="44">
        <f t="shared" si="0"/>
        <v>3</v>
      </c>
      <c r="AB23" s="47" t="e">
        <f t="shared" si="0"/>
        <v>#DIV/0!</v>
      </c>
      <c r="AC23" s="7" t="e">
        <f t="shared" si="0"/>
        <v>#DIV/0!</v>
      </c>
      <c r="AD23" s="7">
        <f t="shared" si="1"/>
        <v>3</v>
      </c>
      <c r="AE23" s="7">
        <f t="shared" si="1"/>
        <v>0</v>
      </c>
      <c r="AF23" s="7">
        <f t="shared" si="1"/>
        <v>0</v>
      </c>
    </row>
    <row r="24" spans="1:32" x14ac:dyDescent="0.25">
      <c r="A24" s="36">
        <v>45555</v>
      </c>
      <c r="B24">
        <v>39</v>
      </c>
      <c r="C24">
        <v>63</v>
      </c>
      <c r="D24">
        <v>13</v>
      </c>
      <c r="E24">
        <v>3</v>
      </c>
      <c r="F24" s="39">
        <v>21.5</v>
      </c>
      <c r="G24" s="61"/>
      <c r="H24" s="17">
        <v>9.8000000000000007</v>
      </c>
      <c r="I24" s="17">
        <v>5.6</v>
      </c>
      <c r="J24" s="2">
        <v>1</v>
      </c>
      <c r="M24" s="5">
        <v>2</v>
      </c>
      <c r="P24" s="5"/>
      <c r="S24" s="5"/>
      <c r="V24" s="5"/>
      <c r="Z24" t="s">
        <v>194</v>
      </c>
      <c r="AA24" s="44">
        <f t="shared" si="0"/>
        <v>1.5</v>
      </c>
      <c r="AB24" s="47" t="e">
        <f t="shared" si="0"/>
        <v>#DIV/0!</v>
      </c>
      <c r="AC24" s="7" t="e">
        <f t="shared" si="0"/>
        <v>#DIV/0!</v>
      </c>
      <c r="AD24" s="7">
        <f t="shared" si="1"/>
        <v>3</v>
      </c>
      <c r="AE24" s="7">
        <f t="shared" si="1"/>
        <v>0</v>
      </c>
      <c r="AF24" s="7">
        <f t="shared" si="1"/>
        <v>0</v>
      </c>
    </row>
    <row r="25" spans="1:32" x14ac:dyDescent="0.25">
      <c r="A25" s="36">
        <v>45555</v>
      </c>
      <c r="B25">
        <v>39</v>
      </c>
      <c r="C25">
        <v>64</v>
      </c>
      <c r="D25">
        <v>13</v>
      </c>
      <c r="E25">
        <v>4</v>
      </c>
      <c r="F25" s="39">
        <v>13.5</v>
      </c>
      <c r="G25" s="61"/>
      <c r="H25" s="17">
        <v>7</v>
      </c>
      <c r="I25" s="17">
        <v>5.5</v>
      </c>
      <c r="J25" s="2">
        <v>2</v>
      </c>
      <c r="M25" s="5"/>
      <c r="P25" s="5"/>
      <c r="S25" s="5"/>
      <c r="V25" s="5"/>
      <c r="Z25" t="s">
        <v>194</v>
      </c>
      <c r="AA25" s="44">
        <f t="shared" si="0"/>
        <v>2</v>
      </c>
      <c r="AB25" s="47" t="e">
        <f t="shared" si="0"/>
        <v>#DIV/0!</v>
      </c>
      <c r="AC25" s="7" t="e">
        <f t="shared" si="0"/>
        <v>#DIV/0!</v>
      </c>
      <c r="AD25" s="7">
        <f t="shared" si="1"/>
        <v>2</v>
      </c>
      <c r="AE25" s="7">
        <f t="shared" si="1"/>
        <v>0</v>
      </c>
      <c r="AF25" s="7">
        <f t="shared" si="1"/>
        <v>0</v>
      </c>
    </row>
    <row r="26" spans="1:32" x14ac:dyDescent="0.25">
      <c r="A26" s="36">
        <v>45555</v>
      </c>
      <c r="B26">
        <v>39</v>
      </c>
      <c r="C26">
        <v>65</v>
      </c>
      <c r="D26">
        <v>13</v>
      </c>
      <c r="E26">
        <v>5</v>
      </c>
      <c r="F26" s="39">
        <v>23.5</v>
      </c>
      <c r="G26" s="61"/>
      <c r="H26" s="17">
        <v>11.3</v>
      </c>
      <c r="I26" s="17">
        <v>8.5</v>
      </c>
      <c r="J26" s="2">
        <v>1</v>
      </c>
      <c r="M26" s="5"/>
      <c r="P26" s="5"/>
      <c r="S26" s="5"/>
      <c r="V26" s="5"/>
      <c r="Z26" t="s">
        <v>194</v>
      </c>
      <c r="AA26" s="44">
        <f t="shared" si="0"/>
        <v>1</v>
      </c>
      <c r="AB26" s="47" t="e">
        <f t="shared" si="0"/>
        <v>#DIV/0!</v>
      </c>
      <c r="AC26" s="7" t="e">
        <f t="shared" si="0"/>
        <v>#DIV/0!</v>
      </c>
      <c r="AD26" s="7">
        <f t="shared" si="1"/>
        <v>1</v>
      </c>
      <c r="AE26" s="7">
        <f t="shared" si="1"/>
        <v>0</v>
      </c>
      <c r="AF26" s="7">
        <f t="shared" si="1"/>
        <v>0</v>
      </c>
    </row>
    <row r="27" spans="1:32" x14ac:dyDescent="0.25">
      <c r="A27" s="36">
        <v>45555</v>
      </c>
      <c r="B27">
        <v>39</v>
      </c>
      <c r="C27">
        <v>66</v>
      </c>
      <c r="D27">
        <v>14</v>
      </c>
      <c r="E27">
        <v>1</v>
      </c>
      <c r="F27" s="39">
        <v>24.5</v>
      </c>
      <c r="G27" s="61"/>
      <c r="H27" s="17">
        <v>10.3</v>
      </c>
      <c r="I27" s="17">
        <v>7.3</v>
      </c>
      <c r="J27" s="2">
        <v>3</v>
      </c>
      <c r="M27" s="5"/>
      <c r="P27" s="5"/>
      <c r="S27" s="5"/>
      <c r="V27" s="5"/>
      <c r="Z27" t="s">
        <v>194</v>
      </c>
      <c r="AA27" s="44">
        <f t="shared" ref="AA27:AC41" si="2">AVERAGE(J27,M27,P27,S27,V27)</f>
        <v>3</v>
      </c>
      <c r="AB27" s="47" t="e">
        <f t="shared" si="2"/>
        <v>#DIV/0!</v>
      </c>
      <c r="AC27" s="7" t="e">
        <f t="shared" si="2"/>
        <v>#DIV/0!</v>
      </c>
      <c r="AD27" s="7">
        <f t="shared" ref="AD27:AF41" si="3">SUM(J27,M27,P27,S27,V27)</f>
        <v>3</v>
      </c>
      <c r="AE27" s="7">
        <f t="shared" si="3"/>
        <v>0</v>
      </c>
      <c r="AF27" s="7">
        <f t="shared" si="3"/>
        <v>0</v>
      </c>
    </row>
    <row r="28" spans="1:32" x14ac:dyDescent="0.25">
      <c r="A28" s="36">
        <v>45555</v>
      </c>
      <c r="B28">
        <v>39</v>
      </c>
      <c r="C28">
        <v>67</v>
      </c>
      <c r="D28">
        <v>14</v>
      </c>
      <c r="E28">
        <v>2</v>
      </c>
      <c r="F28" s="39">
        <v>23</v>
      </c>
      <c r="G28" s="61"/>
      <c r="H28" s="17">
        <v>12.7</v>
      </c>
      <c r="I28" s="17">
        <v>9.3000000000000007</v>
      </c>
      <c r="J28" s="2">
        <v>1</v>
      </c>
      <c r="M28" s="5">
        <v>4</v>
      </c>
      <c r="P28" s="5"/>
      <c r="S28" s="5"/>
      <c r="V28" s="5"/>
      <c r="Z28" t="s">
        <v>194</v>
      </c>
      <c r="AA28" s="44">
        <f t="shared" si="2"/>
        <v>2.5</v>
      </c>
      <c r="AB28" s="47" t="e">
        <f t="shared" si="2"/>
        <v>#DIV/0!</v>
      </c>
      <c r="AC28" s="7" t="e">
        <f t="shared" si="2"/>
        <v>#DIV/0!</v>
      </c>
      <c r="AD28" s="7">
        <f t="shared" si="3"/>
        <v>5</v>
      </c>
      <c r="AE28" s="7">
        <f t="shared" si="3"/>
        <v>0</v>
      </c>
      <c r="AF28" s="7">
        <f t="shared" si="3"/>
        <v>0</v>
      </c>
    </row>
    <row r="29" spans="1:32" x14ac:dyDescent="0.25">
      <c r="A29" s="36">
        <v>45555</v>
      </c>
      <c r="B29">
        <v>39</v>
      </c>
      <c r="C29">
        <v>68</v>
      </c>
      <c r="D29">
        <v>14</v>
      </c>
      <c r="E29">
        <v>3</v>
      </c>
      <c r="F29" s="39">
        <v>23</v>
      </c>
      <c r="G29" s="61"/>
      <c r="H29" s="17">
        <v>11.3</v>
      </c>
      <c r="I29" s="17">
        <v>11</v>
      </c>
      <c r="J29" s="2">
        <v>4</v>
      </c>
      <c r="M29" s="5"/>
      <c r="P29" s="5"/>
      <c r="S29" s="5"/>
      <c r="V29" s="5"/>
      <c r="Z29" t="s">
        <v>194</v>
      </c>
      <c r="AA29" s="44">
        <f t="shared" si="2"/>
        <v>4</v>
      </c>
      <c r="AB29" s="47" t="e">
        <f t="shared" si="2"/>
        <v>#DIV/0!</v>
      </c>
      <c r="AC29" s="7" t="e">
        <f t="shared" si="2"/>
        <v>#DIV/0!</v>
      </c>
      <c r="AD29" s="7">
        <f t="shared" si="3"/>
        <v>4</v>
      </c>
      <c r="AE29" s="7">
        <f t="shared" si="3"/>
        <v>0</v>
      </c>
      <c r="AF29" s="7">
        <f t="shared" si="3"/>
        <v>0</v>
      </c>
    </row>
    <row r="30" spans="1:32" x14ac:dyDescent="0.25">
      <c r="A30" s="36">
        <v>45555</v>
      </c>
      <c r="B30">
        <v>39</v>
      </c>
      <c r="C30">
        <v>69</v>
      </c>
      <c r="D30">
        <v>14</v>
      </c>
      <c r="E30">
        <v>4</v>
      </c>
      <c r="F30" s="39">
        <v>24</v>
      </c>
      <c r="G30" s="61"/>
      <c r="H30" s="17">
        <v>12.1</v>
      </c>
      <c r="I30" s="17">
        <v>7</v>
      </c>
      <c r="J30" s="2">
        <v>2</v>
      </c>
      <c r="M30" s="5"/>
      <c r="P30" s="5"/>
      <c r="S30" s="5"/>
      <c r="V30" s="5"/>
      <c r="Z30" t="s">
        <v>194</v>
      </c>
      <c r="AA30" s="44">
        <f t="shared" si="2"/>
        <v>2</v>
      </c>
      <c r="AB30" s="47" t="e">
        <f t="shared" si="2"/>
        <v>#DIV/0!</v>
      </c>
      <c r="AC30" s="7" t="e">
        <f t="shared" si="2"/>
        <v>#DIV/0!</v>
      </c>
      <c r="AD30" s="7">
        <f t="shared" si="3"/>
        <v>2</v>
      </c>
      <c r="AE30" s="7">
        <f t="shared" si="3"/>
        <v>0</v>
      </c>
      <c r="AF30" s="7">
        <f t="shared" si="3"/>
        <v>0</v>
      </c>
    </row>
    <row r="31" spans="1:32" x14ac:dyDescent="0.25">
      <c r="A31" s="36">
        <v>45555</v>
      </c>
      <c r="B31">
        <v>39</v>
      </c>
      <c r="C31">
        <v>70</v>
      </c>
      <c r="D31">
        <v>14</v>
      </c>
      <c r="E31">
        <v>5</v>
      </c>
      <c r="F31" s="39">
        <v>24.5</v>
      </c>
      <c r="G31" s="61"/>
      <c r="H31" s="17">
        <v>11.6</v>
      </c>
      <c r="I31" s="17">
        <v>7.2</v>
      </c>
      <c r="J31" s="2">
        <v>3</v>
      </c>
      <c r="M31" s="5">
        <v>2</v>
      </c>
      <c r="P31" s="5"/>
      <c r="S31" s="5"/>
      <c r="V31" s="5"/>
      <c r="Z31" t="s">
        <v>194</v>
      </c>
      <c r="AA31" s="44">
        <f t="shared" si="2"/>
        <v>2.5</v>
      </c>
      <c r="AB31" s="47" t="e">
        <f t="shared" si="2"/>
        <v>#DIV/0!</v>
      </c>
      <c r="AC31" s="7" t="e">
        <f t="shared" si="2"/>
        <v>#DIV/0!</v>
      </c>
      <c r="AD31" s="7">
        <f t="shared" si="3"/>
        <v>5</v>
      </c>
      <c r="AE31" s="7">
        <f t="shared" si="3"/>
        <v>0</v>
      </c>
      <c r="AF31" s="7">
        <f t="shared" si="3"/>
        <v>0</v>
      </c>
    </row>
    <row r="32" spans="1:32" x14ac:dyDescent="0.25">
      <c r="A32" s="36">
        <v>45555</v>
      </c>
      <c r="B32">
        <v>39</v>
      </c>
      <c r="C32">
        <v>71</v>
      </c>
      <c r="D32">
        <v>15</v>
      </c>
      <c r="E32">
        <v>1</v>
      </c>
      <c r="F32" s="39">
        <v>22</v>
      </c>
      <c r="G32" s="61"/>
      <c r="H32" s="17">
        <v>11.1</v>
      </c>
      <c r="I32" s="17">
        <v>7.5</v>
      </c>
      <c r="J32" s="2">
        <v>3</v>
      </c>
      <c r="M32" s="5"/>
      <c r="P32" s="5"/>
      <c r="S32" s="5"/>
      <c r="V32" s="5"/>
      <c r="Z32" t="s">
        <v>194</v>
      </c>
      <c r="AA32" s="44">
        <f t="shared" si="2"/>
        <v>3</v>
      </c>
      <c r="AB32" s="47" t="e">
        <f t="shared" si="2"/>
        <v>#DIV/0!</v>
      </c>
      <c r="AC32" s="7" t="e">
        <f t="shared" si="2"/>
        <v>#DIV/0!</v>
      </c>
      <c r="AD32" s="7">
        <f t="shared" si="3"/>
        <v>3</v>
      </c>
      <c r="AE32" s="7">
        <f t="shared" si="3"/>
        <v>0</v>
      </c>
      <c r="AF32" s="7">
        <f t="shared" si="3"/>
        <v>0</v>
      </c>
    </row>
    <row r="33" spans="1:32" x14ac:dyDescent="0.25">
      <c r="A33" s="36">
        <v>45555</v>
      </c>
      <c r="B33">
        <v>39</v>
      </c>
      <c r="C33">
        <v>72</v>
      </c>
      <c r="D33">
        <v>15</v>
      </c>
      <c r="E33">
        <v>2</v>
      </c>
      <c r="F33" s="39">
        <v>22.5</v>
      </c>
      <c r="G33" s="61"/>
      <c r="H33" s="17">
        <v>11.1</v>
      </c>
      <c r="I33" s="17">
        <v>8</v>
      </c>
      <c r="J33" s="2">
        <v>4</v>
      </c>
      <c r="M33" s="5">
        <v>3</v>
      </c>
      <c r="P33" s="5"/>
      <c r="S33" s="5"/>
      <c r="V33" s="5"/>
      <c r="Z33" t="s">
        <v>194</v>
      </c>
      <c r="AA33" s="44">
        <f t="shared" si="2"/>
        <v>3.5</v>
      </c>
      <c r="AB33" s="47" t="e">
        <f t="shared" si="2"/>
        <v>#DIV/0!</v>
      </c>
      <c r="AC33" s="7" t="e">
        <f t="shared" si="2"/>
        <v>#DIV/0!</v>
      </c>
      <c r="AD33" s="7">
        <f t="shared" si="3"/>
        <v>7</v>
      </c>
      <c r="AE33" s="7">
        <f t="shared" si="3"/>
        <v>0</v>
      </c>
      <c r="AF33" s="7">
        <f t="shared" si="3"/>
        <v>0</v>
      </c>
    </row>
    <row r="34" spans="1:32" x14ac:dyDescent="0.25">
      <c r="A34" s="36">
        <v>45555</v>
      </c>
      <c r="B34">
        <v>39</v>
      </c>
      <c r="C34">
        <v>73</v>
      </c>
      <c r="D34">
        <v>15</v>
      </c>
      <c r="E34">
        <v>3</v>
      </c>
      <c r="F34" s="39">
        <v>20.5</v>
      </c>
      <c r="G34" s="61"/>
      <c r="H34" s="17">
        <v>9.1</v>
      </c>
      <c r="I34" s="17">
        <v>7.5</v>
      </c>
      <c r="J34" s="2">
        <v>4</v>
      </c>
      <c r="M34" s="5">
        <v>2</v>
      </c>
      <c r="P34" s="5"/>
      <c r="S34" s="5"/>
      <c r="V34" s="5"/>
      <c r="Z34" t="s">
        <v>194</v>
      </c>
      <c r="AA34" s="44">
        <f t="shared" si="2"/>
        <v>3</v>
      </c>
      <c r="AB34" s="47" t="e">
        <f t="shared" si="2"/>
        <v>#DIV/0!</v>
      </c>
      <c r="AC34" s="7" t="e">
        <f t="shared" si="2"/>
        <v>#DIV/0!</v>
      </c>
      <c r="AD34" s="7">
        <f t="shared" si="3"/>
        <v>6</v>
      </c>
      <c r="AE34" s="7">
        <f t="shared" si="3"/>
        <v>0</v>
      </c>
      <c r="AF34" s="7">
        <f t="shared" si="3"/>
        <v>0</v>
      </c>
    </row>
    <row r="35" spans="1:32" x14ac:dyDescent="0.25">
      <c r="A35" s="36">
        <v>45555</v>
      </c>
      <c r="B35">
        <v>39</v>
      </c>
      <c r="C35">
        <v>74</v>
      </c>
      <c r="D35">
        <v>15</v>
      </c>
      <c r="E35">
        <v>4</v>
      </c>
      <c r="F35" s="39">
        <v>21.5</v>
      </c>
      <c r="G35" s="61"/>
      <c r="H35" s="17">
        <v>11.2</v>
      </c>
      <c r="I35" s="17">
        <v>7.1</v>
      </c>
      <c r="J35" s="2">
        <v>2</v>
      </c>
      <c r="M35" s="5">
        <v>1</v>
      </c>
      <c r="P35" s="5"/>
      <c r="S35" s="5"/>
      <c r="V35" s="5"/>
      <c r="Z35" t="s">
        <v>194</v>
      </c>
      <c r="AA35" s="44">
        <f t="shared" si="2"/>
        <v>1.5</v>
      </c>
      <c r="AB35" s="47" t="e">
        <f t="shared" si="2"/>
        <v>#DIV/0!</v>
      </c>
      <c r="AC35" s="7" t="e">
        <f t="shared" si="2"/>
        <v>#DIV/0!</v>
      </c>
      <c r="AD35" s="7">
        <f t="shared" si="3"/>
        <v>3</v>
      </c>
      <c r="AE35" s="7">
        <f t="shared" si="3"/>
        <v>0</v>
      </c>
      <c r="AF35" s="7">
        <f t="shared" si="3"/>
        <v>0</v>
      </c>
    </row>
    <row r="36" spans="1:32" x14ac:dyDescent="0.25">
      <c r="A36" s="36">
        <v>45555</v>
      </c>
      <c r="B36">
        <v>39</v>
      </c>
      <c r="C36">
        <v>75</v>
      </c>
      <c r="D36">
        <v>15</v>
      </c>
      <c r="E36">
        <v>5</v>
      </c>
      <c r="F36" s="39">
        <v>20</v>
      </c>
      <c r="G36" s="61"/>
      <c r="H36" s="17">
        <v>10.9</v>
      </c>
      <c r="I36" s="17">
        <v>7.4</v>
      </c>
      <c r="J36" s="2">
        <v>1</v>
      </c>
      <c r="M36" s="5">
        <v>2</v>
      </c>
      <c r="P36" s="5"/>
      <c r="S36" s="5"/>
      <c r="V36" s="5"/>
      <c r="Z36" t="s">
        <v>194</v>
      </c>
      <c r="AA36" s="44">
        <f t="shared" si="2"/>
        <v>1.5</v>
      </c>
      <c r="AB36" s="47" t="e">
        <f t="shared" si="2"/>
        <v>#DIV/0!</v>
      </c>
      <c r="AC36" s="7" t="e">
        <f t="shared" si="2"/>
        <v>#DIV/0!</v>
      </c>
      <c r="AD36" s="7">
        <f t="shared" si="3"/>
        <v>3</v>
      </c>
      <c r="AE36" s="7">
        <f t="shared" si="3"/>
        <v>0</v>
      </c>
      <c r="AF36" s="7">
        <f t="shared" si="3"/>
        <v>0</v>
      </c>
    </row>
    <row r="37" spans="1:32" x14ac:dyDescent="0.25">
      <c r="A37" s="36">
        <v>45555</v>
      </c>
      <c r="B37">
        <v>39</v>
      </c>
      <c r="C37">
        <v>76</v>
      </c>
      <c r="D37">
        <v>16</v>
      </c>
      <c r="E37">
        <v>1</v>
      </c>
      <c r="F37" s="39">
        <v>21</v>
      </c>
      <c r="G37" s="61"/>
      <c r="H37" s="17">
        <v>12</v>
      </c>
      <c r="I37" s="17">
        <v>8.1999999999999993</v>
      </c>
      <c r="J37" s="2">
        <v>2</v>
      </c>
      <c r="M37" s="5">
        <v>2</v>
      </c>
      <c r="P37" s="5"/>
      <c r="S37" s="5"/>
      <c r="V37" s="5"/>
      <c r="Z37" t="s">
        <v>194</v>
      </c>
      <c r="AA37" s="44">
        <f t="shared" si="2"/>
        <v>2</v>
      </c>
      <c r="AB37" s="47" t="e">
        <f t="shared" si="2"/>
        <v>#DIV/0!</v>
      </c>
      <c r="AC37" s="7" t="e">
        <f t="shared" si="2"/>
        <v>#DIV/0!</v>
      </c>
      <c r="AD37" s="7">
        <f t="shared" si="3"/>
        <v>4</v>
      </c>
      <c r="AE37" s="7">
        <f t="shared" si="3"/>
        <v>0</v>
      </c>
      <c r="AF37" s="7">
        <f t="shared" si="3"/>
        <v>0</v>
      </c>
    </row>
    <row r="38" spans="1:32" x14ac:dyDescent="0.25">
      <c r="A38" s="36">
        <v>45555</v>
      </c>
      <c r="B38">
        <v>39</v>
      </c>
      <c r="C38">
        <v>77</v>
      </c>
      <c r="D38">
        <v>16</v>
      </c>
      <c r="E38">
        <v>2</v>
      </c>
      <c r="F38" s="39">
        <v>20.5</v>
      </c>
      <c r="G38" s="61"/>
      <c r="H38" s="17">
        <v>10.7</v>
      </c>
      <c r="I38" s="17">
        <v>7.6</v>
      </c>
      <c r="J38" s="2">
        <v>1</v>
      </c>
      <c r="M38" s="5"/>
      <c r="P38" s="5"/>
      <c r="S38" s="5"/>
      <c r="V38" s="5"/>
      <c r="Z38" t="s">
        <v>194</v>
      </c>
      <c r="AA38" s="44">
        <f t="shared" si="2"/>
        <v>1</v>
      </c>
      <c r="AB38" s="47" t="e">
        <f t="shared" si="2"/>
        <v>#DIV/0!</v>
      </c>
      <c r="AC38" s="7" t="e">
        <f t="shared" si="2"/>
        <v>#DIV/0!</v>
      </c>
      <c r="AD38" s="7">
        <f t="shared" si="3"/>
        <v>1</v>
      </c>
      <c r="AE38" s="7">
        <f t="shared" si="3"/>
        <v>0</v>
      </c>
      <c r="AF38" s="7">
        <f t="shared" si="3"/>
        <v>0</v>
      </c>
    </row>
    <row r="39" spans="1:32" x14ac:dyDescent="0.25">
      <c r="A39" s="36">
        <v>45555</v>
      </c>
      <c r="B39">
        <v>39</v>
      </c>
      <c r="C39">
        <v>78</v>
      </c>
      <c r="D39">
        <v>16</v>
      </c>
      <c r="E39">
        <v>3</v>
      </c>
      <c r="F39" s="39">
        <v>21</v>
      </c>
      <c r="G39" s="61"/>
      <c r="H39" s="17">
        <v>12</v>
      </c>
      <c r="I39" s="17">
        <v>9.1</v>
      </c>
      <c r="J39" s="2">
        <v>3</v>
      </c>
      <c r="M39" s="5"/>
      <c r="P39" s="5"/>
      <c r="S39" s="5"/>
      <c r="V39" s="5"/>
      <c r="Z39" t="s">
        <v>194</v>
      </c>
      <c r="AA39" s="44">
        <f t="shared" si="2"/>
        <v>3</v>
      </c>
      <c r="AB39" s="47" t="e">
        <f t="shared" si="2"/>
        <v>#DIV/0!</v>
      </c>
      <c r="AC39" s="7" t="e">
        <f t="shared" si="2"/>
        <v>#DIV/0!</v>
      </c>
      <c r="AD39" s="7">
        <f t="shared" si="3"/>
        <v>3</v>
      </c>
      <c r="AE39" s="7">
        <f t="shared" si="3"/>
        <v>0</v>
      </c>
      <c r="AF39" s="7">
        <f t="shared" si="3"/>
        <v>0</v>
      </c>
    </row>
    <row r="40" spans="1:32" x14ac:dyDescent="0.25">
      <c r="A40" s="36">
        <v>45555</v>
      </c>
      <c r="B40">
        <v>39</v>
      </c>
      <c r="C40">
        <v>79</v>
      </c>
      <c r="D40">
        <v>16</v>
      </c>
      <c r="E40">
        <v>4</v>
      </c>
      <c r="F40" s="39">
        <v>24.5</v>
      </c>
      <c r="G40" s="61"/>
      <c r="H40" s="17">
        <v>13.5</v>
      </c>
      <c r="I40" s="17">
        <v>9.1999999999999993</v>
      </c>
      <c r="J40" s="2"/>
      <c r="M40" s="5"/>
      <c r="P40" s="5"/>
      <c r="S40" s="5"/>
      <c r="V40" s="5"/>
      <c r="Z40" t="s">
        <v>194</v>
      </c>
      <c r="AA40" s="44" t="e">
        <f t="shared" si="2"/>
        <v>#DIV/0!</v>
      </c>
      <c r="AB40" s="47" t="e">
        <f t="shared" si="2"/>
        <v>#DIV/0!</v>
      </c>
      <c r="AC40" s="7" t="e">
        <f t="shared" si="2"/>
        <v>#DIV/0!</v>
      </c>
      <c r="AD40" s="7">
        <f t="shared" si="3"/>
        <v>0</v>
      </c>
      <c r="AE40" s="7">
        <f t="shared" si="3"/>
        <v>0</v>
      </c>
      <c r="AF40" s="7">
        <f t="shared" si="3"/>
        <v>0</v>
      </c>
    </row>
    <row r="41" spans="1:32" x14ac:dyDescent="0.25">
      <c r="A41" s="36">
        <v>45555</v>
      </c>
      <c r="B41">
        <v>39</v>
      </c>
      <c r="C41">
        <v>80</v>
      </c>
      <c r="D41">
        <v>16</v>
      </c>
      <c r="E41">
        <v>5</v>
      </c>
      <c r="F41" s="39">
        <v>21</v>
      </c>
      <c r="G41" s="61"/>
      <c r="H41" s="17">
        <v>10.6</v>
      </c>
      <c r="I41" s="17">
        <v>8.6999999999999993</v>
      </c>
      <c r="J41" s="2">
        <v>1</v>
      </c>
      <c r="M41" s="5"/>
      <c r="P41" s="5"/>
      <c r="S41" s="5"/>
      <c r="V41" s="5"/>
      <c r="Z41" t="s">
        <v>194</v>
      </c>
      <c r="AA41" s="44">
        <f t="shared" si="2"/>
        <v>1</v>
      </c>
      <c r="AB41" s="47" t="e">
        <f t="shared" si="2"/>
        <v>#DIV/0!</v>
      </c>
      <c r="AC41" s="7" t="e">
        <f t="shared" si="2"/>
        <v>#DIV/0!</v>
      </c>
      <c r="AD41" s="7">
        <f t="shared" si="3"/>
        <v>1</v>
      </c>
      <c r="AE41" s="7">
        <f t="shared" si="3"/>
        <v>0</v>
      </c>
      <c r="AF41" s="7">
        <f t="shared" si="3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E336-147B-4B80-ACA3-54D67A76585E}">
  <dimension ref="A1:AF121"/>
  <sheetViews>
    <sheetView workbookViewId="0">
      <pane ySplit="1" topLeftCell="A2" activePane="bottomLeft" state="frozen"/>
      <selection activeCell="O151" sqref="O151"/>
      <selection pane="bottomLeft" activeCell="Z8" sqref="Z8"/>
    </sheetView>
  </sheetViews>
  <sheetFormatPr defaultColWidth="8.85546875" defaultRowHeight="15" x14ac:dyDescent="0.25"/>
  <cols>
    <col min="27" max="27" width="9.7109375" customWidth="1"/>
    <col min="28" max="28" width="16.7109375" bestFit="1" customWidth="1"/>
    <col min="29" max="29" width="9.85546875" customWidth="1"/>
    <col min="30" max="30" width="11.28515625" customWidth="1"/>
  </cols>
  <sheetData>
    <row r="1" spans="1:32" ht="62.25" customHeight="1" x14ac:dyDescent="0.25">
      <c r="A1" s="23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42</v>
      </c>
      <c r="G1" s="8" t="s">
        <v>16</v>
      </c>
      <c r="H1" s="8" t="s">
        <v>117</v>
      </c>
      <c r="I1" s="8" t="s">
        <v>118</v>
      </c>
      <c r="J1" s="9" t="s">
        <v>19</v>
      </c>
      <c r="K1" s="10" t="s">
        <v>121</v>
      </c>
      <c r="L1" s="10" t="s">
        <v>31</v>
      </c>
      <c r="M1" s="9" t="s">
        <v>21</v>
      </c>
      <c r="N1" s="10" t="s">
        <v>122</v>
      </c>
      <c r="O1" s="10" t="s">
        <v>32</v>
      </c>
      <c r="P1" s="9" t="s">
        <v>22</v>
      </c>
      <c r="Q1" s="10" t="s">
        <v>123</v>
      </c>
      <c r="R1" s="10" t="s">
        <v>33</v>
      </c>
      <c r="S1" s="9" t="s">
        <v>119</v>
      </c>
      <c r="T1" s="10" t="s">
        <v>27</v>
      </c>
      <c r="U1" s="10" t="s">
        <v>124</v>
      </c>
      <c r="V1" s="9" t="s">
        <v>120</v>
      </c>
      <c r="W1" s="10" t="s">
        <v>28</v>
      </c>
      <c r="X1" s="49" t="s">
        <v>125</v>
      </c>
      <c r="Y1" s="10" t="s">
        <v>112</v>
      </c>
      <c r="Z1" s="41" t="s">
        <v>109</v>
      </c>
      <c r="AA1" s="12" t="s">
        <v>126</v>
      </c>
      <c r="AB1" s="45" t="s">
        <v>127</v>
      </c>
      <c r="AC1" s="45" t="s">
        <v>128</v>
      </c>
      <c r="AD1" s="45" t="s">
        <v>132</v>
      </c>
      <c r="AE1" s="45" t="s">
        <v>133</v>
      </c>
      <c r="AF1" s="45" t="s">
        <v>134</v>
      </c>
    </row>
    <row r="2" spans="1:32" x14ac:dyDescent="0.25">
      <c r="A2" s="36">
        <v>45562</v>
      </c>
      <c r="B2">
        <v>39</v>
      </c>
      <c r="C2">
        <v>41</v>
      </c>
      <c r="D2">
        <v>9</v>
      </c>
      <c r="E2">
        <v>1</v>
      </c>
      <c r="F2" s="2">
        <v>28</v>
      </c>
      <c r="G2">
        <v>12</v>
      </c>
      <c r="H2">
        <v>15</v>
      </c>
      <c r="I2">
        <v>12</v>
      </c>
      <c r="J2" s="2">
        <v>1</v>
      </c>
      <c r="K2">
        <v>0</v>
      </c>
      <c r="L2">
        <v>0</v>
      </c>
      <c r="M2" s="5">
        <v>3</v>
      </c>
      <c r="N2">
        <v>0</v>
      </c>
      <c r="O2">
        <v>0</v>
      </c>
      <c r="P2" s="5">
        <v>4</v>
      </c>
      <c r="Q2">
        <v>2</v>
      </c>
      <c r="R2">
        <v>0</v>
      </c>
      <c r="S2" s="5">
        <v>1</v>
      </c>
      <c r="T2">
        <v>4</v>
      </c>
      <c r="U2">
        <v>0</v>
      </c>
      <c r="V2" s="5"/>
      <c r="X2" s="48"/>
      <c r="Y2">
        <f t="shared" ref="Y2:Y26" si="0">COUNT($J2,$M2,$P2,$S2,$V2)</f>
        <v>4</v>
      </c>
      <c r="AA2" s="44">
        <f t="shared" ref="AA2:AC2" si="1">AVERAGE(J2,M2,P2,S2,V2)</f>
        <v>2.25</v>
      </c>
      <c r="AB2" s="47">
        <f t="shared" si="1"/>
        <v>1.5</v>
      </c>
      <c r="AC2" s="7">
        <f t="shared" si="1"/>
        <v>0</v>
      </c>
      <c r="AD2" s="7">
        <f t="shared" ref="AD2:AF2" si="2">SUM(J2,M2,P2,S2,V2)</f>
        <v>9</v>
      </c>
      <c r="AE2" s="7">
        <f t="shared" si="2"/>
        <v>6</v>
      </c>
      <c r="AF2" s="7">
        <f t="shared" si="2"/>
        <v>0</v>
      </c>
    </row>
    <row r="3" spans="1:32" x14ac:dyDescent="0.25">
      <c r="A3" s="36">
        <v>45562</v>
      </c>
      <c r="B3">
        <v>39</v>
      </c>
      <c r="C3">
        <v>42</v>
      </c>
      <c r="D3">
        <v>9</v>
      </c>
      <c r="E3">
        <v>2</v>
      </c>
      <c r="F3" s="2">
        <v>23</v>
      </c>
      <c r="G3">
        <v>11</v>
      </c>
      <c r="H3">
        <v>14</v>
      </c>
      <c r="I3">
        <v>14</v>
      </c>
      <c r="J3" s="2">
        <v>2</v>
      </c>
      <c r="K3">
        <v>0</v>
      </c>
      <c r="L3">
        <v>0</v>
      </c>
      <c r="M3" s="5">
        <v>4</v>
      </c>
      <c r="N3">
        <v>0</v>
      </c>
      <c r="O3">
        <v>0</v>
      </c>
      <c r="P3" s="5">
        <v>2</v>
      </c>
      <c r="Q3">
        <v>3</v>
      </c>
      <c r="R3">
        <v>0</v>
      </c>
      <c r="S3" s="5">
        <v>0</v>
      </c>
      <c r="T3">
        <v>4</v>
      </c>
      <c r="U3">
        <v>0</v>
      </c>
      <c r="V3" s="5"/>
      <c r="X3" s="48"/>
      <c r="Y3">
        <f t="shared" si="0"/>
        <v>4</v>
      </c>
      <c r="AA3" s="44">
        <f t="shared" ref="AA3:AA41" si="3">AVERAGE(J3,M3,P3,S3,V3)</f>
        <v>2</v>
      </c>
      <c r="AB3" s="47">
        <f t="shared" ref="AB3:AB41" si="4">AVERAGE(K3,N3,Q3,T3,W3)</f>
        <v>1.75</v>
      </c>
      <c r="AC3" s="7">
        <f t="shared" ref="AC3:AC41" si="5">AVERAGE(L3,O3,R3,U3,X3)</f>
        <v>0</v>
      </c>
      <c r="AD3" s="7">
        <f t="shared" ref="AD3:AD41" si="6">SUM(J3,M3,P3,S3,V3)</f>
        <v>8</v>
      </c>
      <c r="AE3" s="7">
        <f t="shared" ref="AE3:AE41" si="7">SUM(K3,N3,Q3,T3,W3)</f>
        <v>7</v>
      </c>
      <c r="AF3" s="7">
        <f t="shared" ref="AF3:AF41" si="8">SUM(L3,O3,R3,U3,X3)</f>
        <v>0</v>
      </c>
    </row>
    <row r="4" spans="1:32" x14ac:dyDescent="0.25">
      <c r="A4" s="36">
        <v>45562</v>
      </c>
      <c r="B4">
        <v>39</v>
      </c>
      <c r="C4">
        <v>43</v>
      </c>
      <c r="D4">
        <v>9</v>
      </c>
      <c r="E4">
        <v>3</v>
      </c>
      <c r="F4" s="2">
        <v>29</v>
      </c>
      <c r="G4">
        <v>13</v>
      </c>
      <c r="H4">
        <v>15</v>
      </c>
      <c r="I4">
        <v>12</v>
      </c>
      <c r="J4" s="2">
        <v>2</v>
      </c>
      <c r="K4">
        <v>0</v>
      </c>
      <c r="L4">
        <v>0</v>
      </c>
      <c r="M4" s="5">
        <v>4</v>
      </c>
      <c r="N4">
        <v>0</v>
      </c>
      <c r="O4">
        <v>0</v>
      </c>
      <c r="P4" s="5">
        <v>3</v>
      </c>
      <c r="Q4">
        <v>0</v>
      </c>
      <c r="R4">
        <v>0</v>
      </c>
      <c r="S4" s="5">
        <v>3</v>
      </c>
      <c r="T4">
        <v>1</v>
      </c>
      <c r="U4">
        <v>0</v>
      </c>
      <c r="V4" s="5">
        <v>1</v>
      </c>
      <c r="W4">
        <v>4</v>
      </c>
      <c r="X4" s="48">
        <v>0</v>
      </c>
      <c r="Y4">
        <f t="shared" si="0"/>
        <v>5</v>
      </c>
      <c r="AA4" s="44">
        <f t="shared" si="3"/>
        <v>2.6</v>
      </c>
      <c r="AB4" s="47">
        <f t="shared" si="4"/>
        <v>1</v>
      </c>
      <c r="AC4" s="7">
        <f t="shared" si="5"/>
        <v>0</v>
      </c>
      <c r="AD4" s="7">
        <f t="shared" si="6"/>
        <v>13</v>
      </c>
      <c r="AE4" s="7">
        <f t="shared" si="7"/>
        <v>5</v>
      </c>
      <c r="AF4" s="7">
        <f t="shared" si="8"/>
        <v>0</v>
      </c>
    </row>
    <row r="5" spans="1:32" x14ac:dyDescent="0.25">
      <c r="A5" s="36">
        <v>45562</v>
      </c>
      <c r="B5">
        <v>39</v>
      </c>
      <c r="C5">
        <v>44</v>
      </c>
      <c r="D5">
        <v>9</v>
      </c>
      <c r="E5">
        <v>4</v>
      </c>
      <c r="F5" s="2">
        <v>32</v>
      </c>
      <c r="G5">
        <v>14</v>
      </c>
      <c r="H5">
        <v>15</v>
      </c>
      <c r="I5">
        <v>11</v>
      </c>
      <c r="J5" s="2">
        <v>3</v>
      </c>
      <c r="K5">
        <v>0</v>
      </c>
      <c r="L5">
        <v>0</v>
      </c>
      <c r="M5" s="5">
        <v>4</v>
      </c>
      <c r="N5">
        <v>1</v>
      </c>
      <c r="O5">
        <v>0</v>
      </c>
      <c r="P5" s="5">
        <v>2</v>
      </c>
      <c r="Q5">
        <v>3</v>
      </c>
      <c r="R5">
        <v>0</v>
      </c>
      <c r="S5" s="5"/>
      <c r="V5" s="5"/>
      <c r="X5" s="48"/>
      <c r="Y5">
        <f t="shared" si="0"/>
        <v>3</v>
      </c>
      <c r="AA5" s="44">
        <f t="shared" si="3"/>
        <v>3</v>
      </c>
      <c r="AB5" s="47">
        <f t="shared" si="4"/>
        <v>1.3333333333333333</v>
      </c>
      <c r="AC5" s="7">
        <f t="shared" si="5"/>
        <v>0</v>
      </c>
      <c r="AD5" s="7">
        <f t="shared" si="6"/>
        <v>9</v>
      </c>
      <c r="AE5" s="7">
        <f t="shared" si="7"/>
        <v>4</v>
      </c>
      <c r="AF5" s="7">
        <f t="shared" si="8"/>
        <v>0</v>
      </c>
    </row>
    <row r="6" spans="1:32" x14ac:dyDescent="0.25">
      <c r="A6" s="36">
        <v>45562</v>
      </c>
      <c r="B6">
        <v>39</v>
      </c>
      <c r="C6">
        <v>45</v>
      </c>
      <c r="D6">
        <v>9</v>
      </c>
      <c r="E6">
        <v>5</v>
      </c>
      <c r="F6" s="2">
        <v>29</v>
      </c>
      <c r="G6">
        <v>12</v>
      </c>
      <c r="H6">
        <v>15</v>
      </c>
      <c r="I6">
        <v>12</v>
      </c>
      <c r="J6" s="2">
        <v>1</v>
      </c>
      <c r="K6">
        <v>0</v>
      </c>
      <c r="L6">
        <v>0</v>
      </c>
      <c r="M6" s="5">
        <v>3</v>
      </c>
      <c r="N6">
        <v>0</v>
      </c>
      <c r="O6">
        <v>0</v>
      </c>
      <c r="P6" s="5">
        <v>4</v>
      </c>
      <c r="Q6">
        <v>0</v>
      </c>
      <c r="R6">
        <v>0</v>
      </c>
      <c r="S6" s="5">
        <v>1</v>
      </c>
      <c r="T6">
        <v>3</v>
      </c>
      <c r="U6">
        <v>0</v>
      </c>
      <c r="V6" s="5">
        <v>0</v>
      </c>
      <c r="W6">
        <v>1</v>
      </c>
      <c r="X6" s="48">
        <v>0</v>
      </c>
      <c r="Y6">
        <f t="shared" si="0"/>
        <v>5</v>
      </c>
      <c r="AA6" s="44">
        <f t="shared" si="3"/>
        <v>1.8</v>
      </c>
      <c r="AB6" s="47">
        <f t="shared" si="4"/>
        <v>0.8</v>
      </c>
      <c r="AC6" s="7">
        <f t="shared" si="5"/>
        <v>0</v>
      </c>
      <c r="AD6" s="7">
        <f t="shared" si="6"/>
        <v>9</v>
      </c>
      <c r="AE6" s="7">
        <f t="shared" si="7"/>
        <v>4</v>
      </c>
      <c r="AF6" s="7">
        <f t="shared" si="8"/>
        <v>0</v>
      </c>
    </row>
    <row r="7" spans="1:32" x14ac:dyDescent="0.25">
      <c r="A7" s="36">
        <v>45562</v>
      </c>
      <c r="B7">
        <v>39</v>
      </c>
      <c r="C7">
        <v>46</v>
      </c>
      <c r="D7">
        <v>10</v>
      </c>
      <c r="E7">
        <v>1</v>
      </c>
      <c r="F7" s="2">
        <v>31</v>
      </c>
      <c r="G7">
        <v>12</v>
      </c>
      <c r="H7">
        <v>15</v>
      </c>
      <c r="I7">
        <v>11.5</v>
      </c>
      <c r="J7" s="2">
        <v>1</v>
      </c>
      <c r="K7">
        <v>0</v>
      </c>
      <c r="L7">
        <v>0</v>
      </c>
      <c r="M7" s="5">
        <v>3</v>
      </c>
      <c r="N7">
        <v>0</v>
      </c>
      <c r="O7">
        <v>0</v>
      </c>
      <c r="P7" s="5">
        <v>4</v>
      </c>
      <c r="Q7">
        <v>2</v>
      </c>
      <c r="R7">
        <v>0</v>
      </c>
      <c r="S7" s="5"/>
      <c r="V7" s="5"/>
      <c r="X7" s="48"/>
      <c r="Y7">
        <f t="shared" si="0"/>
        <v>3</v>
      </c>
      <c r="AA7" s="44">
        <f t="shared" si="3"/>
        <v>2.6666666666666665</v>
      </c>
      <c r="AB7" s="47">
        <f t="shared" si="4"/>
        <v>0.66666666666666663</v>
      </c>
      <c r="AC7" s="7">
        <f t="shared" si="5"/>
        <v>0</v>
      </c>
      <c r="AD7" s="7">
        <f t="shared" si="6"/>
        <v>8</v>
      </c>
      <c r="AE7" s="7">
        <f t="shared" si="7"/>
        <v>2</v>
      </c>
      <c r="AF7" s="7">
        <f t="shared" si="8"/>
        <v>0</v>
      </c>
    </row>
    <row r="8" spans="1:32" x14ac:dyDescent="0.25">
      <c r="A8" s="36">
        <v>45562</v>
      </c>
      <c r="B8">
        <v>39</v>
      </c>
      <c r="C8">
        <v>47</v>
      </c>
      <c r="D8">
        <v>10</v>
      </c>
      <c r="E8">
        <v>2</v>
      </c>
      <c r="F8" s="2">
        <v>24</v>
      </c>
      <c r="G8">
        <v>9</v>
      </c>
      <c r="H8">
        <v>15</v>
      </c>
      <c r="I8">
        <v>9</v>
      </c>
      <c r="J8" s="2"/>
      <c r="M8" s="5"/>
      <c r="P8" s="5"/>
      <c r="S8" s="5"/>
      <c r="V8" s="5"/>
      <c r="X8" s="48"/>
      <c r="Y8">
        <f t="shared" si="0"/>
        <v>0</v>
      </c>
      <c r="Z8" t="s">
        <v>160</v>
      </c>
      <c r="AA8" s="44" t="e">
        <f t="shared" si="3"/>
        <v>#DIV/0!</v>
      </c>
      <c r="AB8" s="47" t="e">
        <f t="shared" si="4"/>
        <v>#DIV/0!</v>
      </c>
      <c r="AC8" s="7" t="e">
        <f t="shared" si="5"/>
        <v>#DIV/0!</v>
      </c>
      <c r="AD8" s="7">
        <f t="shared" si="6"/>
        <v>0</v>
      </c>
      <c r="AE8" s="7">
        <f t="shared" si="7"/>
        <v>0</v>
      </c>
      <c r="AF8" s="7">
        <f t="shared" si="8"/>
        <v>0</v>
      </c>
    </row>
    <row r="9" spans="1:32" x14ac:dyDescent="0.25">
      <c r="A9" s="36">
        <v>45562</v>
      </c>
      <c r="B9">
        <v>39</v>
      </c>
      <c r="C9">
        <v>48</v>
      </c>
      <c r="D9">
        <v>10</v>
      </c>
      <c r="E9">
        <v>3</v>
      </c>
      <c r="F9" s="2">
        <v>32</v>
      </c>
      <c r="G9">
        <v>12</v>
      </c>
      <c r="H9">
        <v>15.5</v>
      </c>
      <c r="I9">
        <v>11</v>
      </c>
      <c r="J9" s="2">
        <v>2</v>
      </c>
      <c r="K9">
        <v>0</v>
      </c>
      <c r="L9">
        <v>0</v>
      </c>
      <c r="M9" s="5">
        <v>4</v>
      </c>
      <c r="N9">
        <v>0</v>
      </c>
      <c r="O9">
        <v>0</v>
      </c>
      <c r="P9" s="5">
        <v>4</v>
      </c>
      <c r="Q9">
        <v>1</v>
      </c>
      <c r="R9">
        <v>0</v>
      </c>
      <c r="S9" s="5"/>
      <c r="V9" s="5"/>
      <c r="X9" s="48"/>
      <c r="Y9">
        <f t="shared" si="0"/>
        <v>3</v>
      </c>
      <c r="AA9" s="44">
        <f t="shared" si="3"/>
        <v>3.3333333333333335</v>
      </c>
      <c r="AB9" s="47">
        <f t="shared" si="4"/>
        <v>0.33333333333333331</v>
      </c>
      <c r="AC9" s="7">
        <f t="shared" si="5"/>
        <v>0</v>
      </c>
      <c r="AD9" s="7">
        <f t="shared" si="6"/>
        <v>10</v>
      </c>
      <c r="AE9" s="7">
        <f t="shared" si="7"/>
        <v>1</v>
      </c>
      <c r="AF9" s="7">
        <f t="shared" si="8"/>
        <v>0</v>
      </c>
    </row>
    <row r="10" spans="1:32" x14ac:dyDescent="0.25">
      <c r="A10" s="36">
        <v>45562</v>
      </c>
      <c r="B10">
        <v>39</v>
      </c>
      <c r="C10">
        <v>49</v>
      </c>
      <c r="D10">
        <v>10</v>
      </c>
      <c r="E10">
        <v>4</v>
      </c>
      <c r="F10" s="2">
        <v>30</v>
      </c>
      <c r="G10">
        <v>11</v>
      </c>
      <c r="H10">
        <v>16.5</v>
      </c>
      <c r="I10">
        <v>12</v>
      </c>
      <c r="J10" s="2">
        <v>2</v>
      </c>
      <c r="K10">
        <v>0</v>
      </c>
      <c r="L10">
        <v>0</v>
      </c>
      <c r="M10" s="5">
        <v>3</v>
      </c>
      <c r="N10">
        <v>0</v>
      </c>
      <c r="O10">
        <v>0</v>
      </c>
      <c r="P10" s="5">
        <v>4</v>
      </c>
      <c r="Q10">
        <v>0</v>
      </c>
      <c r="R10">
        <v>0</v>
      </c>
      <c r="S10" s="5">
        <v>0</v>
      </c>
      <c r="T10">
        <v>3</v>
      </c>
      <c r="U10">
        <v>0</v>
      </c>
      <c r="V10" s="5"/>
      <c r="X10" s="48"/>
      <c r="Y10">
        <f t="shared" si="0"/>
        <v>4</v>
      </c>
      <c r="AA10" s="44">
        <f t="shared" si="3"/>
        <v>2.25</v>
      </c>
      <c r="AB10" s="47">
        <f t="shared" si="4"/>
        <v>0.75</v>
      </c>
      <c r="AC10" s="7">
        <f t="shared" si="5"/>
        <v>0</v>
      </c>
      <c r="AD10" s="7">
        <f t="shared" si="6"/>
        <v>9</v>
      </c>
      <c r="AE10" s="7">
        <f t="shared" si="7"/>
        <v>3</v>
      </c>
      <c r="AF10" s="7">
        <f t="shared" si="8"/>
        <v>0</v>
      </c>
    </row>
    <row r="11" spans="1:32" x14ac:dyDescent="0.25">
      <c r="A11" s="36">
        <v>45562</v>
      </c>
      <c r="B11">
        <v>39</v>
      </c>
      <c r="C11">
        <v>50</v>
      </c>
      <c r="D11">
        <v>10</v>
      </c>
      <c r="E11">
        <v>5</v>
      </c>
      <c r="F11" s="2">
        <v>31</v>
      </c>
      <c r="G11">
        <v>13</v>
      </c>
      <c r="H11">
        <v>16.5</v>
      </c>
      <c r="I11">
        <v>12.5</v>
      </c>
      <c r="J11" s="2">
        <v>4</v>
      </c>
      <c r="K11">
        <v>0</v>
      </c>
      <c r="L11">
        <v>0</v>
      </c>
      <c r="M11" s="5">
        <v>2</v>
      </c>
      <c r="N11">
        <v>1</v>
      </c>
      <c r="O11">
        <v>0</v>
      </c>
      <c r="P11" s="5"/>
      <c r="S11" s="5"/>
      <c r="V11" s="5"/>
      <c r="X11" s="48"/>
      <c r="Y11">
        <f t="shared" si="0"/>
        <v>2</v>
      </c>
      <c r="AA11" s="44">
        <f t="shared" si="3"/>
        <v>3</v>
      </c>
      <c r="AB11" s="47">
        <f t="shared" si="4"/>
        <v>0.5</v>
      </c>
      <c r="AC11" s="7">
        <f t="shared" si="5"/>
        <v>0</v>
      </c>
      <c r="AD11" s="7">
        <f t="shared" si="6"/>
        <v>6</v>
      </c>
      <c r="AE11" s="7">
        <f t="shared" si="7"/>
        <v>1</v>
      </c>
      <c r="AF11" s="7">
        <f t="shared" si="8"/>
        <v>0</v>
      </c>
    </row>
    <row r="12" spans="1:32" x14ac:dyDescent="0.25">
      <c r="A12" s="36">
        <v>45562</v>
      </c>
      <c r="B12">
        <v>39</v>
      </c>
      <c r="C12">
        <v>51</v>
      </c>
      <c r="D12">
        <v>11</v>
      </c>
      <c r="E12">
        <v>1</v>
      </c>
      <c r="F12" s="2">
        <v>25</v>
      </c>
      <c r="G12">
        <v>10</v>
      </c>
      <c r="H12">
        <v>11.5</v>
      </c>
      <c r="I12">
        <v>11</v>
      </c>
      <c r="J12" s="2">
        <v>1</v>
      </c>
      <c r="K12">
        <v>0</v>
      </c>
      <c r="L12">
        <v>0</v>
      </c>
      <c r="M12" s="5">
        <v>3</v>
      </c>
      <c r="N12">
        <v>0</v>
      </c>
      <c r="O12">
        <v>0</v>
      </c>
      <c r="P12" s="5">
        <v>0</v>
      </c>
      <c r="Q12">
        <v>4</v>
      </c>
      <c r="R12">
        <v>0</v>
      </c>
      <c r="S12" s="5">
        <v>0</v>
      </c>
      <c r="T12">
        <v>2</v>
      </c>
      <c r="U12">
        <v>0</v>
      </c>
      <c r="V12" s="5"/>
      <c r="X12" s="48"/>
      <c r="Y12">
        <f t="shared" si="0"/>
        <v>4</v>
      </c>
      <c r="AA12" s="44">
        <f t="shared" si="3"/>
        <v>1</v>
      </c>
      <c r="AB12" s="47">
        <f t="shared" si="4"/>
        <v>1.5</v>
      </c>
      <c r="AC12" s="7">
        <f t="shared" si="5"/>
        <v>0</v>
      </c>
      <c r="AD12" s="7">
        <f t="shared" si="6"/>
        <v>4</v>
      </c>
      <c r="AE12" s="7">
        <f t="shared" si="7"/>
        <v>6</v>
      </c>
      <c r="AF12" s="7">
        <f t="shared" si="8"/>
        <v>0</v>
      </c>
    </row>
    <row r="13" spans="1:32" x14ac:dyDescent="0.25">
      <c r="A13" s="36">
        <v>45562</v>
      </c>
      <c r="B13">
        <v>39</v>
      </c>
      <c r="C13">
        <v>52</v>
      </c>
      <c r="D13">
        <v>11</v>
      </c>
      <c r="E13">
        <v>2</v>
      </c>
      <c r="F13" s="2">
        <v>31</v>
      </c>
      <c r="G13">
        <v>12</v>
      </c>
      <c r="H13">
        <v>13</v>
      </c>
      <c r="I13">
        <v>10</v>
      </c>
      <c r="J13" s="2">
        <v>3</v>
      </c>
      <c r="K13">
        <v>0</v>
      </c>
      <c r="L13">
        <v>0</v>
      </c>
      <c r="M13" s="5">
        <v>4</v>
      </c>
      <c r="N13">
        <v>0</v>
      </c>
      <c r="O13">
        <v>0</v>
      </c>
      <c r="P13" s="5">
        <v>4</v>
      </c>
      <c r="Q13">
        <v>1</v>
      </c>
      <c r="R13">
        <v>0</v>
      </c>
      <c r="S13" s="5">
        <v>0</v>
      </c>
      <c r="T13">
        <v>5</v>
      </c>
      <c r="U13">
        <v>0</v>
      </c>
      <c r="V13" s="5">
        <v>0</v>
      </c>
      <c r="W13">
        <v>5</v>
      </c>
      <c r="X13" s="48">
        <v>0</v>
      </c>
      <c r="Y13">
        <f t="shared" si="0"/>
        <v>5</v>
      </c>
      <c r="AA13" s="44">
        <f t="shared" si="3"/>
        <v>2.2000000000000002</v>
      </c>
      <c r="AB13" s="47">
        <f t="shared" si="4"/>
        <v>2.2000000000000002</v>
      </c>
      <c r="AC13" s="7">
        <f t="shared" si="5"/>
        <v>0</v>
      </c>
      <c r="AD13" s="7">
        <f t="shared" si="6"/>
        <v>11</v>
      </c>
      <c r="AE13" s="7">
        <f t="shared" si="7"/>
        <v>11</v>
      </c>
      <c r="AF13" s="7">
        <f t="shared" si="8"/>
        <v>0</v>
      </c>
    </row>
    <row r="14" spans="1:32" x14ac:dyDescent="0.25">
      <c r="A14" s="36">
        <v>45562</v>
      </c>
      <c r="B14">
        <v>39</v>
      </c>
      <c r="C14">
        <v>53</v>
      </c>
      <c r="D14">
        <v>11</v>
      </c>
      <c r="E14">
        <v>3</v>
      </c>
      <c r="F14" s="2">
        <v>28</v>
      </c>
      <c r="G14">
        <v>10</v>
      </c>
      <c r="H14">
        <v>15</v>
      </c>
      <c r="I14">
        <v>12</v>
      </c>
      <c r="J14" s="2">
        <v>1</v>
      </c>
      <c r="K14">
        <v>0</v>
      </c>
      <c r="L14">
        <v>0</v>
      </c>
      <c r="M14" s="5">
        <v>4</v>
      </c>
      <c r="N14">
        <v>0</v>
      </c>
      <c r="O14">
        <v>0</v>
      </c>
      <c r="P14" s="5">
        <v>2</v>
      </c>
      <c r="Q14">
        <v>0</v>
      </c>
      <c r="R14">
        <v>0</v>
      </c>
      <c r="S14" s="5">
        <v>1</v>
      </c>
      <c r="T14">
        <v>2</v>
      </c>
      <c r="U14">
        <v>0</v>
      </c>
      <c r="V14" s="5"/>
      <c r="X14" s="48"/>
      <c r="Y14">
        <f t="shared" si="0"/>
        <v>4</v>
      </c>
      <c r="AA14" s="44">
        <f t="shared" si="3"/>
        <v>2</v>
      </c>
      <c r="AB14" s="47">
        <f t="shared" si="4"/>
        <v>0.5</v>
      </c>
      <c r="AC14" s="7">
        <f t="shared" si="5"/>
        <v>0</v>
      </c>
      <c r="AD14" s="7">
        <f t="shared" si="6"/>
        <v>8</v>
      </c>
      <c r="AE14" s="7">
        <f t="shared" si="7"/>
        <v>2</v>
      </c>
      <c r="AF14" s="7">
        <f t="shared" si="8"/>
        <v>0</v>
      </c>
    </row>
    <row r="15" spans="1:32" x14ac:dyDescent="0.25">
      <c r="A15" s="36">
        <v>45562</v>
      </c>
      <c r="B15">
        <v>39</v>
      </c>
      <c r="C15">
        <v>54</v>
      </c>
      <c r="D15">
        <v>11</v>
      </c>
      <c r="E15">
        <v>4</v>
      </c>
      <c r="F15" s="2">
        <v>29</v>
      </c>
      <c r="G15">
        <v>12</v>
      </c>
      <c r="H15">
        <v>14</v>
      </c>
      <c r="I15">
        <v>12</v>
      </c>
      <c r="J15" s="2">
        <v>2</v>
      </c>
      <c r="K15">
        <v>0</v>
      </c>
      <c r="L15">
        <v>0</v>
      </c>
      <c r="M15" s="5">
        <v>3</v>
      </c>
      <c r="N15">
        <v>0</v>
      </c>
      <c r="O15">
        <v>0</v>
      </c>
      <c r="P15" s="5">
        <v>3</v>
      </c>
      <c r="Q15">
        <v>1</v>
      </c>
      <c r="R15">
        <v>0</v>
      </c>
      <c r="S15" s="5">
        <v>1</v>
      </c>
      <c r="T15">
        <v>3</v>
      </c>
      <c r="U15">
        <v>0</v>
      </c>
      <c r="V15" s="5"/>
      <c r="X15" s="48"/>
      <c r="Y15">
        <f t="shared" si="0"/>
        <v>4</v>
      </c>
      <c r="AA15" s="44">
        <f t="shared" si="3"/>
        <v>2.25</v>
      </c>
      <c r="AB15" s="47">
        <f t="shared" si="4"/>
        <v>1</v>
      </c>
      <c r="AC15" s="7">
        <f t="shared" si="5"/>
        <v>0</v>
      </c>
      <c r="AD15" s="7">
        <f t="shared" si="6"/>
        <v>9</v>
      </c>
      <c r="AE15" s="7">
        <f t="shared" si="7"/>
        <v>4</v>
      </c>
      <c r="AF15" s="7">
        <f t="shared" si="8"/>
        <v>0</v>
      </c>
    </row>
    <row r="16" spans="1:32" x14ac:dyDescent="0.25">
      <c r="A16" s="36">
        <v>45562</v>
      </c>
      <c r="B16">
        <v>39</v>
      </c>
      <c r="C16">
        <v>55</v>
      </c>
      <c r="D16">
        <v>11</v>
      </c>
      <c r="E16">
        <v>5</v>
      </c>
      <c r="F16" s="2">
        <v>33</v>
      </c>
      <c r="G16">
        <v>12</v>
      </c>
      <c r="H16">
        <v>16.5</v>
      </c>
      <c r="I16">
        <v>12</v>
      </c>
      <c r="J16" s="2">
        <v>1</v>
      </c>
      <c r="K16">
        <v>0</v>
      </c>
      <c r="L16">
        <v>0</v>
      </c>
      <c r="M16" s="5">
        <v>3</v>
      </c>
      <c r="N16">
        <v>2</v>
      </c>
      <c r="O16">
        <v>0</v>
      </c>
      <c r="P16" s="5">
        <v>3</v>
      </c>
      <c r="Q16">
        <v>0</v>
      </c>
      <c r="R16">
        <v>0</v>
      </c>
      <c r="S16" s="5"/>
      <c r="V16" s="5"/>
      <c r="X16" s="48"/>
      <c r="Y16">
        <f t="shared" si="0"/>
        <v>3</v>
      </c>
      <c r="AA16" s="44">
        <f t="shared" si="3"/>
        <v>2.3333333333333335</v>
      </c>
      <c r="AB16" s="47">
        <f t="shared" si="4"/>
        <v>0.66666666666666663</v>
      </c>
      <c r="AC16" s="7">
        <f t="shared" si="5"/>
        <v>0</v>
      </c>
      <c r="AD16" s="7">
        <f t="shared" si="6"/>
        <v>7</v>
      </c>
      <c r="AE16" s="7">
        <f t="shared" si="7"/>
        <v>2</v>
      </c>
      <c r="AF16" s="7">
        <f t="shared" si="8"/>
        <v>0</v>
      </c>
    </row>
    <row r="17" spans="1:32" x14ac:dyDescent="0.25">
      <c r="A17" s="36">
        <v>45562</v>
      </c>
      <c r="B17">
        <v>39</v>
      </c>
      <c r="C17">
        <v>56</v>
      </c>
      <c r="D17">
        <v>12</v>
      </c>
      <c r="E17">
        <v>1</v>
      </c>
      <c r="F17" s="2">
        <v>26</v>
      </c>
      <c r="G17">
        <v>10</v>
      </c>
      <c r="H17">
        <v>16</v>
      </c>
      <c r="I17">
        <v>10</v>
      </c>
      <c r="J17" s="2">
        <v>1</v>
      </c>
      <c r="K17">
        <v>0</v>
      </c>
      <c r="L17">
        <v>0</v>
      </c>
      <c r="M17" s="5">
        <v>2</v>
      </c>
      <c r="N17">
        <v>0</v>
      </c>
      <c r="O17">
        <v>0</v>
      </c>
      <c r="P17" s="5">
        <v>3</v>
      </c>
      <c r="Q17">
        <v>1</v>
      </c>
      <c r="R17">
        <v>0</v>
      </c>
      <c r="S17" s="5">
        <v>1</v>
      </c>
      <c r="T17">
        <v>4</v>
      </c>
      <c r="U17" s="48">
        <v>0</v>
      </c>
      <c r="X17" s="48"/>
      <c r="Y17">
        <f t="shared" si="0"/>
        <v>4</v>
      </c>
      <c r="AA17" s="44">
        <f t="shared" si="3"/>
        <v>1.75</v>
      </c>
      <c r="AB17" s="47">
        <f t="shared" si="4"/>
        <v>1.25</v>
      </c>
      <c r="AC17" s="7">
        <f t="shared" si="5"/>
        <v>0</v>
      </c>
      <c r="AD17" s="7">
        <f t="shared" si="6"/>
        <v>7</v>
      </c>
      <c r="AE17" s="7">
        <f t="shared" si="7"/>
        <v>5</v>
      </c>
      <c r="AF17" s="7">
        <f t="shared" si="8"/>
        <v>0</v>
      </c>
    </row>
    <row r="18" spans="1:32" x14ac:dyDescent="0.25">
      <c r="A18" s="36">
        <v>45562</v>
      </c>
      <c r="B18">
        <v>39</v>
      </c>
      <c r="C18">
        <v>57</v>
      </c>
      <c r="D18">
        <v>12</v>
      </c>
      <c r="E18">
        <v>2</v>
      </c>
      <c r="F18" s="2">
        <v>28</v>
      </c>
      <c r="G18">
        <v>12</v>
      </c>
      <c r="H18">
        <v>14</v>
      </c>
      <c r="I18">
        <v>10.5</v>
      </c>
      <c r="J18" s="2">
        <v>3</v>
      </c>
      <c r="K18">
        <v>0</v>
      </c>
      <c r="L18">
        <v>0</v>
      </c>
      <c r="M18" s="5">
        <v>4</v>
      </c>
      <c r="N18">
        <v>0</v>
      </c>
      <c r="O18">
        <v>0</v>
      </c>
      <c r="P18" s="5"/>
      <c r="S18" s="5"/>
      <c r="U18" s="48"/>
      <c r="X18" s="48"/>
      <c r="Y18">
        <f t="shared" si="0"/>
        <v>2</v>
      </c>
      <c r="AA18" s="44">
        <f t="shared" si="3"/>
        <v>3.5</v>
      </c>
      <c r="AB18" s="47">
        <f t="shared" si="4"/>
        <v>0</v>
      </c>
      <c r="AC18" s="7">
        <f t="shared" si="5"/>
        <v>0</v>
      </c>
      <c r="AD18" s="7">
        <f t="shared" si="6"/>
        <v>7</v>
      </c>
      <c r="AE18" s="7">
        <f t="shared" si="7"/>
        <v>0</v>
      </c>
      <c r="AF18" s="7">
        <f t="shared" si="8"/>
        <v>0</v>
      </c>
    </row>
    <row r="19" spans="1:32" x14ac:dyDescent="0.25">
      <c r="A19" s="36">
        <v>45562</v>
      </c>
      <c r="B19">
        <v>39</v>
      </c>
      <c r="C19">
        <v>58</v>
      </c>
      <c r="D19">
        <v>12</v>
      </c>
      <c r="E19">
        <v>3</v>
      </c>
      <c r="F19" s="2">
        <v>29</v>
      </c>
      <c r="G19">
        <v>11</v>
      </c>
      <c r="H19">
        <v>14</v>
      </c>
      <c r="I19">
        <v>13</v>
      </c>
      <c r="J19" s="2">
        <v>2</v>
      </c>
      <c r="K19">
        <v>0</v>
      </c>
      <c r="L19">
        <v>0</v>
      </c>
      <c r="M19" s="5">
        <v>3</v>
      </c>
      <c r="N19">
        <v>0</v>
      </c>
      <c r="O19">
        <v>0</v>
      </c>
      <c r="P19" s="5"/>
      <c r="S19" s="5"/>
      <c r="U19" s="48"/>
      <c r="X19" s="48"/>
      <c r="Y19">
        <f t="shared" si="0"/>
        <v>2</v>
      </c>
      <c r="AA19" s="44">
        <f t="shared" si="3"/>
        <v>2.5</v>
      </c>
      <c r="AB19" s="47">
        <f t="shared" si="4"/>
        <v>0</v>
      </c>
      <c r="AC19" s="7">
        <f t="shared" si="5"/>
        <v>0</v>
      </c>
      <c r="AD19" s="7">
        <f t="shared" si="6"/>
        <v>5</v>
      </c>
      <c r="AE19" s="7">
        <f t="shared" si="7"/>
        <v>0</v>
      </c>
      <c r="AF19" s="7">
        <f t="shared" si="8"/>
        <v>0</v>
      </c>
    </row>
    <row r="20" spans="1:32" x14ac:dyDescent="0.25">
      <c r="A20" s="36">
        <v>45562</v>
      </c>
      <c r="B20">
        <v>39</v>
      </c>
      <c r="C20">
        <v>59</v>
      </c>
      <c r="D20">
        <v>12</v>
      </c>
      <c r="E20">
        <v>4</v>
      </c>
      <c r="F20" s="2">
        <v>29</v>
      </c>
      <c r="G20">
        <v>13</v>
      </c>
      <c r="H20">
        <v>17</v>
      </c>
      <c r="I20">
        <v>11.5</v>
      </c>
      <c r="J20" s="2">
        <v>1</v>
      </c>
      <c r="K20">
        <v>0</v>
      </c>
      <c r="L20">
        <v>0</v>
      </c>
      <c r="M20" s="5">
        <v>3</v>
      </c>
      <c r="N20">
        <v>0</v>
      </c>
      <c r="O20">
        <v>0</v>
      </c>
      <c r="P20" s="5">
        <v>5</v>
      </c>
      <c r="Q20">
        <v>0</v>
      </c>
      <c r="R20">
        <v>0</v>
      </c>
      <c r="S20" s="5">
        <v>1</v>
      </c>
      <c r="T20">
        <v>4</v>
      </c>
      <c r="U20" s="48">
        <v>0</v>
      </c>
      <c r="X20" s="48"/>
      <c r="Y20">
        <f t="shared" si="0"/>
        <v>4</v>
      </c>
      <c r="AA20" s="44">
        <f t="shared" si="3"/>
        <v>2.5</v>
      </c>
      <c r="AB20" s="47">
        <f t="shared" si="4"/>
        <v>1</v>
      </c>
      <c r="AC20" s="7">
        <f t="shared" si="5"/>
        <v>0</v>
      </c>
      <c r="AD20" s="7">
        <f t="shared" si="6"/>
        <v>10</v>
      </c>
      <c r="AE20" s="7">
        <f t="shared" si="7"/>
        <v>4</v>
      </c>
      <c r="AF20" s="7">
        <f t="shared" si="8"/>
        <v>0</v>
      </c>
    </row>
    <row r="21" spans="1:32" x14ac:dyDescent="0.25">
      <c r="A21" s="36">
        <v>45562</v>
      </c>
      <c r="B21">
        <v>39</v>
      </c>
      <c r="C21">
        <v>60</v>
      </c>
      <c r="D21">
        <v>12</v>
      </c>
      <c r="E21">
        <v>5</v>
      </c>
      <c r="F21" s="2">
        <v>26</v>
      </c>
      <c r="G21">
        <v>12</v>
      </c>
      <c r="H21">
        <v>14</v>
      </c>
      <c r="I21">
        <v>11.5</v>
      </c>
      <c r="J21" s="2">
        <v>2</v>
      </c>
      <c r="K21">
        <v>0</v>
      </c>
      <c r="L21">
        <v>0</v>
      </c>
      <c r="M21" s="5">
        <v>2</v>
      </c>
      <c r="N21">
        <v>0</v>
      </c>
      <c r="O21">
        <v>0</v>
      </c>
      <c r="P21" s="5">
        <v>3</v>
      </c>
      <c r="Q21">
        <v>2</v>
      </c>
      <c r="R21">
        <v>0</v>
      </c>
      <c r="S21" s="5"/>
      <c r="U21" s="48"/>
      <c r="X21" s="48"/>
      <c r="Y21">
        <f t="shared" si="0"/>
        <v>3</v>
      </c>
      <c r="AA21" s="44">
        <f t="shared" si="3"/>
        <v>2.3333333333333335</v>
      </c>
      <c r="AB21" s="47">
        <f t="shared" si="4"/>
        <v>0.66666666666666663</v>
      </c>
      <c r="AC21" s="7">
        <f t="shared" si="5"/>
        <v>0</v>
      </c>
      <c r="AD21" s="7">
        <f t="shared" si="6"/>
        <v>7</v>
      </c>
      <c r="AE21" s="7">
        <f t="shared" si="7"/>
        <v>2</v>
      </c>
      <c r="AF21" s="7">
        <f t="shared" si="8"/>
        <v>0</v>
      </c>
    </row>
    <row r="22" spans="1:32" x14ac:dyDescent="0.25">
      <c r="A22" s="36">
        <v>45562</v>
      </c>
      <c r="B22">
        <v>39</v>
      </c>
      <c r="C22">
        <v>61</v>
      </c>
      <c r="D22">
        <v>13</v>
      </c>
      <c r="E22">
        <v>1</v>
      </c>
      <c r="F22" s="2">
        <v>25</v>
      </c>
      <c r="G22">
        <v>9</v>
      </c>
      <c r="H22">
        <v>13</v>
      </c>
      <c r="I22">
        <v>10</v>
      </c>
      <c r="J22" s="2">
        <v>4</v>
      </c>
      <c r="K22">
        <v>0</v>
      </c>
      <c r="L22">
        <v>0</v>
      </c>
      <c r="M22" s="5">
        <v>3</v>
      </c>
      <c r="N22">
        <v>1</v>
      </c>
      <c r="O22">
        <v>0</v>
      </c>
      <c r="P22" s="5">
        <v>0</v>
      </c>
      <c r="Q22">
        <v>6</v>
      </c>
      <c r="R22">
        <v>0</v>
      </c>
      <c r="S22" s="5">
        <v>1</v>
      </c>
      <c r="T22">
        <v>3</v>
      </c>
      <c r="U22" s="48">
        <v>0</v>
      </c>
      <c r="X22" s="48"/>
      <c r="Y22">
        <f t="shared" si="0"/>
        <v>4</v>
      </c>
      <c r="Z22" t="s">
        <v>160</v>
      </c>
      <c r="AA22" s="44">
        <f t="shared" si="3"/>
        <v>2</v>
      </c>
      <c r="AB22" s="47">
        <f t="shared" si="4"/>
        <v>2.5</v>
      </c>
      <c r="AC22" s="7">
        <f t="shared" si="5"/>
        <v>0</v>
      </c>
      <c r="AD22" s="7">
        <f t="shared" si="6"/>
        <v>8</v>
      </c>
      <c r="AE22" s="7">
        <f t="shared" si="7"/>
        <v>10</v>
      </c>
      <c r="AF22" s="7">
        <f t="shared" si="8"/>
        <v>0</v>
      </c>
    </row>
    <row r="23" spans="1:32" x14ac:dyDescent="0.25">
      <c r="A23" s="36">
        <v>45562</v>
      </c>
      <c r="B23">
        <v>39</v>
      </c>
      <c r="C23">
        <v>62</v>
      </c>
      <c r="D23">
        <v>13</v>
      </c>
      <c r="E23">
        <v>2</v>
      </c>
      <c r="F23" s="2">
        <v>29</v>
      </c>
      <c r="G23">
        <v>10</v>
      </c>
      <c r="H23">
        <v>15</v>
      </c>
      <c r="I23">
        <v>10.5</v>
      </c>
      <c r="J23" s="2">
        <v>1</v>
      </c>
      <c r="K23">
        <v>0</v>
      </c>
      <c r="L23">
        <v>0</v>
      </c>
      <c r="M23" s="5">
        <v>4</v>
      </c>
      <c r="N23">
        <v>0</v>
      </c>
      <c r="O23">
        <v>0</v>
      </c>
      <c r="P23" s="5">
        <v>2</v>
      </c>
      <c r="Q23">
        <v>4</v>
      </c>
      <c r="R23">
        <v>0</v>
      </c>
      <c r="S23" s="5">
        <v>2</v>
      </c>
      <c r="T23">
        <v>3</v>
      </c>
      <c r="U23" s="48">
        <v>0</v>
      </c>
      <c r="X23" s="48"/>
      <c r="Y23">
        <f t="shared" si="0"/>
        <v>4</v>
      </c>
      <c r="AA23" s="44">
        <f t="shared" si="3"/>
        <v>2.25</v>
      </c>
      <c r="AB23" s="47">
        <f t="shared" si="4"/>
        <v>1.75</v>
      </c>
      <c r="AC23" s="7">
        <f t="shared" si="5"/>
        <v>0</v>
      </c>
      <c r="AD23" s="7">
        <f t="shared" si="6"/>
        <v>9</v>
      </c>
      <c r="AE23" s="7">
        <f t="shared" si="7"/>
        <v>7</v>
      </c>
      <c r="AF23" s="7">
        <f t="shared" si="8"/>
        <v>0</v>
      </c>
    </row>
    <row r="24" spans="1:32" x14ac:dyDescent="0.25">
      <c r="A24" s="36">
        <v>45562</v>
      </c>
      <c r="B24">
        <v>39</v>
      </c>
      <c r="C24">
        <v>63</v>
      </c>
      <c r="D24">
        <v>13</v>
      </c>
      <c r="E24">
        <v>3</v>
      </c>
      <c r="F24" s="2">
        <v>27</v>
      </c>
      <c r="G24">
        <v>10</v>
      </c>
      <c r="H24">
        <v>15.5</v>
      </c>
      <c r="I24">
        <v>12</v>
      </c>
      <c r="J24" s="2">
        <v>1</v>
      </c>
      <c r="K24">
        <v>0</v>
      </c>
      <c r="L24">
        <v>0</v>
      </c>
      <c r="M24" s="5">
        <v>3</v>
      </c>
      <c r="N24">
        <v>0</v>
      </c>
      <c r="O24">
        <v>0</v>
      </c>
      <c r="P24" s="5">
        <v>4</v>
      </c>
      <c r="Q24">
        <v>0</v>
      </c>
      <c r="R24">
        <v>0</v>
      </c>
      <c r="S24" s="5">
        <v>3</v>
      </c>
      <c r="T24">
        <v>2</v>
      </c>
      <c r="U24" s="48">
        <v>0</v>
      </c>
      <c r="V24">
        <v>0</v>
      </c>
      <c r="W24">
        <v>6</v>
      </c>
      <c r="X24" s="48">
        <v>0</v>
      </c>
      <c r="Y24">
        <f t="shared" si="0"/>
        <v>5</v>
      </c>
      <c r="AA24" s="44">
        <f t="shared" si="3"/>
        <v>2.2000000000000002</v>
      </c>
      <c r="AB24" s="47">
        <f t="shared" si="4"/>
        <v>1.6</v>
      </c>
      <c r="AC24" s="7">
        <f t="shared" si="5"/>
        <v>0</v>
      </c>
      <c r="AD24" s="7">
        <f t="shared" si="6"/>
        <v>11</v>
      </c>
      <c r="AE24" s="7">
        <f t="shared" si="7"/>
        <v>8</v>
      </c>
      <c r="AF24" s="7">
        <f t="shared" si="8"/>
        <v>0</v>
      </c>
    </row>
    <row r="25" spans="1:32" x14ac:dyDescent="0.25">
      <c r="A25" s="36">
        <v>45562</v>
      </c>
      <c r="B25">
        <v>39</v>
      </c>
      <c r="C25">
        <v>64</v>
      </c>
      <c r="D25">
        <v>13</v>
      </c>
      <c r="E25">
        <v>4</v>
      </c>
      <c r="F25" s="2">
        <v>15</v>
      </c>
      <c r="G25">
        <v>7</v>
      </c>
      <c r="H25">
        <v>8</v>
      </c>
      <c r="I25">
        <v>6</v>
      </c>
      <c r="J25" s="2">
        <v>2</v>
      </c>
      <c r="K25">
        <v>0</v>
      </c>
      <c r="L25">
        <v>0</v>
      </c>
      <c r="M25" s="5">
        <v>0</v>
      </c>
      <c r="N25">
        <v>2</v>
      </c>
      <c r="O25">
        <v>0</v>
      </c>
      <c r="P25" s="5"/>
      <c r="S25" s="5"/>
      <c r="U25" s="48"/>
      <c r="X25" s="48"/>
      <c r="Y25">
        <f t="shared" si="0"/>
        <v>2</v>
      </c>
      <c r="Z25" t="s">
        <v>160</v>
      </c>
      <c r="AA25" s="44">
        <f t="shared" si="3"/>
        <v>1</v>
      </c>
      <c r="AB25" s="47">
        <f t="shared" si="4"/>
        <v>1</v>
      </c>
      <c r="AC25" s="7">
        <f t="shared" si="5"/>
        <v>0</v>
      </c>
      <c r="AD25" s="7">
        <f t="shared" si="6"/>
        <v>2</v>
      </c>
      <c r="AE25" s="7">
        <f t="shared" si="7"/>
        <v>2</v>
      </c>
      <c r="AF25" s="7">
        <f t="shared" si="8"/>
        <v>0</v>
      </c>
    </row>
    <row r="26" spans="1:32" x14ac:dyDescent="0.25">
      <c r="A26" s="36">
        <v>45562</v>
      </c>
      <c r="B26">
        <v>39</v>
      </c>
      <c r="C26">
        <v>65</v>
      </c>
      <c r="D26">
        <v>13</v>
      </c>
      <c r="E26">
        <v>5</v>
      </c>
      <c r="F26" s="2">
        <v>29</v>
      </c>
      <c r="G26">
        <v>12</v>
      </c>
      <c r="H26">
        <v>15</v>
      </c>
      <c r="I26">
        <v>13</v>
      </c>
      <c r="J26" s="2">
        <v>2</v>
      </c>
      <c r="K26">
        <v>0</v>
      </c>
      <c r="L26">
        <v>0</v>
      </c>
      <c r="M26" s="5">
        <v>4</v>
      </c>
      <c r="N26">
        <v>0</v>
      </c>
      <c r="O26">
        <v>0</v>
      </c>
      <c r="P26" s="5">
        <v>4</v>
      </c>
      <c r="Q26">
        <v>1</v>
      </c>
      <c r="R26">
        <v>0</v>
      </c>
      <c r="S26" s="5"/>
      <c r="U26" s="48"/>
      <c r="X26" s="48"/>
      <c r="Y26">
        <f t="shared" si="0"/>
        <v>3</v>
      </c>
      <c r="AA26" s="44">
        <f t="shared" si="3"/>
        <v>3.3333333333333335</v>
      </c>
      <c r="AB26" s="47">
        <f t="shared" si="4"/>
        <v>0.33333333333333331</v>
      </c>
      <c r="AC26" s="7">
        <f t="shared" si="5"/>
        <v>0</v>
      </c>
      <c r="AD26" s="7">
        <f t="shared" si="6"/>
        <v>10</v>
      </c>
      <c r="AE26" s="7">
        <f t="shared" si="7"/>
        <v>1</v>
      </c>
      <c r="AF26" s="7">
        <f t="shared" si="8"/>
        <v>0</v>
      </c>
    </row>
    <row r="27" spans="1:32" x14ac:dyDescent="0.25">
      <c r="A27" s="36">
        <v>45562</v>
      </c>
      <c r="B27">
        <v>39</v>
      </c>
      <c r="C27">
        <v>66</v>
      </c>
      <c r="D27">
        <v>14</v>
      </c>
      <c r="E27">
        <v>1</v>
      </c>
      <c r="F27" s="2">
        <v>30</v>
      </c>
      <c r="G27">
        <v>12</v>
      </c>
      <c r="H27">
        <v>15</v>
      </c>
      <c r="I27">
        <v>12</v>
      </c>
      <c r="J27" s="2">
        <v>4</v>
      </c>
      <c r="K27">
        <v>0</v>
      </c>
      <c r="L27">
        <v>0</v>
      </c>
      <c r="M27" s="5">
        <v>1</v>
      </c>
      <c r="N27">
        <v>0</v>
      </c>
      <c r="O27">
        <v>0</v>
      </c>
      <c r="P27" s="5">
        <v>4</v>
      </c>
      <c r="Q27">
        <v>0</v>
      </c>
      <c r="R27">
        <v>0</v>
      </c>
      <c r="S27" s="5">
        <v>0</v>
      </c>
      <c r="T27">
        <v>4</v>
      </c>
      <c r="U27" s="48">
        <v>0</v>
      </c>
      <c r="X27" s="48"/>
      <c r="Y27">
        <f t="shared" ref="Y27:Y41" si="9">COUNT($J27,$M27,$P27,$S27,$V27)</f>
        <v>4</v>
      </c>
      <c r="AA27" s="44">
        <f t="shared" si="3"/>
        <v>2.25</v>
      </c>
      <c r="AB27" s="47">
        <f t="shared" si="4"/>
        <v>1</v>
      </c>
      <c r="AC27" s="7">
        <f t="shared" si="5"/>
        <v>0</v>
      </c>
      <c r="AD27" s="7">
        <f t="shared" si="6"/>
        <v>9</v>
      </c>
      <c r="AE27" s="7">
        <f t="shared" si="7"/>
        <v>4</v>
      </c>
      <c r="AF27" s="7">
        <f t="shared" si="8"/>
        <v>0</v>
      </c>
    </row>
    <row r="28" spans="1:32" x14ac:dyDescent="0.25">
      <c r="A28" s="36">
        <v>45562</v>
      </c>
      <c r="B28">
        <v>39</v>
      </c>
      <c r="C28">
        <v>67</v>
      </c>
      <c r="D28">
        <v>14</v>
      </c>
      <c r="E28">
        <v>2</v>
      </c>
      <c r="F28" s="2">
        <v>28</v>
      </c>
      <c r="G28">
        <v>12</v>
      </c>
      <c r="H28">
        <v>14</v>
      </c>
      <c r="I28">
        <v>9.5</v>
      </c>
      <c r="J28" s="2">
        <v>2</v>
      </c>
      <c r="K28">
        <v>0</v>
      </c>
      <c r="L28">
        <v>0</v>
      </c>
      <c r="M28" s="5">
        <v>4</v>
      </c>
      <c r="N28">
        <v>0</v>
      </c>
      <c r="O28">
        <v>0</v>
      </c>
      <c r="P28" s="5">
        <v>4</v>
      </c>
      <c r="Q28">
        <v>2</v>
      </c>
      <c r="R28">
        <v>0</v>
      </c>
      <c r="S28" s="5">
        <v>2</v>
      </c>
      <c r="T28">
        <v>0</v>
      </c>
      <c r="U28" s="48">
        <v>0</v>
      </c>
      <c r="V28">
        <v>0</v>
      </c>
      <c r="W28">
        <v>4</v>
      </c>
      <c r="X28" s="48">
        <v>0</v>
      </c>
      <c r="Y28">
        <f t="shared" si="9"/>
        <v>5</v>
      </c>
      <c r="AA28" s="44">
        <f t="shared" si="3"/>
        <v>2.4</v>
      </c>
      <c r="AB28" s="47">
        <f t="shared" si="4"/>
        <v>1.2</v>
      </c>
      <c r="AC28" s="7">
        <f t="shared" si="5"/>
        <v>0</v>
      </c>
      <c r="AD28" s="7">
        <f t="shared" si="6"/>
        <v>12</v>
      </c>
      <c r="AE28" s="7">
        <f t="shared" si="7"/>
        <v>6</v>
      </c>
      <c r="AF28" s="7">
        <f t="shared" si="8"/>
        <v>0</v>
      </c>
    </row>
    <row r="29" spans="1:32" x14ac:dyDescent="0.25">
      <c r="A29" s="36">
        <v>45562</v>
      </c>
      <c r="B29">
        <v>39</v>
      </c>
      <c r="C29">
        <v>68</v>
      </c>
      <c r="D29">
        <v>14</v>
      </c>
      <c r="E29">
        <v>3</v>
      </c>
      <c r="F29" s="2">
        <v>28</v>
      </c>
      <c r="G29">
        <v>10</v>
      </c>
      <c r="H29">
        <v>13</v>
      </c>
      <c r="I29">
        <v>11</v>
      </c>
      <c r="J29" s="2">
        <v>3</v>
      </c>
      <c r="K29">
        <v>0</v>
      </c>
      <c r="L29">
        <v>0</v>
      </c>
      <c r="M29" s="5">
        <v>3</v>
      </c>
      <c r="N29">
        <v>1</v>
      </c>
      <c r="O29">
        <v>0</v>
      </c>
      <c r="P29" s="5">
        <v>1</v>
      </c>
      <c r="Q29">
        <v>4</v>
      </c>
      <c r="R29">
        <v>0</v>
      </c>
      <c r="S29" s="5"/>
      <c r="U29" s="48"/>
      <c r="X29" s="48"/>
      <c r="Y29">
        <f t="shared" si="9"/>
        <v>3</v>
      </c>
      <c r="AA29" s="44">
        <f t="shared" si="3"/>
        <v>2.3333333333333335</v>
      </c>
      <c r="AB29" s="47">
        <f t="shared" si="4"/>
        <v>1.6666666666666667</v>
      </c>
      <c r="AC29" s="7">
        <f t="shared" si="5"/>
        <v>0</v>
      </c>
      <c r="AD29" s="7">
        <f t="shared" si="6"/>
        <v>7</v>
      </c>
      <c r="AE29" s="7">
        <f t="shared" si="7"/>
        <v>5</v>
      </c>
      <c r="AF29" s="7">
        <f t="shared" si="8"/>
        <v>0</v>
      </c>
    </row>
    <row r="30" spans="1:32" x14ac:dyDescent="0.25">
      <c r="A30" s="36">
        <v>45562</v>
      </c>
      <c r="B30">
        <v>39</v>
      </c>
      <c r="C30">
        <v>69</v>
      </c>
      <c r="D30">
        <v>14</v>
      </c>
      <c r="E30">
        <v>4</v>
      </c>
      <c r="F30" s="2">
        <v>29</v>
      </c>
      <c r="G30">
        <v>10</v>
      </c>
      <c r="H30">
        <v>14.5</v>
      </c>
      <c r="I30">
        <v>10</v>
      </c>
      <c r="J30" s="2">
        <v>2</v>
      </c>
      <c r="K30">
        <v>0</v>
      </c>
      <c r="L30">
        <v>0</v>
      </c>
      <c r="M30" s="5">
        <v>3</v>
      </c>
      <c r="N30">
        <v>0</v>
      </c>
      <c r="O30">
        <v>0</v>
      </c>
      <c r="P30" s="5">
        <v>3</v>
      </c>
      <c r="Q30">
        <v>1</v>
      </c>
      <c r="R30">
        <v>0</v>
      </c>
      <c r="S30" s="5">
        <v>2</v>
      </c>
      <c r="T30">
        <v>3</v>
      </c>
      <c r="U30" s="48">
        <v>0</v>
      </c>
      <c r="X30" s="48"/>
      <c r="Y30">
        <f t="shared" si="9"/>
        <v>4</v>
      </c>
      <c r="AA30" s="44">
        <f t="shared" si="3"/>
        <v>2.5</v>
      </c>
      <c r="AB30" s="47">
        <f t="shared" si="4"/>
        <v>1</v>
      </c>
      <c r="AC30" s="7">
        <f t="shared" si="5"/>
        <v>0</v>
      </c>
      <c r="AD30" s="7">
        <f t="shared" si="6"/>
        <v>10</v>
      </c>
      <c r="AE30" s="7">
        <f t="shared" si="7"/>
        <v>4</v>
      </c>
      <c r="AF30" s="7">
        <f t="shared" si="8"/>
        <v>0</v>
      </c>
    </row>
    <row r="31" spans="1:32" x14ac:dyDescent="0.25">
      <c r="A31" s="36">
        <v>45562</v>
      </c>
      <c r="B31">
        <v>39</v>
      </c>
      <c r="C31">
        <v>70</v>
      </c>
      <c r="D31">
        <v>14</v>
      </c>
      <c r="E31">
        <v>5</v>
      </c>
      <c r="F31" s="2">
        <v>28</v>
      </c>
      <c r="G31">
        <v>14</v>
      </c>
      <c r="H31">
        <v>12</v>
      </c>
      <c r="I31">
        <v>11</v>
      </c>
      <c r="J31" s="2">
        <v>3</v>
      </c>
      <c r="K31">
        <v>0</v>
      </c>
      <c r="L31">
        <v>0</v>
      </c>
      <c r="M31" s="5">
        <v>1</v>
      </c>
      <c r="N31">
        <v>0</v>
      </c>
      <c r="O31">
        <v>0</v>
      </c>
      <c r="P31" s="5">
        <v>3</v>
      </c>
      <c r="Q31">
        <v>0</v>
      </c>
      <c r="R31">
        <v>0</v>
      </c>
      <c r="S31" s="5">
        <v>2</v>
      </c>
      <c r="T31">
        <v>0</v>
      </c>
      <c r="U31" s="48">
        <v>0</v>
      </c>
      <c r="V31">
        <v>1</v>
      </c>
      <c r="W31">
        <v>3</v>
      </c>
      <c r="X31" s="48">
        <v>0</v>
      </c>
      <c r="Y31">
        <v>6</v>
      </c>
      <c r="AA31" s="44">
        <f t="shared" si="3"/>
        <v>2</v>
      </c>
      <c r="AB31" s="47">
        <f t="shared" si="4"/>
        <v>0.6</v>
      </c>
      <c r="AC31" s="7">
        <f t="shared" si="5"/>
        <v>0</v>
      </c>
      <c r="AD31" s="7">
        <f t="shared" si="6"/>
        <v>10</v>
      </c>
      <c r="AE31" s="7">
        <f t="shared" si="7"/>
        <v>3</v>
      </c>
      <c r="AF31" s="7">
        <f t="shared" si="8"/>
        <v>0</v>
      </c>
    </row>
    <row r="32" spans="1:32" x14ac:dyDescent="0.25">
      <c r="A32" s="36">
        <v>45562</v>
      </c>
      <c r="B32">
        <v>39</v>
      </c>
      <c r="C32">
        <v>71</v>
      </c>
      <c r="D32">
        <v>15</v>
      </c>
      <c r="E32">
        <v>1</v>
      </c>
      <c r="F32" s="2">
        <v>31</v>
      </c>
      <c r="G32">
        <v>10</v>
      </c>
      <c r="H32">
        <v>13</v>
      </c>
      <c r="I32">
        <v>10.5</v>
      </c>
      <c r="J32" s="2">
        <v>1</v>
      </c>
      <c r="K32">
        <v>0</v>
      </c>
      <c r="L32">
        <v>0</v>
      </c>
      <c r="M32" s="5">
        <v>4</v>
      </c>
      <c r="N32">
        <v>0</v>
      </c>
      <c r="O32">
        <v>0</v>
      </c>
      <c r="P32" s="5">
        <v>0</v>
      </c>
      <c r="Q32">
        <v>2</v>
      </c>
      <c r="R32">
        <v>0</v>
      </c>
      <c r="S32" s="5">
        <v>0</v>
      </c>
      <c r="T32">
        <v>3</v>
      </c>
      <c r="U32" s="48">
        <v>0</v>
      </c>
      <c r="X32" s="48"/>
      <c r="Y32">
        <f t="shared" si="9"/>
        <v>4</v>
      </c>
      <c r="AA32" s="44">
        <f t="shared" si="3"/>
        <v>1.25</v>
      </c>
      <c r="AB32" s="47">
        <f t="shared" si="4"/>
        <v>1.25</v>
      </c>
      <c r="AC32" s="7">
        <f t="shared" si="5"/>
        <v>0</v>
      </c>
      <c r="AD32" s="7">
        <f t="shared" si="6"/>
        <v>5</v>
      </c>
      <c r="AE32" s="7">
        <f t="shared" si="7"/>
        <v>5</v>
      </c>
      <c r="AF32" s="7">
        <f t="shared" si="8"/>
        <v>0</v>
      </c>
    </row>
    <row r="33" spans="1:32" x14ac:dyDescent="0.25">
      <c r="A33" s="36">
        <v>45562</v>
      </c>
      <c r="B33">
        <v>39</v>
      </c>
      <c r="C33">
        <v>72</v>
      </c>
      <c r="D33">
        <v>15</v>
      </c>
      <c r="E33">
        <v>2</v>
      </c>
      <c r="F33" s="2">
        <v>32</v>
      </c>
      <c r="G33">
        <v>13</v>
      </c>
      <c r="H33">
        <v>14</v>
      </c>
      <c r="I33">
        <v>10.5</v>
      </c>
      <c r="J33" s="2">
        <v>2</v>
      </c>
      <c r="K33">
        <v>0</v>
      </c>
      <c r="L33">
        <v>0</v>
      </c>
      <c r="M33" s="5">
        <v>5</v>
      </c>
      <c r="N33">
        <v>0</v>
      </c>
      <c r="O33" s="48">
        <v>0</v>
      </c>
      <c r="P33">
        <v>1</v>
      </c>
      <c r="Q33">
        <v>3</v>
      </c>
      <c r="R33">
        <v>0</v>
      </c>
      <c r="S33" s="5">
        <v>1</v>
      </c>
      <c r="T33">
        <v>4</v>
      </c>
      <c r="U33" s="48">
        <v>0</v>
      </c>
      <c r="X33" s="48"/>
      <c r="Y33">
        <f t="shared" si="9"/>
        <v>4</v>
      </c>
      <c r="AA33" s="44">
        <f t="shared" si="3"/>
        <v>2.25</v>
      </c>
      <c r="AB33" s="47">
        <f t="shared" si="4"/>
        <v>1.75</v>
      </c>
      <c r="AC33" s="7">
        <f t="shared" si="5"/>
        <v>0</v>
      </c>
      <c r="AD33" s="7">
        <f t="shared" si="6"/>
        <v>9</v>
      </c>
      <c r="AE33" s="7">
        <f t="shared" si="7"/>
        <v>7</v>
      </c>
      <c r="AF33" s="7">
        <f t="shared" si="8"/>
        <v>0</v>
      </c>
    </row>
    <row r="34" spans="1:32" x14ac:dyDescent="0.25">
      <c r="A34" s="36">
        <v>45562</v>
      </c>
      <c r="B34">
        <v>39</v>
      </c>
      <c r="C34">
        <v>73</v>
      </c>
      <c r="D34">
        <v>15</v>
      </c>
      <c r="E34">
        <v>3</v>
      </c>
      <c r="F34" s="2">
        <v>24</v>
      </c>
      <c r="G34">
        <v>12</v>
      </c>
      <c r="H34">
        <v>13</v>
      </c>
      <c r="I34">
        <v>9</v>
      </c>
      <c r="J34" s="2">
        <v>3</v>
      </c>
      <c r="K34">
        <v>0</v>
      </c>
      <c r="L34">
        <v>0</v>
      </c>
      <c r="M34" s="5">
        <v>2</v>
      </c>
      <c r="N34">
        <v>0</v>
      </c>
      <c r="O34" s="48">
        <v>0</v>
      </c>
      <c r="P34">
        <v>0</v>
      </c>
      <c r="Q34">
        <v>3</v>
      </c>
      <c r="R34">
        <v>0</v>
      </c>
      <c r="S34" s="5">
        <v>0</v>
      </c>
      <c r="T34">
        <v>4</v>
      </c>
      <c r="U34" s="48">
        <v>0</v>
      </c>
      <c r="X34" s="48"/>
      <c r="Y34">
        <f t="shared" si="9"/>
        <v>4</v>
      </c>
      <c r="AA34" s="44">
        <f t="shared" si="3"/>
        <v>1.25</v>
      </c>
      <c r="AB34" s="47">
        <f t="shared" si="4"/>
        <v>1.75</v>
      </c>
      <c r="AC34" s="7">
        <f t="shared" si="5"/>
        <v>0</v>
      </c>
      <c r="AD34" s="7">
        <f t="shared" si="6"/>
        <v>5</v>
      </c>
      <c r="AE34" s="7">
        <f t="shared" si="7"/>
        <v>7</v>
      </c>
      <c r="AF34" s="7">
        <f t="shared" si="8"/>
        <v>0</v>
      </c>
    </row>
    <row r="35" spans="1:32" x14ac:dyDescent="0.25">
      <c r="A35" s="36">
        <v>45562</v>
      </c>
      <c r="B35">
        <v>39</v>
      </c>
      <c r="C35">
        <v>74</v>
      </c>
      <c r="D35">
        <v>15</v>
      </c>
      <c r="E35">
        <v>4</v>
      </c>
      <c r="F35" s="2">
        <v>25</v>
      </c>
      <c r="G35">
        <v>11</v>
      </c>
      <c r="H35">
        <v>13.5</v>
      </c>
      <c r="I35">
        <v>12</v>
      </c>
      <c r="J35" s="2">
        <v>3</v>
      </c>
      <c r="K35">
        <v>0</v>
      </c>
      <c r="L35">
        <v>0</v>
      </c>
      <c r="M35" s="5">
        <v>1</v>
      </c>
      <c r="N35">
        <v>0</v>
      </c>
      <c r="O35" s="48">
        <v>0</v>
      </c>
      <c r="P35">
        <v>2</v>
      </c>
      <c r="Q35">
        <v>2</v>
      </c>
      <c r="R35">
        <v>0</v>
      </c>
      <c r="S35" s="5"/>
      <c r="U35" s="48"/>
      <c r="X35" s="48"/>
      <c r="Y35">
        <f t="shared" si="9"/>
        <v>3</v>
      </c>
      <c r="AA35" s="44">
        <f t="shared" si="3"/>
        <v>2</v>
      </c>
      <c r="AB35" s="47">
        <f t="shared" si="4"/>
        <v>0.66666666666666663</v>
      </c>
      <c r="AC35" s="7">
        <f t="shared" si="5"/>
        <v>0</v>
      </c>
      <c r="AD35" s="7">
        <f t="shared" si="6"/>
        <v>6</v>
      </c>
      <c r="AE35" s="7">
        <f t="shared" si="7"/>
        <v>2</v>
      </c>
      <c r="AF35" s="7">
        <f t="shared" si="8"/>
        <v>0</v>
      </c>
    </row>
    <row r="36" spans="1:32" x14ac:dyDescent="0.25">
      <c r="A36" s="36">
        <v>45562</v>
      </c>
      <c r="B36">
        <v>39</v>
      </c>
      <c r="C36">
        <v>75</v>
      </c>
      <c r="D36">
        <v>15</v>
      </c>
      <c r="E36">
        <v>5</v>
      </c>
      <c r="F36" s="2">
        <v>24</v>
      </c>
      <c r="G36">
        <v>11</v>
      </c>
      <c r="H36">
        <v>13</v>
      </c>
      <c r="I36">
        <v>11.5</v>
      </c>
      <c r="J36" s="2">
        <v>4</v>
      </c>
      <c r="K36">
        <v>0</v>
      </c>
      <c r="L36">
        <v>0</v>
      </c>
      <c r="M36" s="5">
        <v>3</v>
      </c>
      <c r="N36">
        <v>1</v>
      </c>
      <c r="O36" s="48">
        <v>0</v>
      </c>
      <c r="P36">
        <v>2</v>
      </c>
      <c r="Q36">
        <v>0</v>
      </c>
      <c r="R36">
        <v>0</v>
      </c>
      <c r="S36" s="5">
        <v>0</v>
      </c>
      <c r="T36">
        <v>4</v>
      </c>
      <c r="U36" s="48">
        <v>0</v>
      </c>
      <c r="X36" s="48"/>
      <c r="Y36">
        <f t="shared" si="9"/>
        <v>4</v>
      </c>
      <c r="AA36" s="44">
        <f t="shared" si="3"/>
        <v>2.25</v>
      </c>
      <c r="AB36" s="47">
        <f t="shared" si="4"/>
        <v>1.25</v>
      </c>
      <c r="AC36" s="7">
        <f t="shared" si="5"/>
        <v>0</v>
      </c>
      <c r="AD36" s="7">
        <f t="shared" si="6"/>
        <v>9</v>
      </c>
      <c r="AE36" s="7">
        <f t="shared" si="7"/>
        <v>5</v>
      </c>
      <c r="AF36" s="7">
        <f t="shared" si="8"/>
        <v>0</v>
      </c>
    </row>
    <row r="37" spans="1:32" x14ac:dyDescent="0.25">
      <c r="A37" s="36">
        <v>45562</v>
      </c>
      <c r="B37">
        <v>39</v>
      </c>
      <c r="C37">
        <v>76</v>
      </c>
      <c r="D37">
        <v>16</v>
      </c>
      <c r="E37">
        <v>1</v>
      </c>
      <c r="F37" s="2">
        <v>29</v>
      </c>
      <c r="G37">
        <v>11</v>
      </c>
      <c r="H37">
        <v>13</v>
      </c>
      <c r="I37">
        <v>10</v>
      </c>
      <c r="J37" s="2">
        <v>1</v>
      </c>
      <c r="K37">
        <v>0</v>
      </c>
      <c r="L37">
        <v>0</v>
      </c>
      <c r="M37" s="5">
        <v>3</v>
      </c>
      <c r="N37">
        <v>0</v>
      </c>
      <c r="O37" s="48">
        <v>0</v>
      </c>
      <c r="P37">
        <v>2</v>
      </c>
      <c r="Q37">
        <v>3</v>
      </c>
      <c r="R37">
        <v>0</v>
      </c>
      <c r="S37" s="5">
        <v>0</v>
      </c>
      <c r="T37">
        <v>4</v>
      </c>
      <c r="U37" s="48">
        <v>0</v>
      </c>
      <c r="X37" s="48"/>
      <c r="Y37">
        <f t="shared" si="9"/>
        <v>4</v>
      </c>
      <c r="AA37" s="44">
        <f t="shared" si="3"/>
        <v>1.5</v>
      </c>
      <c r="AB37" s="47">
        <f t="shared" si="4"/>
        <v>1.75</v>
      </c>
      <c r="AC37" s="7">
        <f t="shared" si="5"/>
        <v>0</v>
      </c>
      <c r="AD37" s="7">
        <f t="shared" si="6"/>
        <v>6</v>
      </c>
      <c r="AE37" s="7">
        <f t="shared" si="7"/>
        <v>7</v>
      </c>
      <c r="AF37" s="7">
        <f t="shared" si="8"/>
        <v>0</v>
      </c>
    </row>
    <row r="38" spans="1:32" x14ac:dyDescent="0.25">
      <c r="A38" s="36">
        <v>45562</v>
      </c>
      <c r="B38">
        <v>39</v>
      </c>
      <c r="C38">
        <v>77</v>
      </c>
      <c r="D38">
        <v>16</v>
      </c>
      <c r="E38">
        <v>2</v>
      </c>
      <c r="F38" s="2">
        <v>23</v>
      </c>
      <c r="G38">
        <v>10</v>
      </c>
      <c r="H38">
        <v>13</v>
      </c>
      <c r="I38">
        <v>10.5</v>
      </c>
      <c r="J38" s="2">
        <v>2</v>
      </c>
      <c r="K38">
        <v>0</v>
      </c>
      <c r="L38">
        <v>0</v>
      </c>
      <c r="M38" s="5">
        <v>2</v>
      </c>
      <c r="N38">
        <v>2</v>
      </c>
      <c r="O38" s="48">
        <v>0</v>
      </c>
      <c r="S38" s="5"/>
      <c r="U38" s="48"/>
      <c r="X38" s="48"/>
      <c r="Y38">
        <f t="shared" si="9"/>
        <v>2</v>
      </c>
      <c r="AA38" s="44">
        <f t="shared" si="3"/>
        <v>2</v>
      </c>
      <c r="AB38" s="47">
        <f t="shared" si="4"/>
        <v>1</v>
      </c>
      <c r="AC38" s="7">
        <f t="shared" si="5"/>
        <v>0</v>
      </c>
      <c r="AD38" s="7">
        <f t="shared" si="6"/>
        <v>4</v>
      </c>
      <c r="AE38" s="7">
        <f t="shared" si="7"/>
        <v>2</v>
      </c>
      <c r="AF38" s="7">
        <f t="shared" si="8"/>
        <v>0</v>
      </c>
    </row>
    <row r="39" spans="1:32" x14ac:dyDescent="0.25">
      <c r="A39" s="36">
        <v>45562</v>
      </c>
      <c r="B39">
        <v>39</v>
      </c>
      <c r="C39">
        <v>78</v>
      </c>
      <c r="D39">
        <v>16</v>
      </c>
      <c r="E39">
        <v>3</v>
      </c>
      <c r="F39" s="2">
        <v>26</v>
      </c>
      <c r="G39">
        <v>11</v>
      </c>
      <c r="H39">
        <v>15</v>
      </c>
      <c r="I39">
        <v>14.5</v>
      </c>
      <c r="J39" s="2">
        <v>3</v>
      </c>
      <c r="K39">
        <v>0</v>
      </c>
      <c r="L39">
        <v>0</v>
      </c>
      <c r="M39" s="5">
        <v>3</v>
      </c>
      <c r="N39">
        <v>0</v>
      </c>
      <c r="O39" s="48">
        <v>0</v>
      </c>
      <c r="P39">
        <v>1</v>
      </c>
      <c r="Q39">
        <v>2</v>
      </c>
      <c r="R39">
        <v>0</v>
      </c>
      <c r="S39" s="5"/>
      <c r="U39" s="48"/>
      <c r="X39" s="48"/>
      <c r="Y39">
        <f t="shared" si="9"/>
        <v>3</v>
      </c>
      <c r="AA39" s="44">
        <f t="shared" si="3"/>
        <v>2.3333333333333335</v>
      </c>
      <c r="AB39" s="47">
        <f t="shared" si="4"/>
        <v>0.66666666666666663</v>
      </c>
      <c r="AC39" s="7">
        <f t="shared" si="5"/>
        <v>0</v>
      </c>
      <c r="AD39" s="7">
        <f t="shared" si="6"/>
        <v>7</v>
      </c>
      <c r="AE39" s="7">
        <f t="shared" si="7"/>
        <v>2</v>
      </c>
      <c r="AF39" s="7">
        <f t="shared" si="8"/>
        <v>0</v>
      </c>
    </row>
    <row r="40" spans="1:32" x14ac:dyDescent="0.25">
      <c r="A40" s="36">
        <v>45562</v>
      </c>
      <c r="B40">
        <v>39</v>
      </c>
      <c r="C40">
        <v>79</v>
      </c>
      <c r="D40">
        <v>16</v>
      </c>
      <c r="E40">
        <v>4</v>
      </c>
      <c r="F40" s="2">
        <v>30</v>
      </c>
      <c r="G40">
        <v>12</v>
      </c>
      <c r="H40">
        <v>15</v>
      </c>
      <c r="I40">
        <v>12</v>
      </c>
      <c r="J40" s="2">
        <v>3</v>
      </c>
      <c r="K40">
        <v>0</v>
      </c>
      <c r="L40">
        <v>0</v>
      </c>
      <c r="M40" s="5">
        <v>3</v>
      </c>
      <c r="N40">
        <v>1</v>
      </c>
      <c r="O40" s="48">
        <v>0</v>
      </c>
      <c r="R40" s="48"/>
      <c r="U40" s="48"/>
      <c r="X40" s="48"/>
      <c r="Y40">
        <f t="shared" si="9"/>
        <v>2</v>
      </c>
      <c r="AA40" s="44">
        <f t="shared" si="3"/>
        <v>3</v>
      </c>
      <c r="AB40" s="47">
        <f t="shared" si="4"/>
        <v>0.5</v>
      </c>
      <c r="AC40" s="7">
        <f t="shared" si="5"/>
        <v>0</v>
      </c>
      <c r="AD40" s="7">
        <f t="shared" si="6"/>
        <v>6</v>
      </c>
      <c r="AE40" s="7">
        <f t="shared" si="7"/>
        <v>1</v>
      </c>
      <c r="AF40" s="7">
        <f t="shared" si="8"/>
        <v>0</v>
      </c>
    </row>
    <row r="41" spans="1:32" x14ac:dyDescent="0.25">
      <c r="A41" s="36">
        <v>45562</v>
      </c>
      <c r="B41">
        <v>39</v>
      </c>
      <c r="C41">
        <v>80</v>
      </c>
      <c r="D41">
        <v>16</v>
      </c>
      <c r="E41">
        <v>5</v>
      </c>
      <c r="F41" s="2">
        <v>26</v>
      </c>
      <c r="G41">
        <v>10</v>
      </c>
      <c r="H41">
        <v>14</v>
      </c>
      <c r="I41">
        <v>10.5</v>
      </c>
      <c r="J41" s="2">
        <v>1</v>
      </c>
      <c r="K41">
        <v>0</v>
      </c>
      <c r="L41">
        <v>0</v>
      </c>
      <c r="M41" s="5">
        <v>4</v>
      </c>
      <c r="N41">
        <v>0</v>
      </c>
      <c r="O41" s="48">
        <v>0</v>
      </c>
      <c r="P41">
        <v>3</v>
      </c>
      <c r="Q41">
        <v>2</v>
      </c>
      <c r="R41" s="48">
        <v>0</v>
      </c>
      <c r="U41" s="48"/>
      <c r="X41" s="48"/>
      <c r="Y41">
        <f t="shared" si="9"/>
        <v>3</v>
      </c>
      <c r="AA41" s="44">
        <f t="shared" si="3"/>
        <v>2.6666666666666665</v>
      </c>
      <c r="AB41" s="47">
        <f t="shared" si="4"/>
        <v>0.66666666666666663</v>
      </c>
      <c r="AC41" s="7">
        <f t="shared" si="5"/>
        <v>0</v>
      </c>
      <c r="AD41" s="7">
        <f t="shared" si="6"/>
        <v>8</v>
      </c>
      <c r="AE41" s="7">
        <f t="shared" si="7"/>
        <v>2</v>
      </c>
      <c r="AF41" s="7">
        <f t="shared" si="8"/>
        <v>0</v>
      </c>
    </row>
    <row r="42" spans="1:32" x14ac:dyDescent="0.25">
      <c r="A42" s="36"/>
      <c r="F42" s="2"/>
      <c r="J42" s="2"/>
      <c r="M42" s="5"/>
      <c r="O42" s="48"/>
      <c r="R42" s="48"/>
      <c r="U42" s="48"/>
      <c r="X42" s="48"/>
      <c r="AA42" s="44"/>
      <c r="AB42" s="47"/>
      <c r="AC42" s="7"/>
      <c r="AD42" s="7"/>
      <c r="AE42" s="7"/>
      <c r="AF42" s="7"/>
    </row>
    <row r="43" spans="1:32" x14ac:dyDescent="0.25">
      <c r="A43" s="36"/>
      <c r="F43" s="2"/>
      <c r="J43" s="2"/>
      <c r="M43" s="5"/>
      <c r="O43" s="48"/>
      <c r="R43" s="48"/>
      <c r="U43" s="48"/>
      <c r="X43" s="48"/>
      <c r="AA43" s="44"/>
      <c r="AB43" s="47"/>
      <c r="AC43" s="7"/>
      <c r="AD43" s="7"/>
      <c r="AE43" s="7"/>
      <c r="AF43" s="7"/>
    </row>
    <row r="44" spans="1:32" x14ac:dyDescent="0.25">
      <c r="A44" s="36"/>
      <c r="F44" s="2"/>
      <c r="J44" s="2"/>
      <c r="M44" s="5"/>
      <c r="O44" s="48"/>
      <c r="R44" s="48"/>
      <c r="U44" s="48"/>
      <c r="X44" s="48"/>
      <c r="AA44" s="44"/>
      <c r="AB44" s="47"/>
      <c r="AC44" s="7"/>
      <c r="AD44" s="7"/>
      <c r="AE44" s="7"/>
      <c r="AF44" s="7"/>
    </row>
    <row r="45" spans="1:32" x14ac:dyDescent="0.25">
      <c r="A45" s="36"/>
      <c r="F45" s="2"/>
      <c r="J45" s="2"/>
      <c r="M45" s="5"/>
      <c r="O45" s="48"/>
      <c r="R45" s="48"/>
      <c r="U45" s="48"/>
      <c r="X45" s="48"/>
      <c r="AA45" s="44"/>
      <c r="AB45" s="47"/>
      <c r="AC45" s="7"/>
      <c r="AD45" s="7"/>
      <c r="AE45" s="7"/>
      <c r="AF45" s="7"/>
    </row>
    <row r="46" spans="1:32" x14ac:dyDescent="0.25">
      <c r="A46" s="36"/>
      <c r="F46" s="2"/>
      <c r="J46" s="2"/>
      <c r="M46" s="5"/>
      <c r="O46" s="48"/>
      <c r="R46" s="48"/>
      <c r="U46" s="48"/>
      <c r="X46" s="48"/>
      <c r="AA46" s="44"/>
      <c r="AB46" s="47"/>
      <c r="AC46" s="7"/>
      <c r="AD46" s="7"/>
      <c r="AE46" s="7"/>
      <c r="AF46" s="7"/>
    </row>
    <row r="47" spans="1:32" x14ac:dyDescent="0.25">
      <c r="A47" s="36"/>
      <c r="F47" s="2"/>
      <c r="J47" s="2"/>
      <c r="M47" s="5"/>
      <c r="O47" s="48"/>
      <c r="R47" s="48"/>
      <c r="U47" s="48"/>
      <c r="X47" s="48"/>
      <c r="AA47" s="44"/>
      <c r="AB47" s="47"/>
      <c r="AC47" s="7"/>
      <c r="AD47" s="7"/>
      <c r="AE47" s="7"/>
      <c r="AF47" s="7"/>
    </row>
    <row r="48" spans="1:32" x14ac:dyDescent="0.25">
      <c r="A48" s="36"/>
      <c r="F48" s="2"/>
      <c r="J48" s="2"/>
      <c r="M48" s="5"/>
      <c r="O48" s="48"/>
      <c r="R48" s="48"/>
      <c r="U48" s="48"/>
      <c r="X48" s="48"/>
      <c r="AA48" s="44"/>
      <c r="AB48" s="47"/>
      <c r="AC48" s="7"/>
      <c r="AD48" s="7"/>
      <c r="AE48" s="7"/>
      <c r="AF48" s="7"/>
    </row>
    <row r="49" spans="1:32" x14ac:dyDescent="0.25">
      <c r="A49" s="36"/>
      <c r="F49" s="2"/>
      <c r="J49" s="2"/>
      <c r="M49" s="5"/>
      <c r="O49" s="48"/>
      <c r="R49" s="48"/>
      <c r="U49" s="48"/>
      <c r="X49" s="48"/>
      <c r="AA49" s="44"/>
      <c r="AB49" s="47"/>
      <c r="AC49" s="7"/>
      <c r="AD49" s="7"/>
      <c r="AE49" s="7"/>
      <c r="AF49" s="7"/>
    </row>
    <row r="50" spans="1:32" x14ac:dyDescent="0.25">
      <c r="A50" s="36"/>
      <c r="F50" s="2"/>
      <c r="J50" s="2"/>
      <c r="M50" s="5"/>
      <c r="O50" s="48"/>
      <c r="R50" s="48"/>
      <c r="U50" s="48"/>
      <c r="X50" s="48"/>
      <c r="AA50" s="44"/>
      <c r="AB50" s="47"/>
      <c r="AC50" s="7"/>
      <c r="AD50" s="7"/>
      <c r="AE50" s="7"/>
      <c r="AF50" s="7"/>
    </row>
    <row r="51" spans="1:32" x14ac:dyDescent="0.25">
      <c r="A51" s="36"/>
      <c r="F51" s="2"/>
      <c r="J51" s="2"/>
      <c r="M51" s="5"/>
      <c r="O51" s="48"/>
      <c r="R51" s="48"/>
      <c r="U51" s="48"/>
      <c r="X51" s="48"/>
      <c r="AA51" s="44"/>
      <c r="AB51" s="47"/>
      <c r="AC51" s="7"/>
      <c r="AD51" s="7"/>
      <c r="AE51" s="7"/>
      <c r="AF51" s="7"/>
    </row>
    <row r="52" spans="1:32" x14ac:dyDescent="0.25">
      <c r="A52" s="36"/>
      <c r="F52" s="2"/>
      <c r="J52" s="2"/>
      <c r="M52" s="5"/>
      <c r="O52" s="48"/>
      <c r="R52" s="48"/>
      <c r="U52" s="48"/>
      <c r="X52" s="48"/>
      <c r="AA52" s="44"/>
      <c r="AB52" s="47"/>
      <c r="AC52" s="7"/>
      <c r="AD52" s="7"/>
      <c r="AE52" s="7"/>
      <c r="AF52" s="7"/>
    </row>
    <row r="53" spans="1:32" x14ac:dyDescent="0.25">
      <c r="A53" s="36"/>
      <c r="F53" s="2"/>
      <c r="J53" s="2"/>
      <c r="M53" s="5"/>
      <c r="O53" s="48"/>
      <c r="R53" s="48"/>
      <c r="U53" s="48"/>
      <c r="X53" s="48"/>
      <c r="AA53" s="44"/>
      <c r="AB53" s="47"/>
      <c r="AC53" s="7"/>
      <c r="AD53" s="7"/>
      <c r="AE53" s="7"/>
      <c r="AF53" s="7"/>
    </row>
    <row r="54" spans="1:32" x14ac:dyDescent="0.25">
      <c r="A54" s="36"/>
      <c r="F54" s="2"/>
      <c r="J54" s="2"/>
      <c r="M54" s="5"/>
      <c r="O54" s="48"/>
      <c r="R54" s="48"/>
      <c r="U54" s="48"/>
      <c r="X54" s="48"/>
      <c r="AA54" s="44"/>
      <c r="AB54" s="47"/>
      <c r="AC54" s="7"/>
      <c r="AD54" s="7"/>
      <c r="AE54" s="7"/>
      <c r="AF54" s="7"/>
    </row>
    <row r="55" spans="1:32" x14ac:dyDescent="0.25">
      <c r="A55" s="36"/>
      <c r="F55" s="2"/>
      <c r="J55" s="2"/>
      <c r="M55" s="5"/>
      <c r="O55" s="48"/>
      <c r="R55" s="48"/>
      <c r="U55" s="48"/>
      <c r="X55" s="48"/>
      <c r="AA55" s="44"/>
      <c r="AB55" s="47"/>
      <c r="AC55" s="7"/>
      <c r="AD55" s="7"/>
      <c r="AE55" s="7"/>
      <c r="AF55" s="7"/>
    </row>
    <row r="56" spans="1:32" x14ac:dyDescent="0.25">
      <c r="A56" s="36"/>
      <c r="F56" s="2"/>
      <c r="J56" s="2"/>
      <c r="M56" s="5"/>
      <c r="O56" s="48"/>
      <c r="R56" s="48"/>
      <c r="U56" s="48"/>
      <c r="X56" s="48"/>
      <c r="AA56" s="44"/>
      <c r="AB56" s="47"/>
      <c r="AC56" s="7"/>
      <c r="AD56" s="7"/>
      <c r="AE56" s="7"/>
      <c r="AF56" s="7"/>
    </row>
    <row r="57" spans="1:32" x14ac:dyDescent="0.25">
      <c r="A57" s="36"/>
      <c r="F57" s="2"/>
      <c r="J57" s="2"/>
      <c r="M57" s="5"/>
      <c r="O57" s="48"/>
      <c r="R57" s="48"/>
      <c r="U57" s="48"/>
      <c r="X57" s="48"/>
      <c r="AA57" s="44"/>
      <c r="AB57" s="47"/>
      <c r="AC57" s="7"/>
      <c r="AD57" s="7"/>
      <c r="AE57" s="7"/>
      <c r="AF57" s="7"/>
    </row>
    <row r="58" spans="1:32" x14ac:dyDescent="0.25">
      <c r="A58" s="36"/>
      <c r="F58" s="2"/>
      <c r="J58" s="2"/>
      <c r="M58" s="5"/>
      <c r="O58" s="48"/>
      <c r="R58" s="48"/>
      <c r="U58" s="48"/>
      <c r="X58" s="48"/>
      <c r="AA58" s="44"/>
      <c r="AB58" s="47"/>
      <c r="AC58" s="7"/>
      <c r="AD58" s="7"/>
      <c r="AE58" s="7"/>
      <c r="AF58" s="7"/>
    </row>
    <row r="59" spans="1:32" x14ac:dyDescent="0.25">
      <c r="A59" s="36"/>
      <c r="F59" s="2"/>
      <c r="J59" s="2"/>
      <c r="M59" s="5"/>
      <c r="O59" s="48"/>
      <c r="R59" s="48"/>
      <c r="U59" s="48"/>
      <c r="X59" s="48"/>
      <c r="AA59" s="44"/>
      <c r="AB59" s="47"/>
      <c r="AC59" s="7"/>
      <c r="AD59" s="7"/>
      <c r="AE59" s="7"/>
      <c r="AF59" s="7"/>
    </row>
    <row r="60" spans="1:32" x14ac:dyDescent="0.25">
      <c r="A60" s="36"/>
      <c r="F60" s="2"/>
      <c r="J60" s="2"/>
      <c r="M60" s="5"/>
      <c r="O60" s="48"/>
      <c r="R60" s="48"/>
      <c r="U60" s="48"/>
      <c r="X60" s="48"/>
      <c r="AA60" s="44"/>
      <c r="AB60" s="47"/>
      <c r="AC60" s="7"/>
      <c r="AD60" s="7"/>
      <c r="AE60" s="7"/>
      <c r="AF60" s="7"/>
    </row>
    <row r="61" spans="1:32" x14ac:dyDescent="0.25">
      <c r="A61" s="36"/>
      <c r="F61" s="2"/>
      <c r="J61" s="2"/>
      <c r="M61" s="5"/>
      <c r="O61" s="48"/>
      <c r="R61" s="48"/>
      <c r="U61" s="48"/>
      <c r="X61" s="48"/>
      <c r="AA61" s="44"/>
      <c r="AB61" s="47"/>
      <c r="AC61" s="7"/>
      <c r="AD61" s="7"/>
      <c r="AE61" s="7"/>
      <c r="AF61" s="7"/>
    </row>
    <row r="62" spans="1:32" x14ac:dyDescent="0.25">
      <c r="A62" s="36"/>
      <c r="F62" s="2"/>
      <c r="J62" s="2"/>
      <c r="M62" s="5"/>
      <c r="O62" s="48"/>
      <c r="R62" s="48"/>
      <c r="U62" s="48"/>
      <c r="X62" s="48"/>
      <c r="AA62" s="44"/>
      <c r="AB62" s="47"/>
      <c r="AC62" s="7"/>
      <c r="AD62" s="7"/>
      <c r="AE62" s="7"/>
      <c r="AF62" s="7"/>
    </row>
    <row r="63" spans="1:32" x14ac:dyDescent="0.25">
      <c r="A63" s="36"/>
      <c r="F63" s="2"/>
      <c r="J63" s="2"/>
      <c r="M63" s="5"/>
      <c r="O63" s="48"/>
      <c r="R63" s="48"/>
      <c r="U63" s="48"/>
      <c r="X63" s="48"/>
      <c r="AA63" s="44"/>
      <c r="AB63" s="47"/>
      <c r="AC63" s="7"/>
      <c r="AD63" s="7"/>
      <c r="AE63" s="7"/>
      <c r="AF63" s="7"/>
    </row>
    <row r="64" spans="1:32" x14ac:dyDescent="0.25">
      <c r="A64" s="36"/>
      <c r="F64" s="2"/>
      <c r="J64" s="2"/>
      <c r="M64" s="5"/>
      <c r="O64" s="48"/>
      <c r="R64" s="48"/>
      <c r="U64" s="48"/>
      <c r="X64" s="48"/>
      <c r="AA64" s="44"/>
      <c r="AB64" s="47"/>
      <c r="AC64" s="7"/>
      <c r="AD64" s="7"/>
      <c r="AE64" s="7"/>
      <c r="AF64" s="7"/>
    </row>
    <row r="65" spans="1:32" x14ac:dyDescent="0.25">
      <c r="A65" s="36"/>
      <c r="F65" s="2"/>
      <c r="J65" s="2"/>
      <c r="M65" s="5"/>
      <c r="O65" s="48"/>
      <c r="R65" s="48"/>
      <c r="U65" s="48"/>
      <c r="X65" s="48"/>
      <c r="AA65" s="44"/>
      <c r="AB65" s="47"/>
      <c r="AC65" s="7"/>
      <c r="AD65" s="7"/>
      <c r="AE65" s="7"/>
      <c r="AF65" s="7"/>
    </row>
    <row r="66" spans="1:32" x14ac:dyDescent="0.25">
      <c r="A66" s="36"/>
      <c r="F66" s="2"/>
      <c r="J66" s="2"/>
      <c r="M66" s="5"/>
      <c r="O66" s="48"/>
      <c r="R66" s="48"/>
      <c r="U66" s="48"/>
      <c r="X66" s="48"/>
      <c r="AA66" s="44"/>
      <c r="AB66" s="47"/>
      <c r="AC66" s="7"/>
      <c r="AD66" s="7"/>
      <c r="AE66" s="7"/>
      <c r="AF66" s="7"/>
    </row>
    <row r="67" spans="1:32" x14ac:dyDescent="0.25">
      <c r="A67" s="36"/>
      <c r="F67" s="2"/>
      <c r="J67" s="2"/>
      <c r="M67" s="5"/>
      <c r="O67" s="48"/>
      <c r="R67" s="48"/>
      <c r="U67" s="48"/>
      <c r="X67" s="48"/>
      <c r="AA67" s="44"/>
      <c r="AB67" s="47"/>
      <c r="AC67" s="7"/>
      <c r="AD67" s="7"/>
      <c r="AE67" s="7"/>
      <c r="AF67" s="7"/>
    </row>
    <row r="68" spans="1:32" x14ac:dyDescent="0.25">
      <c r="A68" s="36"/>
      <c r="F68" s="2"/>
      <c r="J68" s="2"/>
      <c r="M68" s="5"/>
      <c r="O68" s="48"/>
      <c r="R68" s="48"/>
      <c r="U68" s="48"/>
      <c r="X68" s="48"/>
      <c r="AA68" s="44"/>
      <c r="AB68" s="47"/>
      <c r="AC68" s="7"/>
      <c r="AD68" s="7"/>
      <c r="AE68" s="7"/>
      <c r="AF68" s="7"/>
    </row>
    <row r="69" spans="1:32" x14ac:dyDescent="0.25">
      <c r="A69" s="36"/>
      <c r="F69" s="2"/>
      <c r="J69" s="2"/>
      <c r="M69" s="5"/>
      <c r="O69" s="48"/>
      <c r="R69" s="48"/>
      <c r="U69" s="48"/>
      <c r="X69" s="48"/>
      <c r="AA69" s="44"/>
      <c r="AB69" s="47"/>
      <c r="AC69" s="7"/>
      <c r="AD69" s="7"/>
      <c r="AE69" s="7"/>
      <c r="AF69" s="7"/>
    </row>
    <row r="70" spans="1:32" x14ac:dyDescent="0.25">
      <c r="A70" s="36"/>
      <c r="F70" s="2"/>
      <c r="J70" s="2"/>
      <c r="M70" s="5"/>
      <c r="O70" s="48"/>
      <c r="R70" s="48"/>
      <c r="U70" s="48"/>
      <c r="X70" s="48"/>
      <c r="AA70" s="44"/>
      <c r="AB70" s="47"/>
      <c r="AC70" s="7"/>
      <c r="AD70" s="7"/>
      <c r="AE70" s="7"/>
      <c r="AF70" s="7"/>
    </row>
    <row r="71" spans="1:32" x14ac:dyDescent="0.25">
      <c r="A71" s="36"/>
      <c r="F71" s="2"/>
      <c r="J71" s="2"/>
      <c r="M71" s="5"/>
      <c r="O71" s="48"/>
      <c r="R71" s="48"/>
      <c r="U71" s="48"/>
      <c r="X71" s="48"/>
      <c r="AA71" s="44"/>
      <c r="AB71" s="47"/>
      <c r="AC71" s="7"/>
      <c r="AD71" s="7"/>
      <c r="AE71" s="7"/>
      <c r="AF71" s="7"/>
    </row>
    <row r="72" spans="1:32" x14ac:dyDescent="0.25">
      <c r="A72" s="36"/>
      <c r="F72" s="2"/>
      <c r="J72" s="2"/>
      <c r="M72" s="5"/>
      <c r="O72" s="48"/>
      <c r="R72" s="48"/>
      <c r="U72" s="48"/>
      <c r="X72" s="48"/>
      <c r="AA72" s="44"/>
      <c r="AB72" s="47"/>
      <c r="AC72" s="7"/>
      <c r="AD72" s="7"/>
      <c r="AE72" s="7"/>
      <c r="AF72" s="7"/>
    </row>
    <row r="73" spans="1:32" x14ac:dyDescent="0.25">
      <c r="A73" s="36"/>
      <c r="F73" s="2"/>
      <c r="J73" s="2"/>
      <c r="M73" s="5"/>
      <c r="O73" s="48"/>
      <c r="R73" s="48"/>
      <c r="U73" s="48"/>
      <c r="X73" s="48"/>
      <c r="AA73" s="44"/>
      <c r="AB73" s="47"/>
      <c r="AC73" s="7"/>
      <c r="AD73" s="7"/>
      <c r="AE73" s="7"/>
      <c r="AF73" s="7"/>
    </row>
    <row r="74" spans="1:32" x14ac:dyDescent="0.25">
      <c r="A74" s="36"/>
      <c r="F74" s="2"/>
      <c r="J74" s="2"/>
      <c r="M74" s="5"/>
      <c r="O74" s="48"/>
      <c r="R74" s="48"/>
      <c r="U74" s="48"/>
      <c r="X74" s="48"/>
      <c r="AA74" s="44"/>
      <c r="AB74" s="47"/>
      <c r="AC74" s="7"/>
      <c r="AD74" s="7"/>
      <c r="AE74" s="7"/>
      <c r="AF74" s="7"/>
    </row>
    <row r="75" spans="1:32" x14ac:dyDescent="0.25">
      <c r="A75" s="36"/>
      <c r="F75" s="2"/>
      <c r="J75" s="2"/>
      <c r="M75" s="5"/>
      <c r="O75" s="48"/>
      <c r="R75" s="48"/>
      <c r="U75" s="48"/>
      <c r="X75" s="48"/>
      <c r="AA75" s="44"/>
      <c r="AB75" s="47"/>
      <c r="AC75" s="7"/>
      <c r="AD75" s="7"/>
      <c r="AE75" s="7"/>
      <c r="AF75" s="7"/>
    </row>
    <row r="76" spans="1:32" x14ac:dyDescent="0.25">
      <c r="A76" s="36"/>
      <c r="F76" s="2"/>
      <c r="J76" s="2"/>
      <c r="M76" s="5"/>
      <c r="O76" s="48"/>
      <c r="R76" s="48"/>
      <c r="U76" s="48"/>
      <c r="X76" s="48"/>
      <c r="AA76" s="44"/>
      <c r="AB76" s="47"/>
      <c r="AC76" s="7"/>
      <c r="AD76" s="7"/>
      <c r="AE76" s="7"/>
      <c r="AF76" s="7"/>
    </row>
    <row r="77" spans="1:32" x14ac:dyDescent="0.25">
      <c r="A77" s="36"/>
      <c r="F77" s="2"/>
      <c r="J77" s="2"/>
      <c r="M77" s="5"/>
      <c r="O77" s="48"/>
      <c r="R77" s="48"/>
      <c r="U77" s="48"/>
      <c r="X77" s="48"/>
      <c r="AA77" s="44"/>
      <c r="AB77" s="47"/>
      <c r="AC77" s="7"/>
      <c r="AD77" s="7"/>
      <c r="AE77" s="7"/>
      <c r="AF77" s="7"/>
    </row>
    <row r="78" spans="1:32" x14ac:dyDescent="0.25">
      <c r="A78" s="36"/>
      <c r="F78" s="2"/>
      <c r="J78" s="2"/>
      <c r="M78" s="5"/>
      <c r="O78" s="48"/>
      <c r="R78" s="48"/>
      <c r="U78" s="48"/>
      <c r="X78" s="48"/>
      <c r="AA78" s="44"/>
      <c r="AB78" s="47"/>
      <c r="AC78" s="7"/>
      <c r="AD78" s="7"/>
      <c r="AE78" s="7"/>
      <c r="AF78" s="7"/>
    </row>
    <row r="79" spans="1:32" x14ac:dyDescent="0.25">
      <c r="A79" s="36"/>
      <c r="F79" s="2"/>
      <c r="J79" s="2"/>
      <c r="M79" s="5"/>
      <c r="O79" s="48"/>
      <c r="R79" s="48"/>
      <c r="U79" s="48"/>
      <c r="X79" s="48"/>
      <c r="AA79" s="44"/>
      <c r="AB79" s="47"/>
      <c r="AC79" s="7"/>
      <c r="AD79" s="7"/>
      <c r="AE79" s="7"/>
      <c r="AF79" s="7"/>
    </row>
    <row r="80" spans="1:32" x14ac:dyDescent="0.25">
      <c r="A80" s="36"/>
      <c r="F80" s="2"/>
      <c r="J80" s="2"/>
      <c r="M80" s="5"/>
      <c r="O80" s="48"/>
      <c r="R80" s="48"/>
      <c r="U80" s="48"/>
      <c r="X80" s="48"/>
      <c r="AA80" s="44"/>
      <c r="AB80" s="47"/>
      <c r="AC80" s="7"/>
      <c r="AD80" s="7"/>
      <c r="AE80" s="7"/>
      <c r="AF80" s="7"/>
    </row>
    <row r="81" spans="1:32" x14ac:dyDescent="0.25">
      <c r="A81" s="36"/>
      <c r="F81" s="2"/>
      <c r="J81" s="2"/>
      <c r="L81" s="48"/>
      <c r="O81" s="48"/>
      <c r="R81" s="48"/>
      <c r="U81" s="48"/>
      <c r="X81" s="48"/>
      <c r="AA81" s="44"/>
      <c r="AB81" s="47"/>
      <c r="AC81" s="7"/>
      <c r="AD81" s="7"/>
      <c r="AE81" s="7"/>
      <c r="AF81" s="7"/>
    </row>
    <row r="82" spans="1:32" x14ac:dyDescent="0.25">
      <c r="A82" s="36"/>
      <c r="F82" s="2"/>
      <c r="J82" s="2"/>
      <c r="L82" s="48"/>
      <c r="O82" s="48"/>
      <c r="R82" s="48"/>
      <c r="U82" s="48"/>
      <c r="X82" s="48"/>
      <c r="AA82" s="44"/>
      <c r="AB82" s="47"/>
      <c r="AC82" s="7"/>
      <c r="AD82" s="7"/>
      <c r="AE82" s="7"/>
      <c r="AF82" s="7"/>
    </row>
    <row r="83" spans="1:32" x14ac:dyDescent="0.25">
      <c r="A83" s="36"/>
      <c r="F83" s="2"/>
      <c r="J83" s="2"/>
      <c r="L83" s="48"/>
      <c r="O83" s="48"/>
      <c r="R83" s="48"/>
      <c r="U83" s="48"/>
      <c r="X83" s="48"/>
      <c r="AA83" s="44"/>
      <c r="AB83" s="47"/>
      <c r="AC83" s="7"/>
      <c r="AD83" s="7"/>
      <c r="AE83" s="7"/>
      <c r="AF83" s="7"/>
    </row>
    <row r="84" spans="1:32" x14ac:dyDescent="0.25">
      <c r="A84" s="36"/>
      <c r="F84" s="2"/>
      <c r="J84" s="2"/>
      <c r="L84" s="48"/>
      <c r="O84" s="48"/>
      <c r="R84" s="48"/>
      <c r="U84" s="48"/>
      <c r="X84" s="48"/>
      <c r="AA84" s="44"/>
      <c r="AB84" s="47"/>
      <c r="AC84" s="7"/>
      <c r="AD84" s="7"/>
      <c r="AE84" s="7"/>
      <c r="AF84" s="7"/>
    </row>
    <row r="85" spans="1:32" x14ac:dyDescent="0.25">
      <c r="A85" s="36"/>
      <c r="F85" s="2"/>
      <c r="J85" s="2"/>
      <c r="L85" s="48"/>
      <c r="O85" s="48"/>
      <c r="R85" s="48"/>
      <c r="U85" s="48"/>
      <c r="X85" s="48"/>
      <c r="AA85" s="44"/>
      <c r="AB85" s="47"/>
      <c r="AC85" s="7"/>
      <c r="AD85" s="7"/>
      <c r="AE85" s="7"/>
      <c r="AF85" s="7"/>
    </row>
    <row r="86" spans="1:32" x14ac:dyDescent="0.25">
      <c r="A86" s="36"/>
      <c r="F86" s="2"/>
      <c r="J86" s="2"/>
      <c r="L86" s="48"/>
      <c r="O86" s="48"/>
      <c r="R86" s="48"/>
      <c r="U86" s="48"/>
      <c r="X86" s="48"/>
      <c r="AA86" s="44"/>
      <c r="AB86" s="47"/>
      <c r="AC86" s="7"/>
      <c r="AD86" s="7"/>
      <c r="AE86" s="7"/>
      <c r="AF86" s="7"/>
    </row>
    <row r="87" spans="1:32" x14ac:dyDescent="0.25">
      <c r="A87" s="36"/>
      <c r="F87" s="2"/>
      <c r="J87" s="2"/>
      <c r="L87" s="48"/>
      <c r="O87" s="48"/>
      <c r="R87" s="48"/>
      <c r="U87" s="48"/>
      <c r="X87" s="48"/>
      <c r="AA87" s="44"/>
      <c r="AB87" s="47"/>
      <c r="AC87" s="7"/>
      <c r="AD87" s="7"/>
      <c r="AE87" s="7"/>
      <c r="AF87" s="7"/>
    </row>
    <row r="88" spans="1:32" x14ac:dyDescent="0.25">
      <c r="A88" s="36"/>
      <c r="F88" s="2"/>
      <c r="J88" s="2"/>
      <c r="L88" s="48"/>
      <c r="O88" s="48"/>
      <c r="R88" s="48"/>
      <c r="U88" s="48"/>
      <c r="X88" s="48"/>
      <c r="AA88" s="44"/>
      <c r="AB88" s="47"/>
      <c r="AC88" s="7"/>
      <c r="AD88" s="7"/>
      <c r="AE88" s="7"/>
      <c r="AF88" s="7"/>
    </row>
    <row r="89" spans="1:32" x14ac:dyDescent="0.25">
      <c r="A89" s="36"/>
      <c r="F89" s="2"/>
      <c r="J89" s="2"/>
      <c r="L89" s="48"/>
      <c r="O89" s="48"/>
      <c r="R89" s="48"/>
      <c r="U89" s="48"/>
      <c r="X89" s="48"/>
      <c r="AA89" s="44"/>
      <c r="AB89" s="47"/>
      <c r="AC89" s="7"/>
      <c r="AD89" s="7"/>
      <c r="AE89" s="7"/>
      <c r="AF89" s="7"/>
    </row>
    <row r="90" spans="1:32" x14ac:dyDescent="0.25">
      <c r="A90" s="36"/>
      <c r="F90" s="2"/>
      <c r="J90" s="2"/>
      <c r="L90" s="48"/>
      <c r="O90" s="48"/>
      <c r="R90" s="48"/>
      <c r="U90" s="48"/>
      <c r="X90" s="48"/>
      <c r="AA90" s="44"/>
      <c r="AB90" s="47"/>
      <c r="AC90" s="7"/>
      <c r="AD90" s="7"/>
      <c r="AE90" s="7"/>
      <c r="AF90" s="7"/>
    </row>
    <row r="91" spans="1:32" x14ac:dyDescent="0.25">
      <c r="A91" s="36"/>
      <c r="F91" s="2"/>
      <c r="J91" s="2"/>
      <c r="L91" s="48"/>
      <c r="O91" s="48"/>
      <c r="R91" s="48"/>
      <c r="U91" s="48"/>
      <c r="X91" s="48"/>
      <c r="AA91" s="44"/>
      <c r="AB91" s="47"/>
      <c r="AC91" s="7"/>
      <c r="AD91" s="7"/>
      <c r="AE91" s="7"/>
      <c r="AF91" s="7"/>
    </row>
    <row r="92" spans="1:32" x14ac:dyDescent="0.25">
      <c r="A92" s="36"/>
      <c r="F92" s="2"/>
      <c r="J92" s="2"/>
      <c r="L92" s="48"/>
      <c r="O92" s="48"/>
      <c r="R92" s="48"/>
      <c r="U92" s="48"/>
      <c r="X92" s="48"/>
      <c r="AA92" s="44"/>
      <c r="AB92" s="47"/>
      <c r="AC92" s="7"/>
      <c r="AD92" s="7"/>
      <c r="AE92" s="7"/>
      <c r="AF92" s="7"/>
    </row>
    <row r="93" spans="1:32" x14ac:dyDescent="0.25">
      <c r="A93" s="36"/>
      <c r="F93" s="2"/>
      <c r="J93" s="2"/>
      <c r="L93" s="48"/>
      <c r="O93" s="48"/>
      <c r="R93" s="48"/>
      <c r="U93" s="48"/>
      <c r="X93" s="48"/>
      <c r="AA93" s="44"/>
      <c r="AB93" s="47"/>
      <c r="AC93" s="7"/>
      <c r="AD93" s="7"/>
      <c r="AE93" s="7"/>
      <c r="AF93" s="7"/>
    </row>
    <row r="94" spans="1:32" x14ac:dyDescent="0.25">
      <c r="A94" s="36"/>
      <c r="F94" s="2"/>
      <c r="J94" s="2"/>
      <c r="L94" s="48"/>
      <c r="O94" s="48"/>
      <c r="R94" s="48"/>
      <c r="U94" s="48"/>
      <c r="X94" s="48"/>
      <c r="AA94" s="44"/>
      <c r="AB94" s="47"/>
      <c r="AC94" s="7"/>
      <c r="AD94" s="7"/>
      <c r="AE94" s="7"/>
      <c r="AF94" s="7"/>
    </row>
    <row r="95" spans="1:32" x14ac:dyDescent="0.25">
      <c r="A95" s="36"/>
      <c r="F95" s="2"/>
      <c r="J95" s="2"/>
      <c r="L95" s="48"/>
      <c r="O95" s="48"/>
      <c r="R95" s="48"/>
      <c r="U95" s="48"/>
      <c r="X95" s="48"/>
      <c r="AA95" s="44"/>
      <c r="AB95" s="47"/>
      <c r="AC95" s="7"/>
      <c r="AD95" s="7"/>
      <c r="AE95" s="7"/>
      <c r="AF95" s="7"/>
    </row>
    <row r="96" spans="1:32" x14ac:dyDescent="0.25">
      <c r="A96" s="36"/>
      <c r="F96" s="2"/>
      <c r="J96" s="2"/>
      <c r="L96" s="48"/>
      <c r="O96" s="48"/>
      <c r="R96" s="48"/>
      <c r="U96" s="48"/>
      <c r="X96" s="48"/>
      <c r="AA96" s="44"/>
      <c r="AB96" s="47"/>
      <c r="AC96" s="7"/>
      <c r="AD96" s="7"/>
      <c r="AE96" s="7"/>
      <c r="AF96" s="7"/>
    </row>
    <row r="97" spans="1:32" x14ac:dyDescent="0.25">
      <c r="A97" s="36"/>
      <c r="F97" s="2"/>
      <c r="J97" s="2"/>
      <c r="L97" s="48"/>
      <c r="O97" s="48"/>
      <c r="R97" s="48"/>
      <c r="U97" s="48"/>
      <c r="X97" s="48"/>
      <c r="AA97" s="44"/>
      <c r="AB97" s="47"/>
      <c r="AC97" s="7"/>
      <c r="AD97" s="7"/>
      <c r="AE97" s="7"/>
      <c r="AF97" s="7"/>
    </row>
    <row r="98" spans="1:32" x14ac:dyDescent="0.25">
      <c r="A98" s="36"/>
      <c r="F98" s="2"/>
      <c r="J98" s="2"/>
      <c r="L98" s="48"/>
      <c r="O98" s="48"/>
      <c r="R98" s="48"/>
      <c r="U98" s="48"/>
      <c r="X98" s="48"/>
      <c r="AA98" s="44"/>
      <c r="AB98" s="47"/>
      <c r="AC98" s="7"/>
      <c r="AD98" s="7"/>
      <c r="AE98" s="7"/>
      <c r="AF98" s="7"/>
    </row>
    <row r="99" spans="1:32" x14ac:dyDescent="0.25">
      <c r="A99" s="36"/>
      <c r="F99" s="2"/>
      <c r="J99" s="2"/>
      <c r="L99" s="48"/>
      <c r="O99" s="48"/>
      <c r="R99" s="48"/>
      <c r="U99" s="48"/>
      <c r="X99" s="48"/>
      <c r="AA99" s="44"/>
      <c r="AB99" s="47"/>
      <c r="AC99" s="7"/>
      <c r="AD99" s="7"/>
      <c r="AE99" s="7"/>
      <c r="AF99" s="7"/>
    </row>
    <row r="100" spans="1:32" x14ac:dyDescent="0.25">
      <c r="A100" s="36"/>
      <c r="F100" s="2"/>
      <c r="J100" s="2"/>
      <c r="L100" s="48"/>
      <c r="O100" s="48"/>
      <c r="R100" s="48"/>
      <c r="U100" s="48"/>
      <c r="X100" s="48"/>
      <c r="AA100" s="44"/>
      <c r="AB100" s="47"/>
      <c r="AC100" s="7"/>
      <c r="AD100" s="7"/>
      <c r="AE100" s="7"/>
      <c r="AF100" s="7"/>
    </row>
    <row r="101" spans="1:32" x14ac:dyDescent="0.25">
      <c r="A101" s="36"/>
      <c r="F101" s="2"/>
      <c r="J101" s="2"/>
      <c r="L101" s="48"/>
      <c r="O101" s="48"/>
      <c r="R101" s="48"/>
      <c r="U101" s="48"/>
      <c r="X101" s="48"/>
      <c r="AA101" s="44"/>
      <c r="AB101" s="47"/>
      <c r="AC101" s="7"/>
      <c r="AD101" s="7"/>
      <c r="AE101" s="7"/>
      <c r="AF101" s="7"/>
    </row>
    <row r="102" spans="1:32" x14ac:dyDescent="0.25">
      <c r="A102" s="36"/>
      <c r="F102" s="2"/>
      <c r="J102" s="2"/>
      <c r="L102" s="48"/>
      <c r="O102" s="48"/>
      <c r="R102" s="48"/>
      <c r="U102" s="48"/>
      <c r="X102" s="48"/>
      <c r="AA102" s="44"/>
      <c r="AB102" s="47"/>
      <c r="AC102" s="7"/>
      <c r="AD102" s="7"/>
      <c r="AE102" s="7"/>
      <c r="AF102" s="7"/>
    </row>
    <row r="103" spans="1:32" x14ac:dyDescent="0.25">
      <c r="A103" s="36"/>
      <c r="F103" s="2"/>
      <c r="J103" s="2"/>
      <c r="L103" s="48"/>
      <c r="O103" s="48"/>
      <c r="R103" s="48"/>
      <c r="U103" s="48"/>
      <c r="X103" s="48"/>
      <c r="AA103" s="44"/>
      <c r="AB103" s="47"/>
      <c r="AC103" s="7"/>
      <c r="AD103" s="7"/>
      <c r="AE103" s="7"/>
      <c r="AF103" s="7"/>
    </row>
    <row r="104" spans="1:32" x14ac:dyDescent="0.25">
      <c r="A104" s="36"/>
      <c r="F104" s="2"/>
      <c r="J104" s="2"/>
      <c r="L104" s="48"/>
      <c r="O104" s="48"/>
      <c r="R104" s="48"/>
      <c r="U104" s="48"/>
      <c r="X104" s="48"/>
      <c r="AA104" s="44"/>
      <c r="AB104" s="47"/>
      <c r="AC104" s="7"/>
      <c r="AD104" s="7"/>
      <c r="AE104" s="7"/>
      <c r="AF104" s="7"/>
    </row>
    <row r="105" spans="1:32" x14ac:dyDescent="0.25">
      <c r="A105" s="36"/>
      <c r="F105" s="2"/>
      <c r="J105" s="2"/>
      <c r="L105" s="48"/>
      <c r="O105" s="48"/>
      <c r="R105" s="48"/>
      <c r="U105" s="48"/>
      <c r="X105" s="48"/>
      <c r="AA105" s="44"/>
      <c r="AB105" s="47"/>
      <c r="AC105" s="7"/>
      <c r="AD105" s="7"/>
      <c r="AE105" s="7"/>
      <c r="AF105" s="7"/>
    </row>
    <row r="106" spans="1:32" x14ac:dyDescent="0.25">
      <c r="A106" s="36"/>
      <c r="F106" s="2"/>
      <c r="J106" s="2"/>
      <c r="L106" s="48"/>
      <c r="O106" s="48"/>
      <c r="R106" s="48"/>
      <c r="U106" s="48"/>
      <c r="X106" s="48"/>
      <c r="AA106" s="44"/>
      <c r="AB106" s="47"/>
      <c r="AC106" s="7"/>
      <c r="AD106" s="7"/>
      <c r="AE106" s="7"/>
      <c r="AF106" s="7"/>
    </row>
    <row r="107" spans="1:32" x14ac:dyDescent="0.25">
      <c r="A107" s="36"/>
      <c r="F107" s="2"/>
      <c r="J107" s="2"/>
      <c r="L107" s="48"/>
      <c r="O107" s="48"/>
      <c r="R107" s="48"/>
      <c r="U107" s="48"/>
      <c r="X107" s="48"/>
      <c r="AA107" s="44"/>
      <c r="AB107" s="47"/>
      <c r="AC107" s="7"/>
      <c r="AD107" s="7"/>
      <c r="AE107" s="7"/>
      <c r="AF107" s="7"/>
    </row>
    <row r="108" spans="1:32" x14ac:dyDescent="0.25">
      <c r="A108" s="36"/>
      <c r="F108" s="2"/>
      <c r="J108" s="2"/>
      <c r="L108" s="48"/>
      <c r="O108" s="48"/>
      <c r="R108" s="48"/>
      <c r="U108" s="48"/>
      <c r="X108" s="48"/>
      <c r="AA108" s="44"/>
      <c r="AB108" s="47"/>
      <c r="AC108" s="7"/>
      <c r="AD108" s="7"/>
      <c r="AE108" s="7"/>
      <c r="AF108" s="7"/>
    </row>
    <row r="109" spans="1:32" x14ac:dyDescent="0.25">
      <c r="A109" s="36"/>
      <c r="F109" s="2"/>
      <c r="J109" s="2"/>
      <c r="L109" s="48"/>
      <c r="O109" s="48"/>
      <c r="R109" s="48"/>
      <c r="U109" s="48"/>
      <c r="X109" s="48"/>
      <c r="AA109" s="44"/>
      <c r="AB109" s="47"/>
      <c r="AC109" s="7"/>
      <c r="AD109" s="7"/>
      <c r="AE109" s="7"/>
      <c r="AF109" s="7"/>
    </row>
    <row r="110" spans="1:32" x14ac:dyDescent="0.25">
      <c r="A110" s="36"/>
      <c r="F110" s="2"/>
      <c r="J110" s="2"/>
      <c r="L110" s="48"/>
      <c r="O110" s="48"/>
      <c r="R110" s="48"/>
      <c r="U110" s="48"/>
      <c r="X110" s="48"/>
      <c r="AA110" s="44"/>
      <c r="AB110" s="47"/>
      <c r="AC110" s="7"/>
      <c r="AD110" s="7"/>
      <c r="AE110" s="7"/>
      <c r="AF110" s="7"/>
    </row>
    <row r="111" spans="1:32" x14ac:dyDescent="0.25">
      <c r="A111" s="36"/>
      <c r="F111" s="2"/>
      <c r="J111" s="2"/>
      <c r="L111" s="48"/>
      <c r="O111" s="48"/>
      <c r="R111" s="48"/>
      <c r="U111" s="48"/>
      <c r="X111" s="48"/>
      <c r="AA111" s="44"/>
      <c r="AB111" s="47"/>
      <c r="AC111" s="7"/>
      <c r="AD111" s="7"/>
      <c r="AE111" s="7"/>
      <c r="AF111" s="7"/>
    </row>
    <row r="112" spans="1:32" x14ac:dyDescent="0.25">
      <c r="A112" s="36"/>
      <c r="F112" s="2"/>
      <c r="J112" s="2"/>
      <c r="L112" s="48"/>
      <c r="O112" s="48"/>
      <c r="R112" s="48"/>
      <c r="U112" s="48"/>
      <c r="X112" s="48"/>
      <c r="AA112" s="44"/>
      <c r="AB112" s="47"/>
      <c r="AC112" s="7"/>
      <c r="AD112" s="7"/>
      <c r="AE112" s="7"/>
      <c r="AF112" s="7"/>
    </row>
    <row r="113" spans="1:32" x14ac:dyDescent="0.25">
      <c r="A113" s="36"/>
      <c r="F113" s="2"/>
      <c r="J113" s="2"/>
      <c r="L113" s="48"/>
      <c r="O113" s="48"/>
      <c r="R113" s="48"/>
      <c r="U113" s="48"/>
      <c r="X113" s="48"/>
      <c r="AA113" s="44"/>
      <c r="AB113" s="47"/>
      <c r="AC113" s="7"/>
      <c r="AD113" s="7"/>
      <c r="AE113" s="7"/>
      <c r="AF113" s="7"/>
    </row>
    <row r="114" spans="1:32" x14ac:dyDescent="0.25">
      <c r="A114" s="36"/>
      <c r="F114" s="2"/>
      <c r="J114" s="2"/>
      <c r="L114" s="48"/>
      <c r="O114" s="48"/>
      <c r="R114" s="48"/>
      <c r="U114" s="48"/>
      <c r="X114" s="48"/>
      <c r="AA114" s="44"/>
      <c r="AB114" s="47"/>
      <c r="AC114" s="7"/>
      <c r="AD114" s="7"/>
      <c r="AE114" s="7"/>
      <c r="AF114" s="7"/>
    </row>
    <row r="115" spans="1:32" x14ac:dyDescent="0.25">
      <c r="A115" s="36"/>
      <c r="F115" s="2"/>
      <c r="J115" s="2"/>
      <c r="L115" s="48"/>
      <c r="O115" s="48"/>
      <c r="R115" s="48"/>
      <c r="U115" s="48"/>
      <c r="X115" s="48"/>
      <c r="AA115" s="44"/>
      <c r="AB115" s="47"/>
      <c r="AC115" s="7"/>
      <c r="AD115" s="7"/>
      <c r="AE115" s="7"/>
      <c r="AF115" s="7"/>
    </row>
    <row r="116" spans="1:32" x14ac:dyDescent="0.25">
      <c r="A116" s="36"/>
      <c r="F116" s="2"/>
      <c r="J116" s="2"/>
      <c r="L116" s="48"/>
      <c r="O116" s="48"/>
      <c r="R116" s="48"/>
      <c r="U116" s="48"/>
      <c r="X116" s="48"/>
      <c r="AA116" s="44"/>
      <c r="AB116" s="47"/>
      <c r="AC116" s="7"/>
      <c r="AD116" s="7"/>
      <c r="AE116" s="7"/>
      <c r="AF116" s="7"/>
    </row>
    <row r="117" spans="1:32" x14ac:dyDescent="0.25">
      <c r="A117" s="36"/>
      <c r="F117" s="2"/>
      <c r="J117" s="2"/>
      <c r="L117" s="48"/>
      <c r="O117" s="48"/>
      <c r="R117" s="48"/>
      <c r="U117" s="48"/>
      <c r="X117" s="48"/>
      <c r="AA117" s="44"/>
      <c r="AB117" s="47"/>
      <c r="AC117" s="7"/>
      <c r="AD117" s="7"/>
      <c r="AE117" s="7"/>
      <c r="AF117" s="7"/>
    </row>
    <row r="118" spans="1:32" x14ac:dyDescent="0.25">
      <c r="A118" s="36"/>
      <c r="F118" s="2"/>
      <c r="J118" s="2"/>
      <c r="L118" s="48"/>
      <c r="O118" s="48"/>
      <c r="R118" s="48"/>
      <c r="U118" s="48"/>
      <c r="X118" s="48"/>
      <c r="AA118" s="44"/>
      <c r="AB118" s="47"/>
      <c r="AC118" s="7"/>
      <c r="AD118" s="7"/>
      <c r="AE118" s="7"/>
      <c r="AF118" s="7"/>
    </row>
    <row r="119" spans="1:32" x14ac:dyDescent="0.25">
      <c r="A119" s="36"/>
      <c r="F119" s="2"/>
      <c r="J119" s="2"/>
      <c r="L119" s="48"/>
      <c r="O119" s="48"/>
      <c r="R119" s="48"/>
      <c r="U119" s="48"/>
      <c r="X119" s="48"/>
      <c r="AA119" s="44"/>
      <c r="AB119" s="47"/>
      <c r="AC119" s="7"/>
      <c r="AD119" s="7"/>
      <c r="AE119" s="7"/>
      <c r="AF119" s="7"/>
    </row>
    <row r="120" spans="1:32" x14ac:dyDescent="0.25">
      <c r="A120" s="36"/>
      <c r="F120" s="2"/>
      <c r="J120" s="2"/>
      <c r="L120" s="48"/>
      <c r="O120" s="48"/>
      <c r="R120" s="48"/>
      <c r="U120" s="48"/>
      <c r="X120" s="48"/>
      <c r="AA120" s="44"/>
      <c r="AB120" s="47"/>
      <c r="AC120" s="7"/>
      <c r="AD120" s="7"/>
      <c r="AE120" s="7"/>
      <c r="AF120" s="7"/>
    </row>
    <row r="121" spans="1:32" x14ac:dyDescent="0.25">
      <c r="A121" s="36"/>
      <c r="F121" s="2"/>
      <c r="J121" s="2"/>
      <c r="L121" s="48"/>
      <c r="O121" s="48"/>
      <c r="R121" s="48"/>
      <c r="U121" s="48"/>
      <c r="X121" s="48"/>
      <c r="AA121" s="44"/>
      <c r="AB121" s="47"/>
      <c r="AC121" s="7"/>
      <c r="AD121" s="7"/>
      <c r="AE121" s="7"/>
      <c r="AF121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5F59-E4B4-49A1-B8C5-F944D08B6C8E}">
  <dimension ref="A1:AH41"/>
  <sheetViews>
    <sheetView workbookViewId="0">
      <pane ySplit="1" topLeftCell="A2" activePane="bottomLeft" state="frozen"/>
      <selection activeCell="O151" sqref="O151"/>
      <selection pane="bottomLeft" activeCell="A25" sqref="A25"/>
    </sheetView>
  </sheetViews>
  <sheetFormatPr defaultColWidth="8.85546875" defaultRowHeight="15" x14ac:dyDescent="0.25"/>
  <cols>
    <col min="10" max="10" width="10.42578125" customWidth="1"/>
    <col min="11" max="11" width="10" customWidth="1"/>
    <col min="12" max="12" width="9.7109375" customWidth="1"/>
    <col min="13" max="13" width="10.140625" customWidth="1"/>
    <col min="15" max="16" width="10.140625" customWidth="1"/>
    <col min="18" max="18" width="9.85546875" customWidth="1"/>
    <col min="19" max="19" width="10.42578125" customWidth="1"/>
    <col min="21" max="21" width="10.28515625" customWidth="1"/>
    <col min="22" max="22" width="10.7109375" customWidth="1"/>
    <col min="24" max="24" width="10" customWidth="1"/>
    <col min="27" max="27" width="9.7109375" customWidth="1"/>
    <col min="29" max="29" width="9.85546875" customWidth="1"/>
    <col min="30" max="30" width="11.28515625" customWidth="1"/>
  </cols>
  <sheetData>
    <row r="1" spans="1:34" ht="66.75" customHeight="1" x14ac:dyDescent="0.25">
      <c r="A1" s="23" t="s">
        <v>9</v>
      </c>
      <c r="B1" s="8" t="s">
        <v>0</v>
      </c>
      <c r="C1" s="8" t="s">
        <v>29</v>
      </c>
      <c r="D1" s="8" t="s">
        <v>15</v>
      </c>
      <c r="E1" s="10" t="s">
        <v>40</v>
      </c>
      <c r="F1" s="13" t="s">
        <v>42</v>
      </c>
      <c r="G1" s="8" t="s">
        <v>16</v>
      </c>
      <c r="H1" s="8" t="s">
        <v>117</v>
      </c>
      <c r="I1" s="8" t="s">
        <v>118</v>
      </c>
      <c r="J1" s="9" t="s">
        <v>19</v>
      </c>
      <c r="K1" s="10" t="s">
        <v>121</v>
      </c>
      <c r="L1" s="10" t="s">
        <v>31</v>
      </c>
      <c r="M1" s="9" t="s">
        <v>21</v>
      </c>
      <c r="N1" s="10" t="s">
        <v>122</v>
      </c>
      <c r="O1" s="10" t="s">
        <v>32</v>
      </c>
      <c r="P1" s="9" t="s">
        <v>22</v>
      </c>
      <c r="Q1" s="10" t="s">
        <v>123</v>
      </c>
      <c r="R1" s="10" t="s">
        <v>33</v>
      </c>
      <c r="S1" s="9" t="s">
        <v>119</v>
      </c>
      <c r="T1" s="10" t="s">
        <v>27</v>
      </c>
      <c r="U1" s="10" t="s">
        <v>124</v>
      </c>
      <c r="V1" s="9" t="s">
        <v>120</v>
      </c>
      <c r="W1" s="10" t="s">
        <v>28</v>
      </c>
      <c r="X1" s="10" t="s">
        <v>125</v>
      </c>
      <c r="Y1" s="11" t="s">
        <v>112</v>
      </c>
      <c r="Z1" s="41" t="s">
        <v>109</v>
      </c>
      <c r="AA1" s="12" t="s">
        <v>126</v>
      </c>
      <c r="AB1" s="45" t="s">
        <v>127</v>
      </c>
      <c r="AC1" s="45" t="s">
        <v>128</v>
      </c>
      <c r="AD1" s="45" t="s">
        <v>132</v>
      </c>
      <c r="AE1" s="45" t="s">
        <v>133</v>
      </c>
      <c r="AF1" s="45" t="s">
        <v>134</v>
      </c>
      <c r="AH1" s="10"/>
    </row>
    <row r="2" spans="1:34" x14ac:dyDescent="0.25">
      <c r="A2" s="36">
        <v>45203</v>
      </c>
      <c r="B2">
        <v>40</v>
      </c>
      <c r="C2">
        <v>41</v>
      </c>
      <c r="D2">
        <v>9</v>
      </c>
      <c r="E2">
        <v>1</v>
      </c>
      <c r="F2" s="2">
        <v>29</v>
      </c>
      <c r="G2">
        <v>14</v>
      </c>
      <c r="H2">
        <v>16</v>
      </c>
      <c r="I2">
        <v>11</v>
      </c>
      <c r="J2" s="2">
        <v>0</v>
      </c>
      <c r="K2">
        <v>7</v>
      </c>
      <c r="L2">
        <v>0</v>
      </c>
      <c r="M2" s="5">
        <v>0</v>
      </c>
      <c r="N2">
        <v>5</v>
      </c>
      <c r="O2">
        <v>0</v>
      </c>
      <c r="P2" s="5">
        <v>0</v>
      </c>
      <c r="Q2">
        <v>5</v>
      </c>
      <c r="R2">
        <v>0</v>
      </c>
      <c r="S2" s="5">
        <v>2</v>
      </c>
      <c r="T2">
        <v>3</v>
      </c>
      <c r="U2">
        <v>0</v>
      </c>
      <c r="V2" s="5">
        <v>3</v>
      </c>
      <c r="W2">
        <v>0</v>
      </c>
      <c r="X2">
        <v>0</v>
      </c>
      <c r="Y2" s="5">
        <v>6</v>
      </c>
      <c r="AA2" s="44">
        <f t="shared" ref="AA2:AC26" si="0">AVERAGE(J2,M2,P2,S2,V2)</f>
        <v>1</v>
      </c>
      <c r="AB2" s="47">
        <f t="shared" si="0"/>
        <v>4</v>
      </c>
      <c r="AC2" s="7">
        <f t="shared" si="0"/>
        <v>0</v>
      </c>
      <c r="AD2" s="7">
        <f t="shared" ref="AD2:AD26" si="1">SUM(J2,M2,P2,S2,V2)</f>
        <v>5</v>
      </c>
      <c r="AE2" s="7">
        <f t="shared" ref="AE2:AE26" si="2">SUM(K2,N2,Q2,T2,W2)</f>
        <v>20</v>
      </c>
      <c r="AF2" s="7">
        <f t="shared" ref="AF2:AF26" si="3">SUM(L2,O2,R2,U2,X2)</f>
        <v>0</v>
      </c>
    </row>
    <row r="3" spans="1:34" x14ac:dyDescent="0.25">
      <c r="A3" s="36">
        <v>45203</v>
      </c>
      <c r="B3">
        <v>40</v>
      </c>
      <c r="C3">
        <v>42</v>
      </c>
      <c r="D3">
        <v>9</v>
      </c>
      <c r="E3">
        <v>2</v>
      </c>
      <c r="F3" s="2">
        <v>24</v>
      </c>
      <c r="G3">
        <v>14</v>
      </c>
      <c r="H3">
        <v>14</v>
      </c>
      <c r="I3">
        <v>14</v>
      </c>
      <c r="J3" s="2">
        <v>0</v>
      </c>
      <c r="K3">
        <v>5</v>
      </c>
      <c r="L3">
        <v>0</v>
      </c>
      <c r="M3" s="5">
        <v>0</v>
      </c>
      <c r="N3">
        <v>6</v>
      </c>
      <c r="O3">
        <v>0</v>
      </c>
      <c r="P3" s="5">
        <v>0</v>
      </c>
      <c r="Q3">
        <v>3</v>
      </c>
      <c r="R3">
        <v>0</v>
      </c>
      <c r="S3" s="5">
        <v>3</v>
      </c>
      <c r="T3">
        <v>2</v>
      </c>
      <c r="U3">
        <v>0</v>
      </c>
      <c r="V3" s="5">
        <v>3</v>
      </c>
      <c r="W3">
        <v>0</v>
      </c>
      <c r="X3">
        <v>0</v>
      </c>
      <c r="Y3" s="5">
        <v>5</v>
      </c>
      <c r="AA3" s="44">
        <f t="shared" si="0"/>
        <v>1.2</v>
      </c>
      <c r="AB3" s="47">
        <f t="shared" si="0"/>
        <v>3.2</v>
      </c>
      <c r="AC3" s="7">
        <f t="shared" si="0"/>
        <v>0</v>
      </c>
      <c r="AD3" s="7">
        <f t="shared" si="1"/>
        <v>6</v>
      </c>
      <c r="AE3" s="7">
        <f t="shared" si="2"/>
        <v>16</v>
      </c>
      <c r="AF3" s="7">
        <f t="shared" si="3"/>
        <v>0</v>
      </c>
    </row>
    <row r="4" spans="1:34" x14ac:dyDescent="0.25">
      <c r="A4" s="36">
        <v>45203</v>
      </c>
      <c r="B4">
        <v>40</v>
      </c>
      <c r="C4">
        <v>43</v>
      </c>
      <c r="D4">
        <v>9</v>
      </c>
      <c r="E4">
        <v>3</v>
      </c>
      <c r="F4" s="2">
        <v>30</v>
      </c>
      <c r="G4">
        <v>16</v>
      </c>
      <c r="H4">
        <v>15.5</v>
      </c>
      <c r="I4">
        <v>14.5</v>
      </c>
      <c r="J4" s="2">
        <v>0</v>
      </c>
      <c r="K4">
        <v>7</v>
      </c>
      <c r="L4">
        <v>0</v>
      </c>
      <c r="M4" s="5">
        <v>0</v>
      </c>
      <c r="N4">
        <v>7</v>
      </c>
      <c r="O4">
        <v>0</v>
      </c>
      <c r="P4" s="5">
        <v>0</v>
      </c>
      <c r="Q4">
        <v>4</v>
      </c>
      <c r="R4">
        <v>0</v>
      </c>
      <c r="S4" s="5">
        <v>1</v>
      </c>
      <c r="T4">
        <v>4</v>
      </c>
      <c r="U4">
        <v>0</v>
      </c>
      <c r="V4" s="5">
        <v>1</v>
      </c>
      <c r="W4">
        <v>3</v>
      </c>
      <c r="X4">
        <v>0</v>
      </c>
      <c r="Y4" s="5">
        <v>6</v>
      </c>
      <c r="AA4" s="44">
        <f t="shared" si="0"/>
        <v>0.4</v>
      </c>
      <c r="AB4" s="47">
        <f t="shared" si="0"/>
        <v>5</v>
      </c>
      <c r="AC4" s="7">
        <f t="shared" si="0"/>
        <v>0</v>
      </c>
      <c r="AD4" s="7">
        <f t="shared" si="1"/>
        <v>2</v>
      </c>
      <c r="AE4" s="7">
        <f t="shared" si="2"/>
        <v>25</v>
      </c>
      <c r="AF4" s="7">
        <f t="shared" si="3"/>
        <v>0</v>
      </c>
    </row>
    <row r="5" spans="1:34" x14ac:dyDescent="0.25">
      <c r="A5" s="36">
        <v>45203</v>
      </c>
      <c r="B5">
        <v>40</v>
      </c>
      <c r="C5">
        <v>44</v>
      </c>
      <c r="D5">
        <v>9</v>
      </c>
      <c r="E5">
        <v>4</v>
      </c>
      <c r="F5" s="2">
        <v>35</v>
      </c>
      <c r="G5">
        <v>18</v>
      </c>
      <c r="H5">
        <v>15</v>
      </c>
      <c r="I5">
        <v>13</v>
      </c>
      <c r="J5" s="2">
        <v>0</v>
      </c>
      <c r="K5">
        <v>5</v>
      </c>
      <c r="L5">
        <v>0</v>
      </c>
      <c r="M5" s="5">
        <v>0</v>
      </c>
      <c r="N5">
        <v>4</v>
      </c>
      <c r="O5">
        <v>0</v>
      </c>
      <c r="P5" s="5">
        <v>2</v>
      </c>
      <c r="Q5">
        <v>2</v>
      </c>
      <c r="R5">
        <v>0</v>
      </c>
      <c r="S5" s="5">
        <v>0</v>
      </c>
      <c r="T5">
        <v>6</v>
      </c>
      <c r="U5">
        <v>0</v>
      </c>
      <c r="V5" s="5">
        <v>3</v>
      </c>
      <c r="W5">
        <v>3</v>
      </c>
      <c r="X5">
        <v>0</v>
      </c>
      <c r="Y5" s="5">
        <v>7</v>
      </c>
      <c r="AA5" s="44">
        <f t="shared" si="0"/>
        <v>1</v>
      </c>
      <c r="AB5" s="47">
        <f t="shared" si="0"/>
        <v>4</v>
      </c>
      <c r="AC5" s="7">
        <f t="shared" si="0"/>
        <v>0</v>
      </c>
      <c r="AD5" s="7">
        <f t="shared" si="1"/>
        <v>5</v>
      </c>
      <c r="AE5" s="7">
        <f t="shared" si="2"/>
        <v>20</v>
      </c>
      <c r="AF5" s="7">
        <f t="shared" si="3"/>
        <v>0</v>
      </c>
    </row>
    <row r="6" spans="1:34" x14ac:dyDescent="0.25">
      <c r="A6" s="36">
        <v>45203</v>
      </c>
      <c r="B6">
        <v>40</v>
      </c>
      <c r="C6">
        <v>45</v>
      </c>
      <c r="D6">
        <v>9</v>
      </c>
      <c r="E6">
        <v>5</v>
      </c>
      <c r="F6" s="2">
        <v>29</v>
      </c>
      <c r="G6">
        <v>15</v>
      </c>
      <c r="H6">
        <v>14.5</v>
      </c>
      <c r="I6">
        <v>14</v>
      </c>
      <c r="J6" s="2">
        <v>0</v>
      </c>
      <c r="K6">
        <v>2</v>
      </c>
      <c r="L6">
        <v>0</v>
      </c>
      <c r="M6" s="5">
        <v>1</v>
      </c>
      <c r="N6">
        <v>5</v>
      </c>
      <c r="O6">
        <v>0</v>
      </c>
      <c r="P6" s="5">
        <v>1</v>
      </c>
      <c r="Q6">
        <v>4</v>
      </c>
      <c r="R6">
        <v>0</v>
      </c>
      <c r="S6" s="5">
        <v>0</v>
      </c>
      <c r="T6">
        <v>2</v>
      </c>
      <c r="U6">
        <v>0</v>
      </c>
      <c r="V6" s="5">
        <v>0</v>
      </c>
      <c r="W6">
        <v>6</v>
      </c>
      <c r="X6">
        <v>0</v>
      </c>
      <c r="Y6" s="5">
        <v>6</v>
      </c>
      <c r="AA6" s="44">
        <f t="shared" si="0"/>
        <v>0.4</v>
      </c>
      <c r="AB6" s="47">
        <f t="shared" si="0"/>
        <v>3.8</v>
      </c>
      <c r="AC6" s="7">
        <f t="shared" si="0"/>
        <v>0</v>
      </c>
      <c r="AD6" s="7">
        <f t="shared" si="1"/>
        <v>2</v>
      </c>
      <c r="AE6" s="7">
        <f t="shared" si="2"/>
        <v>19</v>
      </c>
      <c r="AF6" s="7">
        <f t="shared" si="3"/>
        <v>0</v>
      </c>
    </row>
    <row r="7" spans="1:34" x14ac:dyDescent="0.25">
      <c r="A7" s="36">
        <v>45203</v>
      </c>
      <c r="B7">
        <v>40</v>
      </c>
      <c r="C7">
        <v>46</v>
      </c>
      <c r="D7">
        <v>10</v>
      </c>
      <c r="E7">
        <v>1</v>
      </c>
      <c r="F7" s="2">
        <v>34</v>
      </c>
      <c r="G7">
        <v>15</v>
      </c>
      <c r="H7">
        <v>15</v>
      </c>
      <c r="I7">
        <v>14.5</v>
      </c>
      <c r="J7" s="2">
        <v>0</v>
      </c>
      <c r="K7">
        <v>8</v>
      </c>
      <c r="L7">
        <v>0</v>
      </c>
      <c r="M7" s="5">
        <v>0</v>
      </c>
      <c r="N7">
        <v>6</v>
      </c>
      <c r="O7">
        <v>0</v>
      </c>
      <c r="P7" s="5">
        <v>3</v>
      </c>
      <c r="Q7">
        <v>3</v>
      </c>
      <c r="R7">
        <v>0</v>
      </c>
      <c r="S7" s="5">
        <v>1</v>
      </c>
      <c r="T7">
        <v>0</v>
      </c>
      <c r="U7">
        <v>0</v>
      </c>
      <c r="V7" s="5">
        <v>3</v>
      </c>
      <c r="W7">
        <v>0</v>
      </c>
      <c r="X7">
        <v>0</v>
      </c>
      <c r="Y7" s="5">
        <v>5</v>
      </c>
      <c r="AA7" s="44">
        <f t="shared" si="0"/>
        <v>1.4</v>
      </c>
      <c r="AB7" s="47">
        <f t="shared" si="0"/>
        <v>3.4</v>
      </c>
      <c r="AC7" s="7">
        <f t="shared" si="0"/>
        <v>0</v>
      </c>
      <c r="AD7" s="7">
        <f t="shared" si="1"/>
        <v>7</v>
      </c>
      <c r="AE7" s="7">
        <f t="shared" si="2"/>
        <v>17</v>
      </c>
      <c r="AF7" s="7">
        <f t="shared" si="3"/>
        <v>0</v>
      </c>
    </row>
    <row r="8" spans="1:34" x14ac:dyDescent="0.25">
      <c r="A8" s="36">
        <v>45203</v>
      </c>
      <c r="B8">
        <v>40</v>
      </c>
      <c r="C8">
        <v>47</v>
      </c>
      <c r="D8">
        <v>10</v>
      </c>
      <c r="E8">
        <v>2</v>
      </c>
      <c r="F8" s="2">
        <v>33</v>
      </c>
      <c r="G8">
        <v>15</v>
      </c>
      <c r="H8">
        <v>16</v>
      </c>
      <c r="I8">
        <v>14</v>
      </c>
      <c r="J8" s="2">
        <v>0</v>
      </c>
      <c r="K8">
        <v>7</v>
      </c>
      <c r="L8">
        <v>0</v>
      </c>
      <c r="M8" s="5">
        <v>0</v>
      </c>
      <c r="N8">
        <v>7</v>
      </c>
      <c r="O8">
        <v>0</v>
      </c>
      <c r="P8" s="5">
        <v>1</v>
      </c>
      <c r="Q8">
        <v>5</v>
      </c>
      <c r="R8">
        <v>0</v>
      </c>
      <c r="S8" s="5">
        <v>2</v>
      </c>
      <c r="T8">
        <v>5</v>
      </c>
      <c r="U8">
        <v>0</v>
      </c>
      <c r="V8" s="5">
        <v>2</v>
      </c>
      <c r="W8">
        <v>3</v>
      </c>
      <c r="X8">
        <v>0</v>
      </c>
      <c r="Y8" s="5">
        <v>6</v>
      </c>
      <c r="Z8" t="s">
        <v>191</v>
      </c>
      <c r="AA8" s="44">
        <f t="shared" si="0"/>
        <v>1</v>
      </c>
      <c r="AB8" s="47">
        <f t="shared" si="0"/>
        <v>5.4</v>
      </c>
      <c r="AC8" s="7">
        <f t="shared" si="0"/>
        <v>0</v>
      </c>
      <c r="AD8" s="7">
        <f t="shared" si="1"/>
        <v>5</v>
      </c>
      <c r="AE8" s="7">
        <f t="shared" si="2"/>
        <v>27</v>
      </c>
      <c r="AF8" s="7">
        <f t="shared" si="3"/>
        <v>0</v>
      </c>
    </row>
    <row r="9" spans="1:34" x14ac:dyDescent="0.25">
      <c r="A9" s="36">
        <v>45203</v>
      </c>
      <c r="B9">
        <v>40</v>
      </c>
      <c r="C9">
        <v>48</v>
      </c>
      <c r="D9">
        <v>10</v>
      </c>
      <c r="E9">
        <v>3</v>
      </c>
      <c r="F9" s="2">
        <v>35</v>
      </c>
      <c r="G9">
        <v>17</v>
      </c>
      <c r="H9">
        <v>15</v>
      </c>
      <c r="I9">
        <v>11.5</v>
      </c>
      <c r="J9" s="2">
        <v>0</v>
      </c>
      <c r="K9">
        <v>6</v>
      </c>
      <c r="L9">
        <v>0</v>
      </c>
      <c r="M9" s="5">
        <v>0</v>
      </c>
      <c r="N9">
        <v>7</v>
      </c>
      <c r="O9">
        <v>0</v>
      </c>
      <c r="P9" s="5">
        <v>0</v>
      </c>
      <c r="Q9">
        <v>3</v>
      </c>
      <c r="R9">
        <v>0</v>
      </c>
      <c r="S9" s="5">
        <v>1</v>
      </c>
      <c r="T9">
        <v>0</v>
      </c>
      <c r="U9">
        <v>0</v>
      </c>
      <c r="V9" s="5">
        <v>2</v>
      </c>
      <c r="W9">
        <v>0</v>
      </c>
      <c r="X9">
        <v>0</v>
      </c>
      <c r="Y9" s="5">
        <v>5</v>
      </c>
      <c r="AA9" s="44">
        <f t="shared" si="0"/>
        <v>0.6</v>
      </c>
      <c r="AB9" s="47">
        <f t="shared" si="0"/>
        <v>3.2</v>
      </c>
      <c r="AC9" s="7">
        <f t="shared" si="0"/>
        <v>0</v>
      </c>
      <c r="AD9" s="7">
        <f t="shared" si="1"/>
        <v>3</v>
      </c>
      <c r="AE9" s="7">
        <f t="shared" si="2"/>
        <v>16</v>
      </c>
      <c r="AF9" s="7">
        <f t="shared" si="3"/>
        <v>0</v>
      </c>
    </row>
    <row r="10" spans="1:34" x14ac:dyDescent="0.25">
      <c r="A10" s="36">
        <v>45203</v>
      </c>
      <c r="B10">
        <v>40</v>
      </c>
      <c r="C10">
        <v>49</v>
      </c>
      <c r="D10">
        <v>10</v>
      </c>
      <c r="E10">
        <v>4</v>
      </c>
      <c r="F10" s="2">
        <v>34</v>
      </c>
      <c r="G10">
        <v>13</v>
      </c>
      <c r="H10">
        <v>16</v>
      </c>
      <c r="I10">
        <v>12</v>
      </c>
      <c r="J10" s="2">
        <v>0</v>
      </c>
      <c r="K10">
        <v>6</v>
      </c>
      <c r="L10">
        <v>0</v>
      </c>
      <c r="M10" s="5">
        <v>0</v>
      </c>
      <c r="N10">
        <v>6</v>
      </c>
      <c r="O10">
        <v>0</v>
      </c>
      <c r="P10" s="5">
        <v>1</v>
      </c>
      <c r="Q10">
        <v>5</v>
      </c>
      <c r="R10">
        <v>0</v>
      </c>
      <c r="S10" s="5">
        <v>0</v>
      </c>
      <c r="T10">
        <v>2</v>
      </c>
      <c r="U10">
        <v>0</v>
      </c>
      <c r="V10" s="5">
        <v>2</v>
      </c>
      <c r="W10">
        <v>1</v>
      </c>
      <c r="X10">
        <v>0</v>
      </c>
      <c r="Y10" s="5">
        <v>6</v>
      </c>
      <c r="AA10" s="44">
        <f t="shared" si="0"/>
        <v>0.6</v>
      </c>
      <c r="AB10" s="47">
        <f t="shared" si="0"/>
        <v>4</v>
      </c>
      <c r="AC10" s="7">
        <f t="shared" si="0"/>
        <v>0</v>
      </c>
      <c r="AD10" s="7">
        <f t="shared" si="1"/>
        <v>3</v>
      </c>
      <c r="AE10" s="7">
        <f t="shared" si="2"/>
        <v>20</v>
      </c>
      <c r="AF10" s="7">
        <f t="shared" si="3"/>
        <v>0</v>
      </c>
    </row>
    <row r="11" spans="1:34" x14ac:dyDescent="0.25">
      <c r="A11" s="36">
        <v>45203</v>
      </c>
      <c r="B11">
        <v>40</v>
      </c>
      <c r="C11">
        <v>50</v>
      </c>
      <c r="D11">
        <v>10</v>
      </c>
      <c r="E11">
        <v>5</v>
      </c>
      <c r="F11" s="2">
        <v>37</v>
      </c>
      <c r="G11">
        <v>15</v>
      </c>
      <c r="H11">
        <v>16.5</v>
      </c>
      <c r="I11">
        <v>15</v>
      </c>
      <c r="J11" s="2">
        <v>0</v>
      </c>
      <c r="K11">
        <v>3</v>
      </c>
      <c r="L11">
        <v>0</v>
      </c>
      <c r="M11" s="5">
        <v>0</v>
      </c>
      <c r="N11">
        <v>4</v>
      </c>
      <c r="O11">
        <v>0</v>
      </c>
      <c r="P11" s="5">
        <v>3</v>
      </c>
      <c r="Q11">
        <v>0</v>
      </c>
      <c r="R11">
        <v>0</v>
      </c>
      <c r="S11" s="5">
        <v>2</v>
      </c>
      <c r="T11">
        <v>0</v>
      </c>
      <c r="U11">
        <v>0</v>
      </c>
      <c r="V11" s="5"/>
      <c r="Y11" s="5">
        <v>4</v>
      </c>
      <c r="AA11" s="44">
        <f t="shared" si="0"/>
        <v>1.25</v>
      </c>
      <c r="AB11" s="47">
        <f t="shared" si="0"/>
        <v>1.75</v>
      </c>
      <c r="AC11" s="7">
        <f t="shared" si="0"/>
        <v>0</v>
      </c>
      <c r="AD11" s="7">
        <f t="shared" si="1"/>
        <v>5</v>
      </c>
      <c r="AE11" s="7">
        <f t="shared" si="2"/>
        <v>7</v>
      </c>
      <c r="AF11" s="7">
        <f t="shared" si="3"/>
        <v>0</v>
      </c>
    </row>
    <row r="12" spans="1:34" x14ac:dyDescent="0.25">
      <c r="A12" s="36">
        <v>45203</v>
      </c>
      <c r="B12">
        <v>40</v>
      </c>
      <c r="C12">
        <v>51</v>
      </c>
      <c r="D12">
        <v>11</v>
      </c>
      <c r="E12">
        <v>1</v>
      </c>
      <c r="F12" s="2">
        <v>29</v>
      </c>
      <c r="G12">
        <v>13</v>
      </c>
      <c r="H12">
        <v>12</v>
      </c>
      <c r="I12">
        <v>12</v>
      </c>
      <c r="J12" s="2">
        <v>2</v>
      </c>
      <c r="K12">
        <v>2</v>
      </c>
      <c r="L12">
        <v>0</v>
      </c>
      <c r="M12" s="5">
        <v>0</v>
      </c>
      <c r="N12">
        <v>6</v>
      </c>
      <c r="O12">
        <v>0</v>
      </c>
      <c r="P12" s="5">
        <v>0</v>
      </c>
      <c r="Q12">
        <v>4</v>
      </c>
      <c r="R12">
        <v>0</v>
      </c>
      <c r="S12" s="5">
        <v>2</v>
      </c>
      <c r="T12">
        <v>0</v>
      </c>
      <c r="U12">
        <v>0</v>
      </c>
      <c r="V12" s="5">
        <v>3</v>
      </c>
      <c r="W12">
        <v>0</v>
      </c>
      <c r="X12">
        <v>0</v>
      </c>
      <c r="Y12" s="5">
        <v>6</v>
      </c>
      <c r="AA12" s="44">
        <f t="shared" si="0"/>
        <v>1.4</v>
      </c>
      <c r="AB12" s="47">
        <f t="shared" si="0"/>
        <v>2.4</v>
      </c>
      <c r="AC12" s="7">
        <f t="shared" si="0"/>
        <v>0</v>
      </c>
      <c r="AD12" s="7">
        <f t="shared" si="1"/>
        <v>7</v>
      </c>
      <c r="AE12" s="7">
        <f t="shared" si="2"/>
        <v>12</v>
      </c>
      <c r="AF12" s="7">
        <f t="shared" si="3"/>
        <v>0</v>
      </c>
    </row>
    <row r="13" spans="1:34" x14ac:dyDescent="0.25">
      <c r="A13" s="36">
        <v>45203</v>
      </c>
      <c r="B13">
        <v>40</v>
      </c>
      <c r="C13">
        <v>52</v>
      </c>
      <c r="D13">
        <v>11</v>
      </c>
      <c r="E13">
        <v>2</v>
      </c>
      <c r="F13" s="2">
        <v>32</v>
      </c>
      <c r="G13">
        <v>15</v>
      </c>
      <c r="H13">
        <v>12.5</v>
      </c>
      <c r="I13">
        <v>12</v>
      </c>
      <c r="J13" s="2">
        <v>0</v>
      </c>
      <c r="K13">
        <v>6</v>
      </c>
      <c r="L13">
        <v>0</v>
      </c>
      <c r="M13" s="5">
        <v>0</v>
      </c>
      <c r="N13">
        <v>6</v>
      </c>
      <c r="O13">
        <v>0</v>
      </c>
      <c r="P13" s="5">
        <v>0</v>
      </c>
      <c r="Q13">
        <v>6</v>
      </c>
      <c r="R13">
        <v>0</v>
      </c>
      <c r="S13" s="5">
        <v>0</v>
      </c>
      <c r="T13">
        <v>4</v>
      </c>
      <c r="U13">
        <v>0</v>
      </c>
      <c r="V13" s="5">
        <v>0</v>
      </c>
      <c r="W13">
        <v>3</v>
      </c>
      <c r="X13">
        <v>0</v>
      </c>
      <c r="Y13" s="5">
        <v>8</v>
      </c>
      <c r="AA13" s="44">
        <f t="shared" si="0"/>
        <v>0</v>
      </c>
      <c r="AB13" s="47">
        <f t="shared" si="0"/>
        <v>5</v>
      </c>
      <c r="AC13" s="7">
        <f t="shared" si="0"/>
        <v>0</v>
      </c>
      <c r="AD13" s="7">
        <f t="shared" si="1"/>
        <v>0</v>
      </c>
      <c r="AE13" s="7">
        <f t="shared" si="2"/>
        <v>25</v>
      </c>
      <c r="AF13" s="7">
        <f t="shared" si="3"/>
        <v>0</v>
      </c>
    </row>
    <row r="14" spans="1:34" x14ac:dyDescent="0.25">
      <c r="A14" s="36">
        <v>45203</v>
      </c>
      <c r="B14">
        <v>40</v>
      </c>
      <c r="C14">
        <v>53</v>
      </c>
      <c r="D14">
        <v>11</v>
      </c>
      <c r="E14">
        <v>3</v>
      </c>
      <c r="F14" s="2">
        <v>29</v>
      </c>
      <c r="G14">
        <v>13</v>
      </c>
      <c r="H14">
        <v>16</v>
      </c>
      <c r="I14">
        <v>15.5</v>
      </c>
      <c r="J14" s="2">
        <v>0</v>
      </c>
      <c r="K14">
        <v>5</v>
      </c>
      <c r="L14">
        <v>0</v>
      </c>
      <c r="M14" s="5">
        <v>1</v>
      </c>
      <c r="N14">
        <v>4</v>
      </c>
      <c r="O14">
        <v>0</v>
      </c>
      <c r="P14" s="5">
        <v>0</v>
      </c>
      <c r="Q14">
        <v>5</v>
      </c>
      <c r="R14">
        <v>0</v>
      </c>
      <c r="S14" s="5">
        <v>3</v>
      </c>
      <c r="T14">
        <v>0</v>
      </c>
      <c r="U14">
        <v>0</v>
      </c>
      <c r="V14" s="5">
        <v>2</v>
      </c>
      <c r="W14">
        <v>0</v>
      </c>
      <c r="X14">
        <v>0</v>
      </c>
      <c r="Y14" s="5">
        <v>7</v>
      </c>
      <c r="AA14" s="44">
        <f t="shared" si="0"/>
        <v>1.2</v>
      </c>
      <c r="AB14" s="47">
        <f t="shared" si="0"/>
        <v>2.8</v>
      </c>
      <c r="AC14" s="7">
        <f t="shared" si="0"/>
        <v>0</v>
      </c>
      <c r="AD14" s="7">
        <f t="shared" si="1"/>
        <v>6</v>
      </c>
      <c r="AE14" s="7">
        <f t="shared" si="2"/>
        <v>14</v>
      </c>
      <c r="AF14" s="7">
        <f t="shared" si="3"/>
        <v>0</v>
      </c>
    </row>
    <row r="15" spans="1:34" x14ac:dyDescent="0.25">
      <c r="A15" s="36">
        <v>45203</v>
      </c>
      <c r="B15">
        <v>40</v>
      </c>
      <c r="C15">
        <v>54</v>
      </c>
      <c r="D15">
        <v>11</v>
      </c>
      <c r="E15">
        <v>4</v>
      </c>
      <c r="F15" s="2">
        <v>30</v>
      </c>
      <c r="G15">
        <v>14</v>
      </c>
      <c r="H15">
        <v>14.5</v>
      </c>
      <c r="I15">
        <v>13.5</v>
      </c>
      <c r="J15" s="2">
        <v>0</v>
      </c>
      <c r="K15">
        <v>5</v>
      </c>
      <c r="L15">
        <v>0</v>
      </c>
      <c r="M15" s="5">
        <v>0</v>
      </c>
      <c r="N15">
        <v>5</v>
      </c>
      <c r="O15">
        <v>0</v>
      </c>
      <c r="P15" s="5">
        <v>1</v>
      </c>
      <c r="Q15">
        <v>5</v>
      </c>
      <c r="R15">
        <v>0</v>
      </c>
      <c r="S15" s="5">
        <v>1</v>
      </c>
      <c r="T15">
        <v>4</v>
      </c>
      <c r="U15">
        <v>0</v>
      </c>
      <c r="V15" s="5">
        <v>3</v>
      </c>
      <c r="W15">
        <v>0</v>
      </c>
      <c r="X15">
        <v>0</v>
      </c>
      <c r="Y15" s="5">
        <v>6</v>
      </c>
      <c r="AA15" s="44">
        <f t="shared" si="0"/>
        <v>1</v>
      </c>
      <c r="AB15" s="47">
        <f t="shared" si="0"/>
        <v>3.8</v>
      </c>
      <c r="AC15" s="7">
        <f t="shared" si="0"/>
        <v>0</v>
      </c>
      <c r="AD15" s="7">
        <f t="shared" si="1"/>
        <v>5</v>
      </c>
      <c r="AE15" s="7">
        <f t="shared" si="2"/>
        <v>19</v>
      </c>
      <c r="AF15" s="7">
        <f t="shared" si="3"/>
        <v>0</v>
      </c>
    </row>
    <row r="16" spans="1:34" x14ac:dyDescent="0.25">
      <c r="A16" s="36">
        <v>45203</v>
      </c>
      <c r="B16">
        <v>40</v>
      </c>
      <c r="C16">
        <v>55</v>
      </c>
      <c r="D16">
        <v>11</v>
      </c>
      <c r="E16">
        <v>5</v>
      </c>
      <c r="F16" s="2">
        <v>34</v>
      </c>
      <c r="G16">
        <v>14</v>
      </c>
      <c r="H16">
        <v>15</v>
      </c>
      <c r="I16">
        <v>13</v>
      </c>
      <c r="J16" s="2">
        <v>0</v>
      </c>
      <c r="K16">
        <v>5</v>
      </c>
      <c r="L16">
        <v>0</v>
      </c>
      <c r="M16" s="5">
        <v>0</v>
      </c>
      <c r="N16">
        <v>4</v>
      </c>
      <c r="O16">
        <v>0</v>
      </c>
      <c r="P16" s="5">
        <v>1</v>
      </c>
      <c r="Q16">
        <v>1</v>
      </c>
      <c r="R16">
        <v>0</v>
      </c>
      <c r="S16" s="5">
        <v>1</v>
      </c>
      <c r="T16">
        <v>1</v>
      </c>
      <c r="U16">
        <v>0</v>
      </c>
      <c r="V16" s="5">
        <v>3</v>
      </c>
      <c r="W16">
        <v>0</v>
      </c>
      <c r="X16">
        <v>0</v>
      </c>
      <c r="Y16" s="5">
        <v>5</v>
      </c>
      <c r="AA16" s="44">
        <f t="shared" si="0"/>
        <v>1</v>
      </c>
      <c r="AB16" s="47">
        <f t="shared" si="0"/>
        <v>2.2000000000000002</v>
      </c>
      <c r="AC16" s="7">
        <f t="shared" si="0"/>
        <v>0</v>
      </c>
      <c r="AD16" s="7">
        <f t="shared" si="1"/>
        <v>5</v>
      </c>
      <c r="AE16" s="7">
        <f t="shared" si="2"/>
        <v>11</v>
      </c>
      <c r="AF16" s="7">
        <f t="shared" si="3"/>
        <v>0</v>
      </c>
    </row>
    <row r="17" spans="1:32" x14ac:dyDescent="0.25">
      <c r="A17" s="36">
        <v>45203</v>
      </c>
      <c r="B17">
        <v>40</v>
      </c>
      <c r="C17">
        <v>56</v>
      </c>
      <c r="D17">
        <v>12</v>
      </c>
      <c r="E17">
        <v>1</v>
      </c>
      <c r="F17" s="2">
        <v>30</v>
      </c>
      <c r="G17">
        <v>12</v>
      </c>
      <c r="H17">
        <v>14</v>
      </c>
      <c r="I17">
        <v>12</v>
      </c>
      <c r="J17" s="2">
        <v>0</v>
      </c>
      <c r="K17">
        <v>6</v>
      </c>
      <c r="L17">
        <v>0</v>
      </c>
      <c r="M17" s="5">
        <v>0</v>
      </c>
      <c r="N17">
        <v>7</v>
      </c>
      <c r="O17">
        <v>0</v>
      </c>
      <c r="P17" s="5">
        <v>2</v>
      </c>
      <c r="Q17">
        <v>2</v>
      </c>
      <c r="R17">
        <v>0</v>
      </c>
      <c r="S17" s="5">
        <v>2</v>
      </c>
      <c r="T17">
        <v>2</v>
      </c>
      <c r="U17">
        <v>0</v>
      </c>
      <c r="V17" s="5">
        <v>3</v>
      </c>
      <c r="W17">
        <v>0</v>
      </c>
      <c r="X17">
        <v>0</v>
      </c>
      <c r="Y17" s="5">
        <v>6</v>
      </c>
      <c r="AA17" s="44">
        <f t="shared" si="0"/>
        <v>1.4</v>
      </c>
      <c r="AB17" s="47">
        <f t="shared" si="0"/>
        <v>3.4</v>
      </c>
      <c r="AC17" s="7">
        <f t="shared" si="0"/>
        <v>0</v>
      </c>
      <c r="AD17" s="7">
        <f t="shared" si="1"/>
        <v>7</v>
      </c>
      <c r="AE17" s="7">
        <f t="shared" si="2"/>
        <v>17</v>
      </c>
      <c r="AF17" s="7">
        <f t="shared" si="3"/>
        <v>0</v>
      </c>
    </row>
    <row r="18" spans="1:32" x14ac:dyDescent="0.25">
      <c r="A18" s="36">
        <v>45203</v>
      </c>
      <c r="B18">
        <v>40</v>
      </c>
      <c r="C18">
        <v>57</v>
      </c>
      <c r="D18">
        <v>12</v>
      </c>
      <c r="E18">
        <v>2</v>
      </c>
      <c r="F18" s="2">
        <v>32</v>
      </c>
      <c r="G18">
        <v>13</v>
      </c>
      <c r="H18">
        <v>16.5</v>
      </c>
      <c r="I18">
        <v>12.5</v>
      </c>
      <c r="J18" s="2">
        <v>0</v>
      </c>
      <c r="K18">
        <v>6</v>
      </c>
      <c r="L18">
        <v>0</v>
      </c>
      <c r="M18" s="5">
        <v>1</v>
      </c>
      <c r="N18">
        <v>4</v>
      </c>
      <c r="O18">
        <v>0</v>
      </c>
      <c r="P18" s="5">
        <v>2</v>
      </c>
      <c r="Q18">
        <v>0</v>
      </c>
      <c r="R18">
        <v>0</v>
      </c>
      <c r="S18" s="5">
        <v>2</v>
      </c>
      <c r="T18">
        <v>0</v>
      </c>
      <c r="U18">
        <v>0</v>
      </c>
      <c r="V18" s="5">
        <v>4</v>
      </c>
      <c r="W18">
        <v>0</v>
      </c>
      <c r="X18">
        <v>0</v>
      </c>
      <c r="Y18" s="5">
        <v>7</v>
      </c>
      <c r="AA18" s="44">
        <f t="shared" si="0"/>
        <v>1.8</v>
      </c>
      <c r="AB18" s="47">
        <f t="shared" si="0"/>
        <v>2</v>
      </c>
      <c r="AC18" s="7">
        <f t="shared" si="0"/>
        <v>0</v>
      </c>
      <c r="AD18" s="7">
        <f t="shared" si="1"/>
        <v>9</v>
      </c>
      <c r="AE18" s="7">
        <f t="shared" si="2"/>
        <v>10</v>
      </c>
      <c r="AF18" s="7">
        <f t="shared" si="3"/>
        <v>0</v>
      </c>
    </row>
    <row r="19" spans="1:32" x14ac:dyDescent="0.25">
      <c r="A19" s="36">
        <v>45203</v>
      </c>
      <c r="B19">
        <v>40</v>
      </c>
      <c r="C19">
        <v>58</v>
      </c>
      <c r="D19">
        <v>12</v>
      </c>
      <c r="E19">
        <v>3</v>
      </c>
      <c r="F19" s="2">
        <v>32</v>
      </c>
      <c r="G19">
        <v>14</v>
      </c>
      <c r="H19">
        <v>14.5</v>
      </c>
      <c r="I19">
        <v>15</v>
      </c>
      <c r="J19" s="2">
        <v>0</v>
      </c>
      <c r="K19">
        <v>4</v>
      </c>
      <c r="L19">
        <v>0</v>
      </c>
      <c r="M19" s="5">
        <v>1</v>
      </c>
      <c r="N19">
        <v>5</v>
      </c>
      <c r="O19">
        <v>0</v>
      </c>
      <c r="P19" s="5">
        <v>1</v>
      </c>
      <c r="Q19">
        <v>2</v>
      </c>
      <c r="R19">
        <v>0</v>
      </c>
      <c r="S19" s="5">
        <v>1</v>
      </c>
      <c r="T19">
        <v>0</v>
      </c>
      <c r="U19">
        <v>0</v>
      </c>
      <c r="V19" s="5"/>
      <c r="Y19" s="5">
        <v>4</v>
      </c>
      <c r="AA19" s="44">
        <f t="shared" si="0"/>
        <v>0.75</v>
      </c>
      <c r="AB19" s="47">
        <f t="shared" si="0"/>
        <v>2.75</v>
      </c>
      <c r="AC19" s="7">
        <f t="shared" si="0"/>
        <v>0</v>
      </c>
      <c r="AD19" s="7">
        <f t="shared" si="1"/>
        <v>3</v>
      </c>
      <c r="AE19" s="7">
        <f t="shared" si="2"/>
        <v>11</v>
      </c>
      <c r="AF19" s="7">
        <f t="shared" si="3"/>
        <v>0</v>
      </c>
    </row>
    <row r="20" spans="1:32" x14ac:dyDescent="0.25">
      <c r="A20" s="36">
        <v>45203</v>
      </c>
      <c r="B20">
        <v>40</v>
      </c>
      <c r="C20">
        <v>59</v>
      </c>
      <c r="D20">
        <v>12</v>
      </c>
      <c r="E20">
        <v>4</v>
      </c>
      <c r="F20" s="2">
        <v>30</v>
      </c>
      <c r="G20">
        <v>15</v>
      </c>
      <c r="H20">
        <v>16</v>
      </c>
      <c r="I20">
        <v>13</v>
      </c>
      <c r="J20" s="2">
        <v>0</v>
      </c>
      <c r="K20">
        <v>7</v>
      </c>
      <c r="L20">
        <v>0</v>
      </c>
      <c r="M20" s="5">
        <v>0</v>
      </c>
      <c r="N20">
        <v>6</v>
      </c>
      <c r="O20">
        <v>0</v>
      </c>
      <c r="P20" s="5">
        <v>2</v>
      </c>
      <c r="Q20">
        <v>3</v>
      </c>
      <c r="R20">
        <v>0</v>
      </c>
      <c r="S20" s="5">
        <v>1</v>
      </c>
      <c r="T20">
        <v>2</v>
      </c>
      <c r="U20">
        <v>0</v>
      </c>
      <c r="V20" s="5">
        <v>1</v>
      </c>
      <c r="W20">
        <v>0</v>
      </c>
      <c r="X20">
        <v>0</v>
      </c>
      <c r="Y20" s="5">
        <v>6</v>
      </c>
      <c r="AA20" s="44">
        <f t="shared" si="0"/>
        <v>0.8</v>
      </c>
      <c r="AB20" s="47">
        <f t="shared" si="0"/>
        <v>3.6</v>
      </c>
      <c r="AC20" s="7">
        <f t="shared" si="0"/>
        <v>0</v>
      </c>
      <c r="AD20" s="7">
        <f t="shared" si="1"/>
        <v>4</v>
      </c>
      <c r="AE20" s="7">
        <f t="shared" si="2"/>
        <v>18</v>
      </c>
      <c r="AF20" s="7">
        <f t="shared" si="3"/>
        <v>0</v>
      </c>
    </row>
    <row r="21" spans="1:32" x14ac:dyDescent="0.25">
      <c r="A21" s="36">
        <v>45203</v>
      </c>
      <c r="B21">
        <v>40</v>
      </c>
      <c r="C21">
        <v>60</v>
      </c>
      <c r="D21">
        <v>12</v>
      </c>
      <c r="E21">
        <v>5</v>
      </c>
      <c r="F21" s="2">
        <v>30</v>
      </c>
      <c r="G21">
        <v>16</v>
      </c>
      <c r="H21">
        <v>13.5</v>
      </c>
      <c r="I21">
        <v>13</v>
      </c>
      <c r="J21" s="2">
        <v>1</v>
      </c>
      <c r="K21">
        <v>6</v>
      </c>
      <c r="L21">
        <v>0</v>
      </c>
      <c r="M21" s="5">
        <v>1</v>
      </c>
      <c r="N21">
        <v>5</v>
      </c>
      <c r="O21">
        <v>0</v>
      </c>
      <c r="P21" s="5">
        <v>4</v>
      </c>
      <c r="Q21">
        <v>1</v>
      </c>
      <c r="R21">
        <v>0</v>
      </c>
      <c r="S21" s="5">
        <v>2</v>
      </c>
      <c r="T21">
        <v>1</v>
      </c>
      <c r="U21">
        <v>0</v>
      </c>
      <c r="V21" s="5">
        <v>2</v>
      </c>
      <c r="W21">
        <v>0</v>
      </c>
      <c r="X21">
        <v>0</v>
      </c>
      <c r="Y21" s="5">
        <v>8</v>
      </c>
      <c r="AA21" s="44">
        <f t="shared" si="0"/>
        <v>2</v>
      </c>
      <c r="AB21" s="47">
        <f t="shared" si="0"/>
        <v>2.6</v>
      </c>
      <c r="AC21" s="7">
        <f t="shared" si="0"/>
        <v>0</v>
      </c>
      <c r="AD21" s="7">
        <f t="shared" si="1"/>
        <v>10</v>
      </c>
      <c r="AE21" s="7">
        <f t="shared" si="2"/>
        <v>13</v>
      </c>
      <c r="AF21" s="7">
        <f t="shared" si="3"/>
        <v>0</v>
      </c>
    </row>
    <row r="22" spans="1:32" x14ac:dyDescent="0.25">
      <c r="A22" s="36">
        <v>45203</v>
      </c>
      <c r="B22">
        <v>40</v>
      </c>
      <c r="C22">
        <v>61</v>
      </c>
      <c r="D22">
        <v>13</v>
      </c>
      <c r="E22">
        <v>1</v>
      </c>
      <c r="F22" s="2">
        <v>24</v>
      </c>
      <c r="G22">
        <v>10</v>
      </c>
      <c r="H22">
        <v>11</v>
      </c>
      <c r="I22">
        <v>11</v>
      </c>
      <c r="J22" s="2">
        <v>0</v>
      </c>
      <c r="K22">
        <v>4</v>
      </c>
      <c r="L22">
        <v>0</v>
      </c>
      <c r="M22" s="5">
        <v>0</v>
      </c>
      <c r="N22">
        <v>6</v>
      </c>
      <c r="O22">
        <v>0</v>
      </c>
      <c r="P22" s="5">
        <v>0</v>
      </c>
      <c r="Q22">
        <v>5</v>
      </c>
      <c r="R22">
        <v>0</v>
      </c>
      <c r="S22" s="5">
        <v>0</v>
      </c>
      <c r="T22">
        <v>4</v>
      </c>
      <c r="U22">
        <v>0</v>
      </c>
      <c r="V22" s="5">
        <v>1</v>
      </c>
      <c r="W22">
        <v>0</v>
      </c>
      <c r="X22">
        <v>0</v>
      </c>
      <c r="Y22" s="5">
        <v>6</v>
      </c>
      <c r="AA22" s="44">
        <f t="shared" si="0"/>
        <v>0.2</v>
      </c>
      <c r="AB22" s="47">
        <f t="shared" si="0"/>
        <v>3.8</v>
      </c>
      <c r="AC22" s="7">
        <f t="shared" si="0"/>
        <v>0</v>
      </c>
      <c r="AD22" s="7">
        <f t="shared" si="1"/>
        <v>1</v>
      </c>
      <c r="AE22" s="7">
        <f t="shared" si="2"/>
        <v>19</v>
      </c>
      <c r="AF22" s="7">
        <f t="shared" si="3"/>
        <v>0</v>
      </c>
    </row>
    <row r="23" spans="1:32" x14ac:dyDescent="0.25">
      <c r="A23" s="36">
        <v>45203</v>
      </c>
      <c r="B23">
        <v>40</v>
      </c>
      <c r="C23">
        <v>62</v>
      </c>
      <c r="D23">
        <v>13</v>
      </c>
      <c r="E23">
        <v>2</v>
      </c>
      <c r="F23" s="2">
        <v>32.5</v>
      </c>
      <c r="G23">
        <v>15</v>
      </c>
      <c r="H23">
        <v>15</v>
      </c>
      <c r="I23">
        <v>14</v>
      </c>
      <c r="J23" s="2">
        <v>0</v>
      </c>
      <c r="K23">
        <v>6</v>
      </c>
      <c r="L23">
        <v>0</v>
      </c>
      <c r="M23" s="5">
        <v>0</v>
      </c>
      <c r="N23">
        <v>7</v>
      </c>
      <c r="O23">
        <v>0</v>
      </c>
      <c r="P23" s="5">
        <v>0</v>
      </c>
      <c r="Q23">
        <v>3</v>
      </c>
      <c r="R23">
        <v>0</v>
      </c>
      <c r="S23" s="5">
        <v>3</v>
      </c>
      <c r="T23">
        <v>1</v>
      </c>
      <c r="U23">
        <v>0</v>
      </c>
      <c r="V23" s="5">
        <v>2</v>
      </c>
      <c r="W23">
        <v>0</v>
      </c>
      <c r="X23">
        <v>0</v>
      </c>
      <c r="Y23" s="5">
        <v>6</v>
      </c>
      <c r="AA23" s="44">
        <f t="shared" si="0"/>
        <v>1</v>
      </c>
      <c r="AB23" s="47">
        <f t="shared" si="0"/>
        <v>3.4</v>
      </c>
      <c r="AC23" s="7">
        <f t="shared" si="0"/>
        <v>0</v>
      </c>
      <c r="AD23" s="7">
        <f t="shared" si="1"/>
        <v>5</v>
      </c>
      <c r="AE23" s="7">
        <f t="shared" si="2"/>
        <v>17</v>
      </c>
      <c r="AF23" s="7">
        <f t="shared" si="3"/>
        <v>0</v>
      </c>
    </row>
    <row r="24" spans="1:32" x14ac:dyDescent="0.25">
      <c r="A24" s="36">
        <v>45203</v>
      </c>
      <c r="B24">
        <v>40</v>
      </c>
      <c r="C24">
        <v>63</v>
      </c>
      <c r="D24">
        <v>13</v>
      </c>
      <c r="E24">
        <v>3</v>
      </c>
      <c r="F24" s="2">
        <v>33</v>
      </c>
      <c r="G24">
        <v>14</v>
      </c>
      <c r="H24">
        <v>14.5</v>
      </c>
      <c r="I24">
        <v>13.5</v>
      </c>
      <c r="J24" s="2">
        <v>0</v>
      </c>
      <c r="K24">
        <v>7</v>
      </c>
      <c r="L24">
        <v>0</v>
      </c>
      <c r="M24" s="5">
        <v>0</v>
      </c>
      <c r="N24">
        <v>6</v>
      </c>
      <c r="O24">
        <v>0</v>
      </c>
      <c r="P24" s="5">
        <v>0</v>
      </c>
      <c r="Q24">
        <v>6</v>
      </c>
      <c r="R24">
        <v>0</v>
      </c>
      <c r="S24" s="5">
        <v>1</v>
      </c>
      <c r="T24">
        <v>2</v>
      </c>
      <c r="U24">
        <v>0</v>
      </c>
      <c r="V24" s="5">
        <v>2</v>
      </c>
      <c r="W24">
        <v>2</v>
      </c>
      <c r="X24">
        <v>0</v>
      </c>
      <c r="Y24" s="5">
        <v>7</v>
      </c>
      <c r="AA24" s="44">
        <f t="shared" si="0"/>
        <v>0.6</v>
      </c>
      <c r="AB24" s="47">
        <f t="shared" si="0"/>
        <v>4.5999999999999996</v>
      </c>
      <c r="AC24" s="7">
        <f t="shared" si="0"/>
        <v>0</v>
      </c>
      <c r="AD24" s="7">
        <f t="shared" si="1"/>
        <v>3</v>
      </c>
      <c r="AE24" s="7">
        <f t="shared" si="2"/>
        <v>23</v>
      </c>
      <c r="AF24" s="7">
        <f t="shared" si="3"/>
        <v>0</v>
      </c>
    </row>
    <row r="25" spans="1:32" x14ac:dyDescent="0.25">
      <c r="A25" s="36">
        <v>45203</v>
      </c>
      <c r="B25">
        <v>40</v>
      </c>
      <c r="C25">
        <v>64</v>
      </c>
      <c r="D25">
        <v>13</v>
      </c>
      <c r="E25">
        <v>4</v>
      </c>
      <c r="F25" s="2">
        <v>16</v>
      </c>
      <c r="G25">
        <v>6</v>
      </c>
      <c r="H25">
        <v>7.5</v>
      </c>
      <c r="I25">
        <v>6</v>
      </c>
      <c r="J25" s="2">
        <v>0</v>
      </c>
      <c r="K25">
        <v>3</v>
      </c>
      <c r="L25">
        <v>0</v>
      </c>
      <c r="M25" s="5">
        <v>0</v>
      </c>
      <c r="N25">
        <v>3</v>
      </c>
      <c r="O25">
        <v>0</v>
      </c>
      <c r="P25" s="5"/>
      <c r="S25" s="5"/>
      <c r="V25" s="5"/>
      <c r="Y25" s="5">
        <v>2</v>
      </c>
      <c r="Z25" t="s">
        <v>138</v>
      </c>
      <c r="AA25" s="44">
        <f t="shared" si="0"/>
        <v>0</v>
      </c>
      <c r="AB25" s="47">
        <f t="shared" si="0"/>
        <v>3</v>
      </c>
      <c r="AC25" s="7">
        <f t="shared" si="0"/>
        <v>0</v>
      </c>
      <c r="AD25" s="7">
        <f t="shared" si="1"/>
        <v>0</v>
      </c>
      <c r="AE25" s="7">
        <f t="shared" si="2"/>
        <v>6</v>
      </c>
      <c r="AF25" s="7">
        <f t="shared" si="3"/>
        <v>0</v>
      </c>
    </row>
    <row r="26" spans="1:32" x14ac:dyDescent="0.25">
      <c r="A26" s="36">
        <v>45203</v>
      </c>
      <c r="B26">
        <v>40</v>
      </c>
      <c r="C26">
        <v>65</v>
      </c>
      <c r="D26">
        <v>13</v>
      </c>
      <c r="E26">
        <v>5</v>
      </c>
      <c r="F26" s="2">
        <v>32.5</v>
      </c>
      <c r="G26">
        <v>12</v>
      </c>
      <c r="H26">
        <v>15</v>
      </c>
      <c r="I26">
        <v>15.5</v>
      </c>
      <c r="J26" s="2">
        <v>0</v>
      </c>
      <c r="K26">
        <v>6</v>
      </c>
      <c r="L26">
        <v>0</v>
      </c>
      <c r="M26" s="5">
        <v>0</v>
      </c>
      <c r="N26">
        <v>5</v>
      </c>
      <c r="O26">
        <v>0</v>
      </c>
      <c r="P26" s="5">
        <v>2</v>
      </c>
      <c r="Q26">
        <v>4</v>
      </c>
      <c r="R26">
        <v>0</v>
      </c>
      <c r="S26" s="5">
        <v>2</v>
      </c>
      <c r="T26">
        <v>0</v>
      </c>
      <c r="U26">
        <v>0</v>
      </c>
      <c r="V26" s="5">
        <v>2</v>
      </c>
      <c r="W26">
        <v>4</v>
      </c>
      <c r="X26">
        <v>0</v>
      </c>
      <c r="Y26" s="5">
        <v>8</v>
      </c>
      <c r="AA26" s="44">
        <f t="shared" si="0"/>
        <v>1.2</v>
      </c>
      <c r="AB26" s="47">
        <f t="shared" si="0"/>
        <v>3.8</v>
      </c>
      <c r="AC26" s="7">
        <f t="shared" si="0"/>
        <v>0</v>
      </c>
      <c r="AD26" s="7">
        <f t="shared" si="1"/>
        <v>6</v>
      </c>
      <c r="AE26" s="7">
        <f t="shared" si="2"/>
        <v>19</v>
      </c>
      <c r="AF26" s="7">
        <f t="shared" si="3"/>
        <v>0</v>
      </c>
    </row>
    <row r="27" spans="1:32" x14ac:dyDescent="0.25">
      <c r="A27" s="36">
        <v>45203</v>
      </c>
      <c r="B27">
        <v>40</v>
      </c>
      <c r="C27">
        <v>66</v>
      </c>
      <c r="D27">
        <v>14</v>
      </c>
      <c r="E27">
        <v>1</v>
      </c>
      <c r="F27" s="2">
        <v>33</v>
      </c>
      <c r="G27">
        <v>14</v>
      </c>
      <c r="H27">
        <v>15</v>
      </c>
      <c r="I27">
        <v>13</v>
      </c>
      <c r="J27" s="2">
        <v>0</v>
      </c>
      <c r="K27">
        <v>5</v>
      </c>
      <c r="L27">
        <v>0</v>
      </c>
      <c r="M27" s="5">
        <v>0</v>
      </c>
      <c r="N27">
        <v>3</v>
      </c>
      <c r="O27">
        <v>0</v>
      </c>
      <c r="P27" s="5">
        <v>1</v>
      </c>
      <c r="Q27">
        <v>3</v>
      </c>
      <c r="R27">
        <v>0</v>
      </c>
      <c r="S27" s="5">
        <v>0</v>
      </c>
      <c r="T27">
        <v>3</v>
      </c>
      <c r="U27">
        <v>0</v>
      </c>
      <c r="V27" s="5">
        <v>2</v>
      </c>
      <c r="W27">
        <v>1</v>
      </c>
      <c r="X27">
        <v>0</v>
      </c>
      <c r="Y27" s="5">
        <v>6</v>
      </c>
      <c r="AA27" s="44">
        <f t="shared" ref="AA27:AC41" si="4">AVERAGE(J27,M27,P27,S27,V27)</f>
        <v>0.6</v>
      </c>
      <c r="AB27" s="47">
        <f t="shared" si="4"/>
        <v>3</v>
      </c>
      <c r="AC27" s="7">
        <f t="shared" si="4"/>
        <v>0</v>
      </c>
      <c r="AD27" s="7">
        <f t="shared" ref="AD27:AD41" si="5">SUM(J27,M27,P27,S27,V27)</f>
        <v>3</v>
      </c>
      <c r="AE27" s="7">
        <f t="shared" ref="AE27:AE41" si="6">SUM(K27,N27,Q27,T27,W27)</f>
        <v>15</v>
      </c>
      <c r="AF27" s="7">
        <f t="shared" ref="AF27:AF41" si="7">SUM(L27,O27,R27,U27,X27)</f>
        <v>0</v>
      </c>
    </row>
    <row r="28" spans="1:32" x14ac:dyDescent="0.25">
      <c r="A28" s="36">
        <v>45203</v>
      </c>
      <c r="B28">
        <v>40</v>
      </c>
      <c r="C28">
        <v>67</v>
      </c>
      <c r="D28">
        <v>14</v>
      </c>
      <c r="E28">
        <v>2</v>
      </c>
      <c r="F28" s="2">
        <v>28</v>
      </c>
      <c r="G28">
        <v>16</v>
      </c>
      <c r="H28">
        <v>14</v>
      </c>
      <c r="I28">
        <v>13</v>
      </c>
      <c r="J28" s="2">
        <v>0</v>
      </c>
      <c r="K28">
        <v>6</v>
      </c>
      <c r="L28">
        <v>0</v>
      </c>
      <c r="M28" s="5">
        <v>0</v>
      </c>
      <c r="N28">
        <v>2</v>
      </c>
      <c r="O28">
        <v>0</v>
      </c>
      <c r="P28" s="5">
        <v>0</v>
      </c>
      <c r="Q28">
        <v>6</v>
      </c>
      <c r="R28">
        <v>0</v>
      </c>
      <c r="S28" s="5">
        <v>0</v>
      </c>
      <c r="T28">
        <v>5</v>
      </c>
      <c r="U28">
        <v>0</v>
      </c>
      <c r="V28" s="5">
        <v>2</v>
      </c>
      <c r="W28">
        <v>5</v>
      </c>
      <c r="X28">
        <v>0</v>
      </c>
      <c r="Y28" s="5">
        <v>7</v>
      </c>
      <c r="AA28" s="44">
        <f t="shared" si="4"/>
        <v>0.4</v>
      </c>
      <c r="AB28" s="47">
        <f t="shared" si="4"/>
        <v>4.8</v>
      </c>
      <c r="AC28" s="7">
        <f t="shared" si="4"/>
        <v>0</v>
      </c>
      <c r="AD28" s="7">
        <f t="shared" si="5"/>
        <v>2</v>
      </c>
      <c r="AE28" s="7">
        <f t="shared" si="6"/>
        <v>24</v>
      </c>
      <c r="AF28" s="7">
        <f t="shared" si="7"/>
        <v>0</v>
      </c>
    </row>
    <row r="29" spans="1:32" x14ac:dyDescent="0.25">
      <c r="A29" s="36">
        <v>45203</v>
      </c>
      <c r="B29">
        <v>40</v>
      </c>
      <c r="C29">
        <v>68</v>
      </c>
      <c r="D29">
        <v>14</v>
      </c>
      <c r="E29">
        <v>3</v>
      </c>
      <c r="F29" s="2">
        <v>31</v>
      </c>
      <c r="G29">
        <v>11</v>
      </c>
      <c r="H29">
        <v>12.5</v>
      </c>
      <c r="I29">
        <v>13</v>
      </c>
      <c r="J29" s="2">
        <v>0</v>
      </c>
      <c r="K29">
        <v>6</v>
      </c>
      <c r="L29">
        <v>0</v>
      </c>
      <c r="M29" s="5">
        <v>0</v>
      </c>
      <c r="N29">
        <v>5</v>
      </c>
      <c r="O29">
        <v>0</v>
      </c>
      <c r="P29" s="5">
        <v>0</v>
      </c>
      <c r="Q29">
        <v>3</v>
      </c>
      <c r="R29">
        <v>0</v>
      </c>
      <c r="S29" s="5">
        <v>2</v>
      </c>
      <c r="T29">
        <v>0</v>
      </c>
      <c r="U29">
        <v>0</v>
      </c>
      <c r="V29" s="5">
        <v>2</v>
      </c>
      <c r="W29">
        <v>0</v>
      </c>
      <c r="X29">
        <v>0</v>
      </c>
      <c r="Y29" s="5">
        <v>5</v>
      </c>
      <c r="AA29" s="44">
        <f t="shared" si="4"/>
        <v>0.8</v>
      </c>
      <c r="AB29" s="47">
        <f t="shared" si="4"/>
        <v>2.8</v>
      </c>
      <c r="AC29" s="7">
        <f t="shared" si="4"/>
        <v>0</v>
      </c>
      <c r="AD29" s="7">
        <f t="shared" si="5"/>
        <v>4</v>
      </c>
      <c r="AE29" s="7">
        <f t="shared" si="6"/>
        <v>14</v>
      </c>
      <c r="AF29" s="7">
        <f t="shared" si="7"/>
        <v>0</v>
      </c>
    </row>
    <row r="30" spans="1:32" x14ac:dyDescent="0.25">
      <c r="A30" s="36">
        <v>45203</v>
      </c>
      <c r="B30">
        <v>40</v>
      </c>
      <c r="C30">
        <v>69</v>
      </c>
      <c r="D30">
        <v>14</v>
      </c>
      <c r="E30">
        <v>4</v>
      </c>
      <c r="F30" s="2">
        <v>33.5</v>
      </c>
      <c r="G30">
        <v>15</v>
      </c>
      <c r="H30">
        <v>14.5</v>
      </c>
      <c r="I30">
        <v>12</v>
      </c>
      <c r="J30" s="2">
        <v>0</v>
      </c>
      <c r="K30">
        <v>7</v>
      </c>
      <c r="L30">
        <v>0</v>
      </c>
      <c r="M30" s="5">
        <v>0</v>
      </c>
      <c r="N30">
        <v>5</v>
      </c>
      <c r="O30">
        <v>0</v>
      </c>
      <c r="P30" s="5">
        <v>2</v>
      </c>
      <c r="Q30">
        <v>2</v>
      </c>
      <c r="R30">
        <v>0</v>
      </c>
      <c r="S30" s="5">
        <v>1</v>
      </c>
      <c r="T30">
        <v>2</v>
      </c>
      <c r="U30">
        <v>0</v>
      </c>
      <c r="V30" s="5">
        <v>0</v>
      </c>
      <c r="W30">
        <v>1</v>
      </c>
      <c r="X30">
        <v>0</v>
      </c>
      <c r="Y30" s="5">
        <v>6</v>
      </c>
      <c r="AA30" s="44">
        <f t="shared" si="4"/>
        <v>0.6</v>
      </c>
      <c r="AB30" s="47">
        <f t="shared" si="4"/>
        <v>3.4</v>
      </c>
      <c r="AC30" s="7">
        <f t="shared" si="4"/>
        <v>0</v>
      </c>
      <c r="AD30" s="7">
        <f t="shared" si="5"/>
        <v>3</v>
      </c>
      <c r="AE30" s="7">
        <f t="shared" si="6"/>
        <v>17</v>
      </c>
      <c r="AF30" s="7">
        <f t="shared" si="7"/>
        <v>0</v>
      </c>
    </row>
    <row r="31" spans="1:32" x14ac:dyDescent="0.25">
      <c r="A31" s="36">
        <v>45203</v>
      </c>
      <c r="B31">
        <v>40</v>
      </c>
      <c r="C31">
        <v>70</v>
      </c>
      <c r="D31">
        <v>14</v>
      </c>
      <c r="E31">
        <v>5</v>
      </c>
      <c r="F31" s="2">
        <v>35</v>
      </c>
      <c r="G31">
        <v>14</v>
      </c>
      <c r="H31">
        <v>12.5</v>
      </c>
      <c r="I31">
        <v>13</v>
      </c>
      <c r="J31" s="2">
        <v>0</v>
      </c>
      <c r="K31">
        <v>6</v>
      </c>
      <c r="L31">
        <v>0</v>
      </c>
      <c r="M31" s="5">
        <v>0</v>
      </c>
      <c r="N31">
        <v>6</v>
      </c>
      <c r="O31">
        <v>0</v>
      </c>
      <c r="P31" s="5">
        <v>0</v>
      </c>
      <c r="Q31">
        <v>1</v>
      </c>
      <c r="R31">
        <v>0</v>
      </c>
      <c r="S31" s="5">
        <v>0</v>
      </c>
      <c r="T31">
        <v>3</v>
      </c>
      <c r="U31">
        <v>0</v>
      </c>
      <c r="V31" s="5">
        <v>0</v>
      </c>
      <c r="W31">
        <v>5</v>
      </c>
      <c r="X31">
        <v>0</v>
      </c>
      <c r="Y31" s="5">
        <v>10</v>
      </c>
      <c r="AA31" s="44">
        <f t="shared" si="4"/>
        <v>0</v>
      </c>
      <c r="AB31" s="47">
        <f t="shared" si="4"/>
        <v>4.2</v>
      </c>
      <c r="AC31" s="7">
        <f t="shared" si="4"/>
        <v>0</v>
      </c>
      <c r="AD31" s="7">
        <f t="shared" si="5"/>
        <v>0</v>
      </c>
      <c r="AE31" s="7">
        <f t="shared" si="6"/>
        <v>21</v>
      </c>
      <c r="AF31" s="7">
        <f t="shared" si="7"/>
        <v>0</v>
      </c>
    </row>
    <row r="32" spans="1:32" x14ac:dyDescent="0.25">
      <c r="A32" s="36">
        <v>45203</v>
      </c>
      <c r="B32">
        <v>40</v>
      </c>
      <c r="C32">
        <v>71</v>
      </c>
      <c r="D32">
        <v>15</v>
      </c>
      <c r="E32">
        <v>1</v>
      </c>
      <c r="F32" s="2">
        <v>34</v>
      </c>
      <c r="G32">
        <v>13</v>
      </c>
      <c r="H32">
        <v>16</v>
      </c>
      <c r="I32">
        <v>13.5</v>
      </c>
      <c r="J32" s="2">
        <v>0</v>
      </c>
      <c r="K32">
        <v>4</v>
      </c>
      <c r="L32">
        <v>0</v>
      </c>
      <c r="M32" s="5">
        <v>0</v>
      </c>
      <c r="N32">
        <v>5</v>
      </c>
      <c r="O32">
        <v>0</v>
      </c>
      <c r="P32" s="5">
        <v>1</v>
      </c>
      <c r="Q32">
        <v>5</v>
      </c>
      <c r="R32">
        <v>0</v>
      </c>
      <c r="S32" s="5">
        <v>3</v>
      </c>
      <c r="T32">
        <v>0</v>
      </c>
      <c r="U32">
        <v>0</v>
      </c>
      <c r="V32" s="5"/>
      <c r="Y32" s="5">
        <v>4</v>
      </c>
      <c r="AA32" s="44">
        <f t="shared" si="4"/>
        <v>1</v>
      </c>
      <c r="AB32" s="47">
        <f t="shared" si="4"/>
        <v>3.5</v>
      </c>
      <c r="AC32" s="7">
        <f t="shared" si="4"/>
        <v>0</v>
      </c>
      <c r="AD32" s="7">
        <f t="shared" si="5"/>
        <v>4</v>
      </c>
      <c r="AE32" s="7">
        <f t="shared" si="6"/>
        <v>14</v>
      </c>
      <c r="AF32" s="7">
        <f t="shared" si="7"/>
        <v>0</v>
      </c>
    </row>
    <row r="33" spans="1:32" x14ac:dyDescent="0.25">
      <c r="A33" s="36">
        <v>45203</v>
      </c>
      <c r="B33">
        <v>40</v>
      </c>
      <c r="C33">
        <v>72</v>
      </c>
      <c r="D33">
        <v>15</v>
      </c>
      <c r="E33">
        <v>2</v>
      </c>
      <c r="F33" s="2">
        <v>32</v>
      </c>
      <c r="G33">
        <v>12</v>
      </c>
      <c r="H33">
        <v>12.5</v>
      </c>
      <c r="I33">
        <v>11</v>
      </c>
      <c r="J33" s="2">
        <v>0</v>
      </c>
      <c r="K33">
        <v>5</v>
      </c>
      <c r="L33">
        <v>0</v>
      </c>
      <c r="M33" s="5">
        <v>0</v>
      </c>
      <c r="N33">
        <v>6</v>
      </c>
      <c r="O33">
        <v>0</v>
      </c>
      <c r="P33" s="5">
        <v>0</v>
      </c>
      <c r="Q33">
        <v>5</v>
      </c>
      <c r="R33">
        <v>0</v>
      </c>
      <c r="S33" s="5">
        <v>2</v>
      </c>
      <c r="T33">
        <v>4</v>
      </c>
      <c r="U33">
        <v>0</v>
      </c>
      <c r="V33" s="5">
        <v>2</v>
      </c>
      <c r="W33">
        <v>0</v>
      </c>
      <c r="X33">
        <v>0</v>
      </c>
      <c r="Y33" s="5">
        <v>7</v>
      </c>
      <c r="AA33" s="44">
        <f t="shared" si="4"/>
        <v>0.8</v>
      </c>
      <c r="AB33" s="47">
        <f t="shared" si="4"/>
        <v>4</v>
      </c>
      <c r="AC33" s="7">
        <f t="shared" si="4"/>
        <v>0</v>
      </c>
      <c r="AD33" s="7">
        <f t="shared" si="5"/>
        <v>4</v>
      </c>
      <c r="AE33" s="7">
        <f t="shared" si="6"/>
        <v>20</v>
      </c>
      <c r="AF33" s="7">
        <f t="shared" si="7"/>
        <v>0</v>
      </c>
    </row>
    <row r="34" spans="1:32" x14ac:dyDescent="0.25">
      <c r="A34" s="36">
        <v>45203</v>
      </c>
      <c r="B34">
        <v>40</v>
      </c>
      <c r="C34">
        <v>73</v>
      </c>
      <c r="D34">
        <v>15</v>
      </c>
      <c r="E34">
        <v>3</v>
      </c>
      <c r="F34" s="2">
        <v>26.5</v>
      </c>
      <c r="G34">
        <v>15</v>
      </c>
      <c r="H34">
        <v>13.5</v>
      </c>
      <c r="I34">
        <v>12</v>
      </c>
      <c r="J34" s="2">
        <v>0</v>
      </c>
      <c r="K34">
        <v>5</v>
      </c>
      <c r="L34">
        <v>0</v>
      </c>
      <c r="M34" s="5">
        <v>0</v>
      </c>
      <c r="N34">
        <v>5</v>
      </c>
      <c r="O34">
        <v>0</v>
      </c>
      <c r="P34" s="5">
        <v>0</v>
      </c>
      <c r="Q34">
        <v>3</v>
      </c>
      <c r="R34">
        <v>0</v>
      </c>
      <c r="S34" s="5">
        <v>2</v>
      </c>
      <c r="T34">
        <v>0</v>
      </c>
      <c r="U34">
        <v>0</v>
      </c>
      <c r="V34" s="5">
        <v>2</v>
      </c>
      <c r="W34">
        <v>0</v>
      </c>
      <c r="X34">
        <v>0</v>
      </c>
      <c r="Y34" s="5">
        <v>6</v>
      </c>
      <c r="AA34" s="44">
        <f t="shared" si="4"/>
        <v>0.8</v>
      </c>
      <c r="AB34" s="47">
        <f t="shared" si="4"/>
        <v>2.6</v>
      </c>
      <c r="AC34" s="7">
        <f t="shared" si="4"/>
        <v>0</v>
      </c>
      <c r="AD34" s="7">
        <f t="shared" si="5"/>
        <v>4</v>
      </c>
      <c r="AE34" s="7">
        <f t="shared" si="6"/>
        <v>13</v>
      </c>
      <c r="AF34" s="7">
        <f t="shared" si="7"/>
        <v>0</v>
      </c>
    </row>
    <row r="35" spans="1:32" x14ac:dyDescent="0.25">
      <c r="A35" s="36">
        <v>45203</v>
      </c>
      <c r="B35">
        <v>40</v>
      </c>
      <c r="C35">
        <v>74</v>
      </c>
      <c r="D35">
        <v>15</v>
      </c>
      <c r="E35">
        <v>4</v>
      </c>
      <c r="F35" s="2">
        <v>28</v>
      </c>
      <c r="G35">
        <v>12</v>
      </c>
      <c r="H35">
        <v>14</v>
      </c>
      <c r="I35">
        <v>13</v>
      </c>
      <c r="J35" s="2">
        <v>0</v>
      </c>
      <c r="K35">
        <v>5</v>
      </c>
      <c r="L35">
        <v>0</v>
      </c>
      <c r="M35" s="5">
        <v>0</v>
      </c>
      <c r="N35">
        <v>6</v>
      </c>
      <c r="O35">
        <v>0</v>
      </c>
      <c r="P35" s="5">
        <v>0</v>
      </c>
      <c r="Q35">
        <v>2</v>
      </c>
      <c r="R35">
        <v>0</v>
      </c>
      <c r="S35" s="5">
        <v>2</v>
      </c>
      <c r="T35">
        <v>0</v>
      </c>
      <c r="U35">
        <v>0</v>
      </c>
      <c r="V35" s="5"/>
      <c r="Y35" s="5">
        <v>4</v>
      </c>
      <c r="AA35" s="44">
        <f t="shared" si="4"/>
        <v>0.5</v>
      </c>
      <c r="AB35" s="47">
        <f t="shared" si="4"/>
        <v>3.25</v>
      </c>
      <c r="AC35" s="7">
        <f t="shared" si="4"/>
        <v>0</v>
      </c>
      <c r="AD35" s="7">
        <f t="shared" si="5"/>
        <v>2</v>
      </c>
      <c r="AE35" s="7">
        <f t="shared" si="6"/>
        <v>13</v>
      </c>
      <c r="AF35" s="7">
        <f t="shared" si="7"/>
        <v>0</v>
      </c>
    </row>
    <row r="36" spans="1:32" x14ac:dyDescent="0.25">
      <c r="A36" s="36">
        <v>45203</v>
      </c>
      <c r="B36">
        <v>40</v>
      </c>
      <c r="C36">
        <v>75</v>
      </c>
      <c r="D36">
        <v>15</v>
      </c>
      <c r="E36">
        <v>5</v>
      </c>
      <c r="F36" s="2">
        <v>28</v>
      </c>
      <c r="G36">
        <v>12</v>
      </c>
      <c r="H36">
        <v>12.5</v>
      </c>
      <c r="I36">
        <v>12.5</v>
      </c>
      <c r="J36" s="2">
        <v>0</v>
      </c>
      <c r="K36">
        <v>5</v>
      </c>
      <c r="L36">
        <v>0</v>
      </c>
      <c r="M36" s="5">
        <v>0</v>
      </c>
      <c r="N36">
        <v>5</v>
      </c>
      <c r="O36">
        <v>0</v>
      </c>
      <c r="P36" s="5">
        <v>3</v>
      </c>
      <c r="Q36">
        <v>4</v>
      </c>
      <c r="R36">
        <v>0</v>
      </c>
      <c r="S36" s="5">
        <v>2</v>
      </c>
      <c r="T36">
        <v>1</v>
      </c>
      <c r="U36">
        <v>0</v>
      </c>
      <c r="V36" s="5">
        <v>2</v>
      </c>
      <c r="W36">
        <v>0</v>
      </c>
      <c r="X36">
        <v>0</v>
      </c>
      <c r="Y36" s="5"/>
      <c r="AA36" s="44">
        <f t="shared" si="4"/>
        <v>1.4</v>
      </c>
      <c r="AB36" s="47">
        <f t="shared" si="4"/>
        <v>3</v>
      </c>
      <c r="AC36" s="7">
        <f t="shared" si="4"/>
        <v>0</v>
      </c>
      <c r="AD36" s="7">
        <f t="shared" si="5"/>
        <v>7</v>
      </c>
      <c r="AE36" s="7">
        <f t="shared" si="6"/>
        <v>15</v>
      </c>
      <c r="AF36" s="7">
        <f t="shared" si="7"/>
        <v>0</v>
      </c>
    </row>
    <row r="37" spans="1:32" x14ac:dyDescent="0.25">
      <c r="A37" s="36">
        <v>45203</v>
      </c>
      <c r="B37">
        <v>40</v>
      </c>
      <c r="C37">
        <v>76</v>
      </c>
      <c r="D37">
        <v>16</v>
      </c>
      <c r="E37">
        <v>1</v>
      </c>
      <c r="F37" s="2">
        <v>33</v>
      </c>
      <c r="G37">
        <v>15</v>
      </c>
      <c r="H37">
        <v>12.5</v>
      </c>
      <c r="I37">
        <v>11.5</v>
      </c>
      <c r="J37" s="2">
        <v>0</v>
      </c>
      <c r="K37">
        <v>6</v>
      </c>
      <c r="L37">
        <v>0</v>
      </c>
      <c r="M37" s="5">
        <v>0</v>
      </c>
      <c r="N37">
        <v>5</v>
      </c>
      <c r="O37">
        <v>0</v>
      </c>
      <c r="P37" s="5">
        <v>0</v>
      </c>
      <c r="Q37">
        <v>5</v>
      </c>
      <c r="R37">
        <v>0</v>
      </c>
      <c r="S37" s="5">
        <v>1</v>
      </c>
      <c r="T37">
        <v>3</v>
      </c>
      <c r="U37">
        <v>0</v>
      </c>
      <c r="V37" s="5">
        <v>3</v>
      </c>
      <c r="W37">
        <v>0</v>
      </c>
      <c r="X37">
        <v>0</v>
      </c>
      <c r="Y37" s="5">
        <v>6</v>
      </c>
      <c r="AA37" s="44">
        <f t="shared" si="4"/>
        <v>0.8</v>
      </c>
      <c r="AB37" s="47">
        <f t="shared" si="4"/>
        <v>3.8</v>
      </c>
      <c r="AC37" s="7">
        <f t="shared" si="4"/>
        <v>0</v>
      </c>
      <c r="AD37" s="7">
        <f t="shared" si="5"/>
        <v>4</v>
      </c>
      <c r="AE37" s="7">
        <f t="shared" si="6"/>
        <v>19</v>
      </c>
      <c r="AF37" s="7">
        <f t="shared" si="7"/>
        <v>0</v>
      </c>
    </row>
    <row r="38" spans="1:32" x14ac:dyDescent="0.25">
      <c r="A38" s="36">
        <v>45203</v>
      </c>
      <c r="B38">
        <v>40</v>
      </c>
      <c r="C38">
        <v>77</v>
      </c>
      <c r="D38">
        <v>16</v>
      </c>
      <c r="E38">
        <v>2</v>
      </c>
      <c r="F38" s="2">
        <v>24</v>
      </c>
      <c r="G38">
        <v>11</v>
      </c>
      <c r="H38">
        <v>12</v>
      </c>
      <c r="I38">
        <v>12.5</v>
      </c>
      <c r="J38" s="2">
        <v>0</v>
      </c>
      <c r="K38">
        <v>4</v>
      </c>
      <c r="L38">
        <v>0</v>
      </c>
      <c r="M38" s="5">
        <v>1</v>
      </c>
      <c r="N38">
        <v>0</v>
      </c>
      <c r="O38">
        <v>0</v>
      </c>
      <c r="P38" s="5">
        <v>3</v>
      </c>
      <c r="Q38">
        <v>2</v>
      </c>
      <c r="R38">
        <v>0</v>
      </c>
      <c r="S38" s="5">
        <v>3</v>
      </c>
      <c r="T38">
        <v>1</v>
      </c>
      <c r="U38">
        <v>0</v>
      </c>
      <c r="V38" s="5"/>
      <c r="Y38" s="5">
        <v>4</v>
      </c>
      <c r="AA38" s="44">
        <f t="shared" si="4"/>
        <v>1.75</v>
      </c>
      <c r="AB38" s="47">
        <f t="shared" si="4"/>
        <v>1.75</v>
      </c>
      <c r="AC38" s="7">
        <f t="shared" si="4"/>
        <v>0</v>
      </c>
      <c r="AD38" s="7">
        <f t="shared" si="5"/>
        <v>7</v>
      </c>
      <c r="AE38" s="7">
        <f t="shared" si="6"/>
        <v>7</v>
      </c>
      <c r="AF38" s="7">
        <f t="shared" si="7"/>
        <v>0</v>
      </c>
    </row>
    <row r="39" spans="1:32" x14ac:dyDescent="0.25">
      <c r="A39" s="36">
        <v>45203</v>
      </c>
      <c r="B39">
        <v>40</v>
      </c>
      <c r="C39">
        <v>78</v>
      </c>
      <c r="D39">
        <v>16</v>
      </c>
      <c r="E39">
        <v>3</v>
      </c>
      <c r="F39" s="2">
        <v>29</v>
      </c>
      <c r="G39">
        <v>18</v>
      </c>
      <c r="H39">
        <v>14</v>
      </c>
      <c r="I39">
        <v>13.5</v>
      </c>
      <c r="J39" s="2">
        <v>0</v>
      </c>
      <c r="K39">
        <v>5</v>
      </c>
      <c r="L39">
        <v>0</v>
      </c>
      <c r="M39" s="5">
        <v>0</v>
      </c>
      <c r="N39">
        <v>5</v>
      </c>
      <c r="O39">
        <v>0</v>
      </c>
      <c r="P39" s="5">
        <v>2</v>
      </c>
      <c r="Q39">
        <v>4</v>
      </c>
      <c r="R39">
        <v>0</v>
      </c>
      <c r="S39" s="5">
        <v>3</v>
      </c>
      <c r="T39">
        <v>0</v>
      </c>
      <c r="U39">
        <v>0</v>
      </c>
      <c r="V39" s="5">
        <v>1</v>
      </c>
      <c r="W39">
        <v>0</v>
      </c>
      <c r="X39">
        <v>0</v>
      </c>
      <c r="Y39" s="5">
        <v>6</v>
      </c>
      <c r="AA39" s="44">
        <f t="shared" si="4"/>
        <v>1.2</v>
      </c>
      <c r="AB39" s="47">
        <f t="shared" si="4"/>
        <v>2.8</v>
      </c>
      <c r="AC39" s="7">
        <f t="shared" si="4"/>
        <v>0</v>
      </c>
      <c r="AD39" s="7">
        <f t="shared" si="5"/>
        <v>6</v>
      </c>
      <c r="AE39" s="7">
        <f t="shared" si="6"/>
        <v>14</v>
      </c>
      <c r="AF39" s="7">
        <f t="shared" si="7"/>
        <v>0</v>
      </c>
    </row>
    <row r="40" spans="1:32" x14ac:dyDescent="0.25">
      <c r="A40" s="36">
        <v>45203</v>
      </c>
      <c r="B40">
        <v>40</v>
      </c>
      <c r="C40">
        <v>79</v>
      </c>
      <c r="D40">
        <v>16</v>
      </c>
      <c r="E40">
        <v>4</v>
      </c>
      <c r="F40" s="2">
        <v>33</v>
      </c>
      <c r="G40">
        <v>16</v>
      </c>
      <c r="H40">
        <v>15</v>
      </c>
      <c r="I40">
        <v>15</v>
      </c>
      <c r="J40" s="2">
        <v>0</v>
      </c>
      <c r="K40">
        <v>7</v>
      </c>
      <c r="L40">
        <v>0</v>
      </c>
      <c r="M40" s="5">
        <v>0</v>
      </c>
      <c r="N40">
        <v>5</v>
      </c>
      <c r="O40">
        <v>0</v>
      </c>
      <c r="P40" s="5">
        <v>1</v>
      </c>
      <c r="Q40">
        <v>0</v>
      </c>
      <c r="R40">
        <v>0</v>
      </c>
      <c r="S40" s="5">
        <v>3</v>
      </c>
      <c r="T40">
        <v>1</v>
      </c>
      <c r="U40">
        <v>0</v>
      </c>
      <c r="V40" s="5">
        <v>2</v>
      </c>
      <c r="W40">
        <v>0</v>
      </c>
      <c r="X40">
        <v>0</v>
      </c>
      <c r="Y40" s="5">
        <v>8</v>
      </c>
      <c r="AA40" s="44">
        <f t="shared" si="4"/>
        <v>1.2</v>
      </c>
      <c r="AB40" s="47">
        <f t="shared" si="4"/>
        <v>2.6</v>
      </c>
      <c r="AC40" s="7">
        <f t="shared" si="4"/>
        <v>0</v>
      </c>
      <c r="AD40" s="7">
        <f t="shared" si="5"/>
        <v>6</v>
      </c>
      <c r="AE40" s="7">
        <f t="shared" si="6"/>
        <v>13</v>
      </c>
      <c r="AF40" s="7">
        <f t="shared" si="7"/>
        <v>0</v>
      </c>
    </row>
    <row r="41" spans="1:32" x14ac:dyDescent="0.25">
      <c r="A41" s="36">
        <v>45203</v>
      </c>
      <c r="B41">
        <v>40</v>
      </c>
      <c r="C41">
        <v>80</v>
      </c>
      <c r="D41">
        <v>16</v>
      </c>
      <c r="E41">
        <v>5</v>
      </c>
      <c r="F41" s="43">
        <v>30</v>
      </c>
      <c r="G41">
        <v>15</v>
      </c>
      <c r="H41">
        <v>13.5</v>
      </c>
      <c r="I41">
        <v>12</v>
      </c>
      <c r="J41" s="2">
        <v>0</v>
      </c>
      <c r="K41">
        <v>5</v>
      </c>
      <c r="L41">
        <v>0</v>
      </c>
      <c r="M41" s="5">
        <v>0</v>
      </c>
      <c r="N41">
        <v>7</v>
      </c>
      <c r="O41">
        <v>0</v>
      </c>
      <c r="P41" s="5">
        <v>3</v>
      </c>
      <c r="Q41">
        <v>1</v>
      </c>
      <c r="R41">
        <v>0</v>
      </c>
      <c r="S41" s="5">
        <v>2</v>
      </c>
      <c r="T41">
        <v>0</v>
      </c>
      <c r="U41">
        <v>0</v>
      </c>
      <c r="V41" s="5">
        <v>2</v>
      </c>
      <c r="W41">
        <v>0</v>
      </c>
      <c r="X41">
        <v>0</v>
      </c>
      <c r="Y41" s="5">
        <v>5</v>
      </c>
      <c r="AA41" s="44">
        <f t="shared" si="4"/>
        <v>1.4</v>
      </c>
      <c r="AB41" s="47">
        <f t="shared" si="4"/>
        <v>2.6</v>
      </c>
      <c r="AC41" s="7">
        <f t="shared" si="4"/>
        <v>0</v>
      </c>
      <c r="AD41" s="7">
        <f t="shared" si="5"/>
        <v>7</v>
      </c>
      <c r="AE41" s="7">
        <f t="shared" si="6"/>
        <v>13</v>
      </c>
      <c r="AF41" s="7">
        <f t="shared" si="7"/>
        <v>0</v>
      </c>
    </row>
  </sheetData>
  <phoneticPr fontId="7" type="noConversion"/>
  <conditionalFormatting sqref="J42:K1048576 M42:N1048576 P42:Q1048576 S42:T1048576 V42:W1048576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Info</vt:lpstr>
      <vt:lpstr>Description parameters</vt:lpstr>
      <vt:lpstr>Pivot all</vt:lpstr>
      <vt:lpstr>All data</vt:lpstr>
      <vt:lpstr>week 36</vt:lpstr>
      <vt:lpstr>week 37</vt:lpstr>
      <vt:lpstr>week 38</vt:lpstr>
      <vt:lpstr>week 39</vt:lpstr>
      <vt:lpstr>week 40</vt:lpstr>
      <vt:lpstr>week 41</vt:lpstr>
      <vt:lpstr>week 42</vt:lpstr>
      <vt:lpstr>week 43</vt:lpstr>
      <vt:lpstr>week 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Geurts, Jelle</dc:creator>
  <cp:lastModifiedBy>Rick Karreman</cp:lastModifiedBy>
  <dcterms:created xsi:type="dcterms:W3CDTF">2023-09-05T08:34:01Z</dcterms:created>
  <dcterms:modified xsi:type="dcterms:W3CDTF">2025-05-27T03:22:01Z</dcterms:modified>
</cp:coreProperties>
</file>