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5621"/>
</workbook>
</file>

<file path=xl/calcChain.xml><?xml version="1.0" encoding="utf-8"?>
<calcChain xmlns="http://schemas.openxmlformats.org/spreadsheetml/2006/main">
  <c r="R40" i="1" l="1"/>
  <c r="D40" i="1"/>
  <c r="D41" i="1"/>
  <c r="R41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2" i="1"/>
  <c r="R43" i="1"/>
  <c r="R44" i="1"/>
  <c r="R45" i="1"/>
  <c r="R46" i="1"/>
  <c r="R47" i="1"/>
  <c r="R2" i="1"/>
  <c r="D3" i="1" l="1"/>
  <c r="D4" i="1"/>
  <c r="D39" i="1"/>
  <c r="D38" i="1"/>
  <c r="D5" i="1" l="1"/>
  <c r="D37" i="1"/>
  <c r="D36" i="1"/>
  <c r="D27" i="1"/>
  <c r="D29" i="1" l="1"/>
  <c r="D30" i="1"/>
  <c r="D31" i="1"/>
  <c r="D32" i="1"/>
  <c r="D33" i="1"/>
  <c r="D34" i="1"/>
  <c r="D35" i="1"/>
  <c r="D28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1" i="1"/>
  <c r="D12" i="1"/>
  <c r="D9" i="1"/>
  <c r="D10" i="1"/>
  <c r="D7" i="1"/>
  <c r="D8" i="1"/>
  <c r="D6" i="1"/>
</calcChain>
</file>

<file path=xl/sharedStrings.xml><?xml version="1.0" encoding="utf-8"?>
<sst xmlns="http://schemas.openxmlformats.org/spreadsheetml/2006/main" count="148" uniqueCount="110">
  <si>
    <t>Имя</t>
  </si>
  <si>
    <t>Домен</t>
  </si>
  <si>
    <t>Почта</t>
  </si>
  <si>
    <t>Оповещать о всех заявках</t>
  </si>
  <si>
    <t>Оповещать о согласованных с ним заявках</t>
  </si>
  <si>
    <t>Оповещать о созданных им заявках</t>
  </si>
  <si>
    <t>Может создавать заявки</t>
  </si>
  <si>
    <t>Может создавать аварийные заявки</t>
  </si>
  <si>
    <t>Может рассматривать заявки</t>
  </si>
  <si>
    <t>Может открывать закрывать заявки</t>
  </si>
  <si>
    <t>Может согласовывать заявки</t>
  </si>
  <si>
    <t>Деев А.П.</t>
  </si>
  <si>
    <t>CORP</t>
  </si>
  <si>
    <t>Алексеев В.Г.</t>
  </si>
  <si>
    <t>Вотинцев А.Н.</t>
  </si>
  <si>
    <t>Балабанов В.В.</t>
  </si>
  <si>
    <t>Может редактировать оборудование</t>
  </si>
  <si>
    <t>Может редактировать пользователей</t>
  </si>
  <si>
    <t>Цирлин С.Л.</t>
  </si>
  <si>
    <t>Алексеев В.В.</t>
  </si>
  <si>
    <t>Лукин С.В.</t>
  </si>
  <si>
    <t>Борисевич В.И.</t>
  </si>
  <si>
    <t>Сальников С.М.</t>
  </si>
  <si>
    <t>Чирка Р.И.</t>
  </si>
  <si>
    <t>Иванов А.В.</t>
  </si>
  <si>
    <t>Полянин А.В.</t>
  </si>
  <si>
    <t>Русских А.И.</t>
  </si>
  <si>
    <t>Гунченко А.А.</t>
  </si>
  <si>
    <t>Михайлов В.В.</t>
  </si>
  <si>
    <t>Бурнышев К.Н.</t>
  </si>
  <si>
    <t>Трефилов А.В.</t>
  </si>
  <si>
    <t>Кетова Л.З.</t>
  </si>
  <si>
    <t>Фисенко С.В.</t>
  </si>
  <si>
    <t>Кириенко Д.М.</t>
  </si>
  <si>
    <t>Кочеев Н.Н.</t>
  </si>
  <si>
    <t>Логин</t>
  </si>
  <si>
    <t>Лазарев А.И.</t>
  </si>
  <si>
    <t>Кузнецов А.И.</t>
  </si>
  <si>
    <t>Зыков С.Л.</t>
  </si>
  <si>
    <t>Никонов А.А.</t>
  </si>
  <si>
    <t>Бякова Т.А.</t>
  </si>
  <si>
    <t>Чернышов А.Я.</t>
  </si>
  <si>
    <t>Сидоров В.Л.</t>
  </si>
  <si>
    <t>VotintsevAN</t>
  </si>
  <si>
    <t>DeevAP</t>
  </si>
  <si>
    <t>AlekseevVG</t>
  </si>
  <si>
    <t>BalabanovVV</t>
  </si>
  <si>
    <t>TsirlinSL</t>
  </si>
  <si>
    <t>AlekseevVV</t>
  </si>
  <si>
    <t>LukinSV</t>
  </si>
  <si>
    <t>BorisevichVI</t>
  </si>
  <si>
    <t>SalnikovSM</t>
  </si>
  <si>
    <t>ChirkaRI</t>
  </si>
  <si>
    <t>PolyaninAV</t>
  </si>
  <si>
    <t>RusskihAI</t>
  </si>
  <si>
    <t>GunchenkoAA</t>
  </si>
  <si>
    <t>MihaylovVV</t>
  </si>
  <si>
    <t>BurnyshevKN</t>
  </si>
  <si>
    <t>TrefilovAV</t>
  </si>
  <si>
    <t>KetovaLZ</t>
  </si>
  <si>
    <t>FisenkoSV</t>
  </si>
  <si>
    <t>KirienkoDM</t>
  </si>
  <si>
    <t>SentyabovAA</t>
  </si>
  <si>
    <t>Сентябов А.А.</t>
  </si>
  <si>
    <t>KocheevNN</t>
  </si>
  <si>
    <t>LazarevAI</t>
  </si>
  <si>
    <t>KuznetsovAI</t>
  </si>
  <si>
    <t>ZykovSL</t>
  </si>
  <si>
    <t>NikonovAA</t>
  </si>
  <si>
    <t>ByakovaTA</t>
  </si>
  <si>
    <t>ChernyshevAA</t>
  </si>
  <si>
    <t>SidorovVL</t>
  </si>
  <si>
    <t>Сальников Е.С.</t>
  </si>
  <si>
    <t>SalnikovES</t>
  </si>
  <si>
    <t>Шамсуаров Р.А.</t>
  </si>
  <si>
    <t>ShamsuarovRA</t>
  </si>
  <si>
    <t>Васильков В.С.</t>
  </si>
  <si>
    <t>VasilkovVS</t>
  </si>
  <si>
    <t>Бяков А.Г.</t>
  </si>
  <si>
    <t>ByakovAG</t>
  </si>
  <si>
    <t>Бахин В.В.</t>
  </si>
  <si>
    <t>BahinVV</t>
  </si>
  <si>
    <t>Шуплецов К.Г.</t>
  </si>
  <si>
    <t>ShupletsovKG</t>
  </si>
  <si>
    <t>Чекунова М.В.</t>
  </si>
  <si>
    <t>ChekunovaMV</t>
  </si>
  <si>
    <t>ГЩУ ВотГЭС</t>
  </si>
  <si>
    <t>gschu</t>
  </si>
  <si>
    <t>KurbatovVP@votges.rushydro.ru</t>
  </si>
  <si>
    <t>ToschevikovVM@votges.rushydro.ru</t>
  </si>
  <si>
    <t>KuzminyhIB@hvkk.rushydro.ru</t>
  </si>
  <si>
    <t>IvanovaNV@votges.rushydro.ru</t>
  </si>
  <si>
    <t>IvanovAVa</t>
  </si>
  <si>
    <t>Автоматически</t>
  </si>
  <si>
    <t>auto</t>
  </si>
  <si>
    <t>Номер</t>
  </si>
  <si>
    <t>Оповещать о всех новых заявках</t>
  </si>
  <si>
    <t>Оповещать о всех событиях согласованных заявок</t>
  </si>
  <si>
    <t>insert into users (userID, name, fullName, mail, sendAllMail, sendAgreeMail, sendCreateMail, sendAllCreateMail,sendAllAgreeMail, allowCreateOrder, allowCreateCrashOrder, allowReviewOrder, allowChangeOrder, allowEditTree, allowEditUsers,allowAgreeOrders) values</t>
  </si>
  <si>
    <t>"Турборемонт"</t>
  </si>
  <si>
    <t>"Электроремонт"</t>
  </si>
  <si>
    <t>"Гидроремонт"</t>
  </si>
  <si>
    <t>"Шлюз"</t>
  </si>
  <si>
    <t>"Водоканал"</t>
  </si>
  <si>
    <t>"Вега-сервис"</t>
  </si>
  <si>
    <t>IvanovAV@votges.rushydro.ru</t>
  </si>
  <si>
    <t>Глушкова М.Б.</t>
  </si>
  <si>
    <t>GlushkovaMB</t>
  </si>
  <si>
    <t>Деев И.А.</t>
  </si>
  <si>
    <t>DeevIA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</si>
</sst>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Q104" totalsRowShown="0" headerRowDxfId="21" dataDxfId="19" headerRowBorderDxfId="20" tableBorderDxfId="18" totalsRowBorderDxfId="17">
  <autoFilter ref="A1:Q104"/>
  <tableColumns count="17">
    <tableColumn id="1" name="Имя" dataDxfId="16"/>
    <tableColumn id="2" name="Домен" dataDxfId="15"/>
    <tableColumn id="3" name="Логин" dataDxfId="14"/>
    <tableColumn id="4" name="Почта" dataDxfId="13"/>
    <tableColumn id="5" name="Оповещать о всех заявках" dataDxfId="12"/>
    <tableColumn id="6" name="Оповещать о согласованных с ним заявках" dataDxfId="11"/>
    <tableColumn id="7" name="Оповещать о созданных им заявках" dataDxfId="10"/>
    <tableColumn id="17" name="Оповещать о всех новых заявках" dataDxfId="9"/>
    <tableColumn id="16" name="Оповещать о всех событиях согласованных заявок" dataDxfId="8"/>
    <tableColumn id="8" name="Может создавать заявки" dataDxfId="7"/>
    <tableColumn id="9" name="Может создавать аварийные заявки" dataDxfId="6"/>
    <tableColumn id="10" name="Может рассматривать заявки" dataDxfId="5"/>
    <tableColumn id="11" name="Может открывать закрывать заявки" dataDxfId="4"/>
    <tableColumn id="12" name="Может редактировать оборудование" dataDxfId="3"/>
    <tableColumn id="13" name="Может редактировать пользователей" dataDxfId="2"/>
    <tableColumn id="14" name="Может согласовывать заявки" dataDxfId="1"/>
    <tableColumn id="15" name="Номе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novAV@votges.rushydro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R47" sqref="R2:R47"/>
    </sheetView>
  </sheetViews>
  <sheetFormatPr defaultRowHeight="15" x14ac:dyDescent="0.25"/>
  <cols>
    <col min="1" max="1" width="14.42578125" style="2" customWidth="1"/>
    <col min="2" max="2" width="7.7109375" style="1" customWidth="1"/>
    <col min="3" max="3" width="18.28515625" style="1" customWidth="1"/>
    <col min="4" max="4" width="36.28515625" style="1" customWidth="1"/>
    <col min="5" max="16" width="10.7109375" style="2" customWidth="1"/>
    <col min="18" max="18" width="107.140625" bestFit="1" customWidth="1"/>
  </cols>
  <sheetData>
    <row r="1" spans="1:18" s="3" customFormat="1" ht="162.75" x14ac:dyDescent="0.2">
      <c r="A1" s="6" t="s">
        <v>0</v>
      </c>
      <c r="B1" s="7" t="s">
        <v>1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96</v>
      </c>
      <c r="I1" s="7" t="s">
        <v>97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16</v>
      </c>
      <c r="O1" s="7" t="s">
        <v>17</v>
      </c>
      <c r="P1" s="8" t="s">
        <v>10</v>
      </c>
      <c r="Q1" s="18" t="s">
        <v>95</v>
      </c>
      <c r="R1" s="3" t="s">
        <v>98</v>
      </c>
    </row>
    <row r="2" spans="1:18" s="3" customFormat="1" ht="21" customHeight="1" x14ac:dyDescent="0.25">
      <c r="A2" s="13" t="s">
        <v>93</v>
      </c>
      <c r="B2" s="2"/>
      <c r="C2" s="2" t="s">
        <v>94</v>
      </c>
      <c r="D2" s="2"/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5">
        <v>0</v>
      </c>
      <c r="Q2" s="16">
        <v>1</v>
      </c>
      <c r="R2" t="str">
        <f>CONCATENATE($R$1,"(",Q2,",'",B2,"\",C2,"','",A2,"','",D2,"',",E2,",",F2,",",G2,",",H2,",",I2,",",J2,",",K2,",",L2,",",M2,",",N2,",",O2,",",P2,")")</f>
        <v>insert into users (userID, name, fullName, mail, sendAllMail, sendAgreeMail, sendCreateMail, sendAllCreateMail,sendAllAgreeMail, allowCreateOrder, allowCreateCrashOrder, allowReviewOrder, allowChangeOrder, allowEditTree, allowEditUsers,allowAgreeOrders) values(1,'\auto','Автоматически','',0,0,0,0,0,0,0,0,0,0,0,0)</v>
      </c>
    </row>
    <row r="3" spans="1:18" s="3" customFormat="1" x14ac:dyDescent="0.25">
      <c r="A3" s="13" t="s">
        <v>86</v>
      </c>
      <c r="B3" s="2" t="s">
        <v>12</v>
      </c>
      <c r="C3" s="2" t="s">
        <v>87</v>
      </c>
      <c r="D3" s="2" t="str">
        <f t="shared" ref="D3:D4" si="0">CONCATENATE(C3,"@votges.rushydro.ru")</f>
        <v>gschu@votges.rushydro.ru</v>
      </c>
      <c r="E3" s="2">
        <v>1</v>
      </c>
      <c r="F3" s="2">
        <v>0</v>
      </c>
      <c r="G3" s="2">
        <v>0</v>
      </c>
      <c r="H3" s="14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4">
        <v>2</v>
      </c>
      <c r="R3" t="str">
        <f t="shared" ref="R3:R47" si="1">CONCATENATE($R$1,"(",Q3,",'",B3,"\",C3,"','",A3,"','",D3,"',",E3,",",F3,",",G3,",",H3,",",I3,",",J3,",",K3,",",L3,",",M3,",",N3,",",O3,",",P3,")")</f>
        <v>insert into users (userID, name, fullName, mail, sendAllMail, sendAgreeMail, sendCreateMail, sendAllCreateMail,sendAllAgreeMail, allowCreateOrder, allowCreateCrashOrder, allowReviewOrder, allowChangeOrder, allowEditTree, allowEditUsers,allowAgreeOrders) values(2,'CORP\gschu','ГЩУ ВотГЭС','gschu@votges.rushydro.ru',1,0,0,0,0,0,0,0,0,0,0,0)</v>
      </c>
    </row>
    <row r="4" spans="1:18" x14ac:dyDescent="0.25">
      <c r="A4" s="13" t="s">
        <v>84</v>
      </c>
      <c r="B4" s="2" t="s">
        <v>12</v>
      </c>
      <c r="C4" s="2" t="s">
        <v>85</v>
      </c>
      <c r="D4" s="2" t="str">
        <f t="shared" si="0"/>
        <v>ChekunovaMV@votges.rushydro.ru</v>
      </c>
      <c r="E4" s="2">
        <v>1</v>
      </c>
      <c r="F4" s="2">
        <v>1</v>
      </c>
      <c r="G4" s="2">
        <v>1</v>
      </c>
      <c r="H4" s="14">
        <v>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6">
        <v>3</v>
      </c>
      <c r="R4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values(3,'CORP\ChekunovaMV','Чекунова М.В.','ChekunovaMV@votges.rushydro.ru',1,1,1,0,1,1,1,1,1,1,1,1)</v>
      </c>
    </row>
    <row r="5" spans="1:18" x14ac:dyDescent="0.25">
      <c r="A5" s="4" t="s">
        <v>78</v>
      </c>
      <c r="B5" s="2" t="s">
        <v>12</v>
      </c>
      <c r="C5" s="2" t="s">
        <v>79</v>
      </c>
      <c r="D5" s="2" t="str">
        <f>CONCATENATE(C5,"@votges.rushydro.ru")</f>
        <v>ByakovAG@votges.rushydro.ru</v>
      </c>
      <c r="E5" s="2">
        <v>0</v>
      </c>
      <c r="F5" s="2">
        <v>0</v>
      </c>
      <c r="G5" s="2">
        <v>0</v>
      </c>
      <c r="H5" s="14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5">
        <v>0</v>
      </c>
      <c r="Q5" s="14">
        <v>4</v>
      </c>
      <c r="R5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values(4,'CORP\ByakovAG','Бяков А.Г.','ByakovAG@votges.rushydro.ru',0,0,0,0,0,0,0,1,0,0,0,0)</v>
      </c>
    </row>
    <row r="6" spans="1:18" x14ac:dyDescent="0.25">
      <c r="A6" s="4" t="s">
        <v>11</v>
      </c>
      <c r="B6" s="2" t="s">
        <v>12</v>
      </c>
      <c r="C6" s="2" t="s">
        <v>44</v>
      </c>
      <c r="D6" s="2" t="str">
        <f>CONCATENATE(C6,"@votges.rushydro.ru")</f>
        <v>DeevAP@votges.rushydro.ru</v>
      </c>
      <c r="E6" s="2">
        <v>0</v>
      </c>
      <c r="F6" s="2">
        <v>0</v>
      </c>
      <c r="G6" s="2">
        <v>1</v>
      </c>
      <c r="H6" s="14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5">
        <v>0</v>
      </c>
      <c r="Q6" s="16">
        <v>5</v>
      </c>
      <c r="R6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values(5,'CORP\DeevAP','Деев А.П.','DeevAP@votges.rushydro.ru',0,0,1,0,0,1,1,1,0,0,0,0)</v>
      </c>
    </row>
    <row r="7" spans="1:18" x14ac:dyDescent="0.25">
      <c r="A7" s="4" t="s">
        <v>13</v>
      </c>
      <c r="B7" s="2" t="s">
        <v>12</v>
      </c>
      <c r="C7" s="2" t="s">
        <v>45</v>
      </c>
      <c r="D7" s="2" t="str">
        <f t="shared" ref="D7:D35" si="2">CONCATENATE(C7,"@votges.rushydro.ru")</f>
        <v>AlekseevVG@votges.rushydro.ru</v>
      </c>
      <c r="E7" s="2">
        <v>0</v>
      </c>
      <c r="F7" s="2">
        <v>1</v>
      </c>
      <c r="G7" s="2">
        <v>1</v>
      </c>
      <c r="H7" s="14">
        <v>0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5">
        <v>1</v>
      </c>
      <c r="Q7" s="14">
        <v>6</v>
      </c>
      <c r="R7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values(6,'CORP\AlekseevVG','Алексеев В.Г.','AlekseevVG@votges.rushydro.ru',0,1,1,0,1,1,1,1,0,0,0,1)</v>
      </c>
    </row>
    <row r="8" spans="1:18" x14ac:dyDescent="0.25">
      <c r="A8" s="4" t="s">
        <v>14</v>
      </c>
      <c r="B8" s="2" t="s">
        <v>12</v>
      </c>
      <c r="C8" s="2" t="s">
        <v>43</v>
      </c>
      <c r="D8" s="2" t="str">
        <f t="shared" si="2"/>
        <v>VotintsevAN@votges.rushydro.ru</v>
      </c>
      <c r="E8" s="2">
        <v>0</v>
      </c>
      <c r="F8" s="2">
        <v>1</v>
      </c>
      <c r="G8" s="2">
        <v>1</v>
      </c>
      <c r="H8" s="14">
        <v>0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5">
        <v>1</v>
      </c>
      <c r="Q8" s="16">
        <v>7</v>
      </c>
      <c r="R8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values(7,'CORP\VotintsevAN','Вотинцев А.Н.','VotintsevAN@votges.rushydro.ru',0,1,1,0,1,1,1,1,0,0,0,1)</v>
      </c>
    </row>
    <row r="9" spans="1:18" x14ac:dyDescent="0.25">
      <c r="A9" s="4" t="s">
        <v>15</v>
      </c>
      <c r="B9" s="2" t="s">
        <v>12</v>
      </c>
      <c r="C9" s="2" t="s">
        <v>46</v>
      </c>
      <c r="D9" s="2" t="str">
        <f t="shared" si="2"/>
        <v>BalabanovVV@votges.rushydro.ru</v>
      </c>
      <c r="E9" s="2">
        <v>1</v>
      </c>
      <c r="F9" s="2">
        <v>1</v>
      </c>
      <c r="G9" s="2">
        <v>1</v>
      </c>
      <c r="H9" s="14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5">
        <v>1</v>
      </c>
      <c r="Q9" s="14">
        <v>8</v>
      </c>
      <c r="R9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values(8,'CORP\BalabanovVV','Балабанов В.В.','BalabanovVV@votges.rushydro.ru',1,1,1,0,1,1,1,1,1,1,1,1)</v>
      </c>
    </row>
    <row r="10" spans="1:18" x14ac:dyDescent="0.25">
      <c r="A10" s="4" t="s">
        <v>18</v>
      </c>
      <c r="B10" s="2" t="s">
        <v>12</v>
      </c>
      <c r="C10" s="2" t="s">
        <v>47</v>
      </c>
      <c r="D10" s="2" t="str">
        <f t="shared" si="2"/>
        <v>TsirlinSL@votges.rushydro.ru</v>
      </c>
      <c r="E10" s="2">
        <v>0</v>
      </c>
      <c r="F10" s="2">
        <v>1</v>
      </c>
      <c r="G10" s="2">
        <v>1</v>
      </c>
      <c r="H10" s="14">
        <v>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5">
        <v>1</v>
      </c>
      <c r="Q10" s="16">
        <v>9</v>
      </c>
      <c r="R10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values(9,'CORP\TsirlinSL','Цирлин С.Л.','TsirlinSL@votges.rushydro.ru',0,1,1,0,1,1,1,1,1,0,0,1)</v>
      </c>
    </row>
    <row r="11" spans="1:18" x14ac:dyDescent="0.25">
      <c r="A11" s="4" t="s">
        <v>19</v>
      </c>
      <c r="B11" s="2" t="s">
        <v>12</v>
      </c>
      <c r="C11" s="2" t="s">
        <v>48</v>
      </c>
      <c r="D11" s="2" t="str">
        <f t="shared" si="2"/>
        <v>AlekseevVV@votges.rushydro.ru</v>
      </c>
      <c r="E11" s="2">
        <v>0</v>
      </c>
      <c r="F11" s="2">
        <v>1</v>
      </c>
      <c r="G11" s="2">
        <v>1</v>
      </c>
      <c r="H11" s="14">
        <v>0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5">
        <v>0</v>
      </c>
      <c r="Q11" s="14">
        <v>10</v>
      </c>
      <c r="R11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values(10,'CORP\AlekseevVV','Алексеев В.В.','AlekseevVV@votges.rushydro.ru',0,1,1,0,1,1,1,1,1,0,0,0)</v>
      </c>
    </row>
    <row r="12" spans="1:18" x14ac:dyDescent="0.25">
      <c r="A12" s="4" t="s">
        <v>20</v>
      </c>
      <c r="B12" s="2" t="s">
        <v>12</v>
      </c>
      <c r="C12" s="2" t="s">
        <v>49</v>
      </c>
      <c r="D12" s="2" t="str">
        <f t="shared" si="2"/>
        <v>LukinSV@votges.rushydro.ru</v>
      </c>
      <c r="E12" s="2">
        <v>0</v>
      </c>
      <c r="F12" s="2">
        <v>1</v>
      </c>
      <c r="G12" s="2">
        <v>1</v>
      </c>
      <c r="H12" s="14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0</v>
      </c>
      <c r="P12" s="5">
        <v>0</v>
      </c>
      <c r="Q12" s="16">
        <v>11</v>
      </c>
      <c r="R12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values(11,'CORP\LukinSV','Лукин С.В.','LukinSV@votges.rushydro.ru',0,1,1,0,1,1,1,1,1,0,0,0)</v>
      </c>
    </row>
    <row r="13" spans="1:18" x14ac:dyDescent="0.25">
      <c r="A13" s="4" t="s">
        <v>21</v>
      </c>
      <c r="B13" s="2" t="s">
        <v>12</v>
      </c>
      <c r="C13" s="2" t="s">
        <v>50</v>
      </c>
      <c r="D13" s="2" t="str">
        <f t="shared" si="2"/>
        <v>BorisevichVI@votges.rushydro.ru</v>
      </c>
      <c r="E13" s="2">
        <v>0</v>
      </c>
      <c r="F13" s="2">
        <v>1</v>
      </c>
      <c r="G13" s="2">
        <v>1</v>
      </c>
      <c r="H13" s="14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5">
        <v>0</v>
      </c>
      <c r="Q13" s="14">
        <v>12</v>
      </c>
      <c r="R13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values(12,'CORP\BorisevichVI','Борисевич В.И.','BorisevichVI@votges.rushydro.ru',0,1,1,0,1,1,1,1,1,0,0,0)</v>
      </c>
    </row>
    <row r="14" spans="1:18" x14ac:dyDescent="0.25">
      <c r="A14" s="4" t="s">
        <v>22</v>
      </c>
      <c r="B14" s="2" t="s">
        <v>12</v>
      </c>
      <c r="C14" s="2" t="s">
        <v>51</v>
      </c>
      <c r="D14" s="2" t="str">
        <f t="shared" si="2"/>
        <v>SalnikovSM@votges.rushydro.ru</v>
      </c>
      <c r="E14" s="2">
        <v>0</v>
      </c>
      <c r="F14" s="2">
        <v>1</v>
      </c>
      <c r="G14" s="2">
        <v>1</v>
      </c>
      <c r="H14" s="14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5">
        <v>0</v>
      </c>
      <c r="Q14" s="16">
        <v>13</v>
      </c>
      <c r="R14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values(13,'CORP\SalnikovSM','Сальников С.М.','SalnikovSM@votges.rushydro.ru',0,1,1,0,1,1,1,1,1,0,0,0)</v>
      </c>
    </row>
    <row r="15" spans="1:18" x14ac:dyDescent="0.25">
      <c r="A15" s="4" t="s">
        <v>23</v>
      </c>
      <c r="B15" s="2" t="s">
        <v>12</v>
      </c>
      <c r="C15" s="2" t="s">
        <v>52</v>
      </c>
      <c r="D15" s="2" t="str">
        <f t="shared" si="2"/>
        <v>ChirkaRI@votges.rushydro.ru</v>
      </c>
      <c r="E15" s="2">
        <v>0</v>
      </c>
      <c r="F15" s="2">
        <v>1</v>
      </c>
      <c r="G15" s="2">
        <v>1</v>
      </c>
      <c r="H15" s="14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0</v>
      </c>
      <c r="P15" s="5">
        <v>0</v>
      </c>
      <c r="Q15" s="14">
        <v>14</v>
      </c>
      <c r="R15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values(14,'CORP\ChirkaRI','Чирка Р.И.','ChirkaRI@votges.rushydro.ru',0,1,1,0,1,1,1,1,1,0,0,0)</v>
      </c>
    </row>
    <row r="16" spans="1:18" x14ac:dyDescent="0.25">
      <c r="A16" s="4" t="s">
        <v>24</v>
      </c>
      <c r="B16" s="2" t="s">
        <v>12</v>
      </c>
      <c r="C16" s="2" t="s">
        <v>92</v>
      </c>
      <c r="D16" s="2" t="s">
        <v>105</v>
      </c>
      <c r="E16" s="2">
        <v>0</v>
      </c>
      <c r="F16" s="2">
        <v>1</v>
      </c>
      <c r="G16" s="2">
        <v>1</v>
      </c>
      <c r="H16" s="14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0</v>
      </c>
      <c r="P16" s="5">
        <v>0</v>
      </c>
      <c r="Q16" s="16">
        <v>15</v>
      </c>
      <c r="R16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values(15,'CORP\IvanovAVa','Иванов А.В.','IvanovAV@votges.rushydro.ru',0,1,1,0,1,1,1,1,1,0,0,0)</v>
      </c>
    </row>
    <row r="17" spans="1:18" x14ac:dyDescent="0.25">
      <c r="A17" s="4" t="s">
        <v>25</v>
      </c>
      <c r="B17" s="2" t="s">
        <v>12</v>
      </c>
      <c r="C17" s="2" t="s">
        <v>53</v>
      </c>
      <c r="D17" s="2" t="str">
        <f t="shared" si="2"/>
        <v>PolyaninAV@votges.rushydro.ru</v>
      </c>
      <c r="E17" s="2">
        <v>0</v>
      </c>
      <c r="F17" s="2">
        <v>1</v>
      </c>
      <c r="G17" s="2">
        <v>1</v>
      </c>
      <c r="H17" s="14">
        <v>0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0</v>
      </c>
      <c r="O17" s="2">
        <v>0</v>
      </c>
      <c r="P17" s="5">
        <v>0</v>
      </c>
      <c r="Q17" s="14">
        <v>16</v>
      </c>
      <c r="R17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values(16,'CORP\PolyaninAV','Полянин А.В.','PolyaninAV@votges.rushydro.ru',0,1,1,0,1,1,1,1,1,0,0,0)</v>
      </c>
    </row>
    <row r="18" spans="1:18" x14ac:dyDescent="0.25">
      <c r="A18" s="4" t="s">
        <v>26</v>
      </c>
      <c r="B18" s="2" t="s">
        <v>12</v>
      </c>
      <c r="C18" s="2" t="s">
        <v>54</v>
      </c>
      <c r="D18" s="2" t="str">
        <f t="shared" si="2"/>
        <v>RusskihAI@votges.rushydro.ru</v>
      </c>
      <c r="E18" s="2">
        <v>0</v>
      </c>
      <c r="F18" s="2">
        <v>1</v>
      </c>
      <c r="G18" s="2">
        <v>1</v>
      </c>
      <c r="H18" s="14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0</v>
      </c>
      <c r="O18" s="2">
        <v>0</v>
      </c>
      <c r="P18" s="5">
        <v>0</v>
      </c>
      <c r="Q18" s="16">
        <v>17</v>
      </c>
      <c r="R18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values(17,'CORP\RusskihAI','Русских А.И.','RusskihAI@votges.rushydro.ru',0,1,1,0,1,1,1,1,1,0,0,0)</v>
      </c>
    </row>
    <row r="19" spans="1:18" x14ac:dyDescent="0.25">
      <c r="A19" s="4" t="s">
        <v>27</v>
      </c>
      <c r="B19" s="2" t="s">
        <v>12</v>
      </c>
      <c r="C19" s="2" t="s">
        <v>55</v>
      </c>
      <c r="D19" s="2" t="str">
        <f t="shared" si="2"/>
        <v>GunchenkoAA@votges.rushydro.ru</v>
      </c>
      <c r="E19" s="2">
        <v>0</v>
      </c>
      <c r="F19" s="2">
        <v>1</v>
      </c>
      <c r="G19" s="2">
        <v>1</v>
      </c>
      <c r="H19" s="14">
        <v>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5">
        <v>0</v>
      </c>
      <c r="Q19" s="14">
        <v>18</v>
      </c>
      <c r="R19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values(18,'CORP\GunchenkoAA','Гунченко А.А.','GunchenkoAA@votges.rushydro.ru',0,1,1,0,1,1,1,1,1,0,0,0)</v>
      </c>
    </row>
    <row r="20" spans="1:18" x14ac:dyDescent="0.25">
      <c r="A20" s="4" t="s">
        <v>28</v>
      </c>
      <c r="B20" s="2" t="s">
        <v>12</v>
      </c>
      <c r="C20" s="2" t="s">
        <v>56</v>
      </c>
      <c r="D20" s="2" t="str">
        <f t="shared" si="2"/>
        <v>MihaylovVV@votges.rushydro.ru</v>
      </c>
      <c r="E20" s="2">
        <v>0</v>
      </c>
      <c r="F20" s="2">
        <v>1</v>
      </c>
      <c r="G20" s="2">
        <v>1</v>
      </c>
      <c r="H20" s="14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5">
        <v>0</v>
      </c>
      <c r="Q20" s="16">
        <v>19</v>
      </c>
      <c r="R20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values(19,'CORP\MihaylovVV','Михайлов В.В.','MihaylovVV@votges.rushydro.ru',0,1,1,0,1,1,1,1,1,0,0,0)</v>
      </c>
    </row>
    <row r="21" spans="1:18" x14ac:dyDescent="0.25">
      <c r="A21" s="4" t="s">
        <v>29</v>
      </c>
      <c r="B21" s="2" t="s">
        <v>12</v>
      </c>
      <c r="C21" s="2" t="s">
        <v>57</v>
      </c>
      <c r="D21" s="2" t="str">
        <f t="shared" si="2"/>
        <v>BurnyshevKN@votges.rushydro.ru</v>
      </c>
      <c r="E21" s="2">
        <v>0</v>
      </c>
      <c r="F21" s="2">
        <v>1</v>
      </c>
      <c r="G21" s="2">
        <v>1</v>
      </c>
      <c r="H21" s="14">
        <v>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5">
        <v>0</v>
      </c>
      <c r="Q21" s="14">
        <v>20</v>
      </c>
      <c r="R21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values(20,'CORP\BurnyshevKN','Бурнышев К.Н.','BurnyshevKN@votges.rushydro.ru',0,1,1,0,1,1,1,1,1,0,0,0)</v>
      </c>
    </row>
    <row r="22" spans="1:18" x14ac:dyDescent="0.25">
      <c r="A22" s="4" t="s">
        <v>30</v>
      </c>
      <c r="B22" s="2" t="s">
        <v>12</v>
      </c>
      <c r="C22" s="2" t="s">
        <v>58</v>
      </c>
      <c r="D22" s="2" t="str">
        <f t="shared" si="2"/>
        <v>TrefilovAV@votges.rushydro.ru</v>
      </c>
      <c r="E22" s="2">
        <v>0</v>
      </c>
      <c r="F22" s="2">
        <v>1</v>
      </c>
      <c r="G22" s="2">
        <v>1</v>
      </c>
      <c r="H22" s="14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5">
        <v>0</v>
      </c>
      <c r="Q22" s="16">
        <v>21</v>
      </c>
      <c r="R22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values(21,'CORP\TrefilovAV','Трефилов А.В.','TrefilovAV@votges.rushydro.ru',0,1,1,0,1,1,1,1,1,0,0,0)</v>
      </c>
    </row>
    <row r="23" spans="1:18" x14ac:dyDescent="0.25">
      <c r="A23" s="4" t="s">
        <v>31</v>
      </c>
      <c r="B23" s="2" t="s">
        <v>12</v>
      </c>
      <c r="C23" s="2" t="s">
        <v>59</v>
      </c>
      <c r="D23" s="2" t="str">
        <f t="shared" si="2"/>
        <v>KetovaLZ@votges.rushydro.ru</v>
      </c>
      <c r="E23" s="2">
        <v>0</v>
      </c>
      <c r="F23" s="2">
        <v>0</v>
      </c>
      <c r="G23" s="2">
        <v>1</v>
      </c>
      <c r="H23" s="14">
        <v>0</v>
      </c>
      <c r="I23" s="2">
        <v>0</v>
      </c>
      <c r="J23" s="2">
        <v>1</v>
      </c>
      <c r="K23" s="2">
        <v>1</v>
      </c>
      <c r="L23" s="2">
        <v>1</v>
      </c>
      <c r="M23" s="2">
        <v>1</v>
      </c>
      <c r="N23" s="2">
        <v>0</v>
      </c>
      <c r="O23" s="2">
        <v>0</v>
      </c>
      <c r="P23" s="5">
        <v>0</v>
      </c>
      <c r="Q23" s="14">
        <v>22</v>
      </c>
      <c r="R23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values(22,'CORP\KetovaLZ','Кетова Л.З.','KetovaLZ@votges.rushydro.ru',0,0,1,0,0,1,1,1,1,0,0,0)</v>
      </c>
    </row>
    <row r="24" spans="1:18" x14ac:dyDescent="0.25">
      <c r="A24" s="4" t="s">
        <v>32</v>
      </c>
      <c r="B24" s="2" t="s">
        <v>12</v>
      </c>
      <c r="C24" s="2" t="s">
        <v>60</v>
      </c>
      <c r="D24" s="2" t="str">
        <f t="shared" si="2"/>
        <v>FisenkoSV@votges.rushydro.ru</v>
      </c>
      <c r="E24" s="2">
        <v>0</v>
      </c>
      <c r="F24" s="2">
        <v>0</v>
      </c>
      <c r="G24" s="2">
        <v>1</v>
      </c>
      <c r="H24" s="14">
        <v>0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  <c r="N24" s="2">
        <v>0</v>
      </c>
      <c r="O24" s="2">
        <v>0</v>
      </c>
      <c r="P24" s="5">
        <v>0</v>
      </c>
      <c r="Q24" s="16">
        <v>23</v>
      </c>
      <c r="R24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values(23,'CORP\FisenkoSV','Фисенко С.В.','FisenkoSV@votges.rushydro.ru',0,0,1,0,0,1,1,1,1,0,0,0)</v>
      </c>
    </row>
    <row r="25" spans="1:18" x14ac:dyDescent="0.25">
      <c r="A25" s="4" t="s">
        <v>33</v>
      </c>
      <c r="B25" s="2" t="s">
        <v>12</v>
      </c>
      <c r="C25" s="2" t="s">
        <v>61</v>
      </c>
      <c r="D25" s="2" t="str">
        <f t="shared" si="2"/>
        <v>KirienkoDM@votges.rushydro.ru</v>
      </c>
      <c r="E25" s="2">
        <v>0</v>
      </c>
      <c r="F25" s="2">
        <v>0</v>
      </c>
      <c r="G25" s="2">
        <v>1</v>
      </c>
      <c r="H25" s="14">
        <v>0</v>
      </c>
      <c r="I25" s="2">
        <v>0</v>
      </c>
      <c r="J25" s="2">
        <v>1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5">
        <v>0</v>
      </c>
      <c r="Q25" s="14">
        <v>24</v>
      </c>
      <c r="R25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values(24,'CORP\KirienkoDM','Кириенко Д.М.','KirienkoDM@votges.rushydro.ru',0,0,1,0,0,1,1,1,1,0,0,0)</v>
      </c>
    </row>
    <row r="26" spans="1:18" x14ac:dyDescent="0.25">
      <c r="A26" s="4" t="s">
        <v>63</v>
      </c>
      <c r="B26" s="2" t="s">
        <v>12</v>
      </c>
      <c r="C26" s="2" t="s">
        <v>62</v>
      </c>
      <c r="D26" s="2" t="str">
        <f t="shared" si="2"/>
        <v>SentyabovAA@votges.rushydro.ru</v>
      </c>
      <c r="E26" s="2">
        <v>0</v>
      </c>
      <c r="F26" s="2">
        <v>0</v>
      </c>
      <c r="G26" s="2">
        <v>1</v>
      </c>
      <c r="H26" s="14">
        <v>0</v>
      </c>
      <c r="I26" s="2">
        <v>0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5">
        <v>0</v>
      </c>
      <c r="Q26" s="16">
        <v>25</v>
      </c>
      <c r="R26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values(25,'CORP\SentyabovAA','Сентябов А.А.','SentyabovAA@votges.rushydro.ru',0,0,1,0,0,1,1,1,1,0,0,0)</v>
      </c>
    </row>
    <row r="27" spans="1:18" x14ac:dyDescent="0.25">
      <c r="A27" s="4" t="s">
        <v>72</v>
      </c>
      <c r="B27" s="2" t="s">
        <v>12</v>
      </c>
      <c r="C27" s="2" t="s">
        <v>73</v>
      </c>
      <c r="D27" s="2" t="str">
        <f t="shared" ref="D27" si="3">CONCATENATE(C27,"@votges.rushydro.ru")</f>
        <v>SalnikovES@votges.rushydro.ru</v>
      </c>
      <c r="E27" s="2">
        <v>0</v>
      </c>
      <c r="F27" s="2">
        <v>0</v>
      </c>
      <c r="G27" s="2">
        <v>1</v>
      </c>
      <c r="H27" s="14">
        <v>0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0</v>
      </c>
      <c r="O27" s="2">
        <v>0</v>
      </c>
      <c r="P27" s="5">
        <v>0</v>
      </c>
      <c r="Q27" s="14">
        <v>26</v>
      </c>
      <c r="R27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values(26,'CORP\SalnikovES','Сальников Е.С.','SalnikovES@votges.rushydro.ru',0,0,1,0,0,1,1,1,1,0,0,0)</v>
      </c>
    </row>
    <row r="28" spans="1:18" x14ac:dyDescent="0.25">
      <c r="A28" s="4" t="s">
        <v>34</v>
      </c>
      <c r="B28" s="2" t="s">
        <v>12</v>
      </c>
      <c r="C28" s="2" t="s">
        <v>64</v>
      </c>
      <c r="D28" s="2" t="str">
        <f t="shared" si="2"/>
        <v>KocheevNN@votges.rushydro.ru</v>
      </c>
      <c r="E28" s="2">
        <v>0</v>
      </c>
      <c r="F28" s="2">
        <v>1</v>
      </c>
      <c r="G28" s="2">
        <v>1</v>
      </c>
      <c r="H28" s="14">
        <v>0</v>
      </c>
      <c r="I28" s="2">
        <v>1</v>
      </c>
      <c r="J28" s="2">
        <v>1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5">
        <v>1</v>
      </c>
      <c r="Q28" s="16">
        <v>27</v>
      </c>
      <c r="R28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values(27,'CORP\KocheevNN','Кочеев Н.Н.','KocheevNN@votges.rushydro.ru',0,1,1,0,1,1,1,0,0,0,0,1)</v>
      </c>
    </row>
    <row r="29" spans="1:18" x14ac:dyDescent="0.25">
      <c r="A29" s="4" t="s">
        <v>36</v>
      </c>
      <c r="B29" s="2" t="s">
        <v>12</v>
      </c>
      <c r="C29" s="2" t="s">
        <v>65</v>
      </c>
      <c r="D29" s="2" t="str">
        <f t="shared" si="2"/>
        <v>LazarevAI@votges.rushydro.ru</v>
      </c>
      <c r="E29" s="2">
        <v>0</v>
      </c>
      <c r="F29" s="2">
        <v>1</v>
      </c>
      <c r="G29" s="2">
        <v>1</v>
      </c>
      <c r="H29" s="14">
        <v>0</v>
      </c>
      <c r="I29" s="2">
        <v>1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5">
        <v>1</v>
      </c>
      <c r="Q29" s="14">
        <v>28</v>
      </c>
      <c r="R29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values(28,'CORP\LazarevAI','Лазарев А.И.','LazarevAI@votges.rushydro.ru',0,1,1,0,1,1,1,0,0,0,0,1)</v>
      </c>
    </row>
    <row r="30" spans="1:18" x14ac:dyDescent="0.25">
      <c r="A30" s="4" t="s">
        <v>37</v>
      </c>
      <c r="B30" s="2" t="s">
        <v>12</v>
      </c>
      <c r="C30" s="2" t="s">
        <v>66</v>
      </c>
      <c r="D30" s="2" t="str">
        <f t="shared" si="2"/>
        <v>KuznetsovAI@votges.rushydro.ru</v>
      </c>
      <c r="E30" s="2">
        <v>0</v>
      </c>
      <c r="F30" s="2">
        <v>1</v>
      </c>
      <c r="G30" s="2">
        <v>1</v>
      </c>
      <c r="H30" s="14">
        <v>0</v>
      </c>
      <c r="I30" s="2">
        <v>1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5">
        <v>1</v>
      </c>
      <c r="Q30" s="16">
        <v>29</v>
      </c>
      <c r="R30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values(29,'CORP\KuznetsovAI','Кузнецов А.И.','KuznetsovAI@votges.rushydro.ru',0,1,1,0,1,1,1,0,0,0,0,1)</v>
      </c>
    </row>
    <row r="31" spans="1:18" x14ac:dyDescent="0.25">
      <c r="A31" s="4" t="s">
        <v>38</v>
      </c>
      <c r="B31" s="2" t="s">
        <v>12</v>
      </c>
      <c r="C31" s="2" t="s">
        <v>67</v>
      </c>
      <c r="D31" s="2" t="str">
        <f t="shared" si="2"/>
        <v>ZykovSL@votges.rushydro.ru</v>
      </c>
      <c r="E31" s="2">
        <v>0</v>
      </c>
      <c r="F31" s="2">
        <v>1</v>
      </c>
      <c r="G31" s="2">
        <v>1</v>
      </c>
      <c r="H31" s="14">
        <v>0</v>
      </c>
      <c r="I31" s="2">
        <v>1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5">
        <v>1</v>
      </c>
      <c r="Q31" s="14">
        <v>30</v>
      </c>
      <c r="R31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values(30,'CORP\ZykovSL','Зыков С.Л.','ZykovSL@votges.rushydro.ru',0,1,1,0,1,1,1,0,0,0,0,1)</v>
      </c>
    </row>
    <row r="32" spans="1:18" x14ac:dyDescent="0.25">
      <c r="A32" s="4" t="s">
        <v>39</v>
      </c>
      <c r="B32" s="2" t="s">
        <v>12</v>
      </c>
      <c r="C32" s="2" t="s">
        <v>68</v>
      </c>
      <c r="D32" s="2" t="str">
        <f t="shared" si="2"/>
        <v>NikonovAA@votges.rushydro.ru</v>
      </c>
      <c r="E32" s="2">
        <v>0</v>
      </c>
      <c r="F32" s="2">
        <v>1</v>
      </c>
      <c r="G32" s="2">
        <v>1</v>
      </c>
      <c r="H32" s="14">
        <v>0</v>
      </c>
      <c r="I32" s="2">
        <v>1</v>
      </c>
      <c r="J32" s="2">
        <v>1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5">
        <v>1</v>
      </c>
      <c r="Q32" s="16">
        <v>31</v>
      </c>
      <c r="R32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values(31,'CORP\NikonovAA','Никонов А.А.','NikonovAA@votges.rushydro.ru',0,1,1,0,1,1,1,0,0,0,0,1)</v>
      </c>
    </row>
    <row r="33" spans="1:18" x14ac:dyDescent="0.25">
      <c r="A33" s="4" t="s">
        <v>40</v>
      </c>
      <c r="B33" s="2" t="s">
        <v>12</v>
      </c>
      <c r="C33" s="2" t="s">
        <v>69</v>
      </c>
      <c r="D33" s="2" t="str">
        <f t="shared" si="2"/>
        <v>ByakovaTA@votges.rushydro.ru</v>
      </c>
      <c r="E33" s="2">
        <v>0</v>
      </c>
      <c r="F33" s="2">
        <v>1</v>
      </c>
      <c r="G33" s="2">
        <v>1</v>
      </c>
      <c r="H33" s="14">
        <v>0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5">
        <v>1</v>
      </c>
      <c r="Q33" s="14">
        <v>32</v>
      </c>
      <c r="R33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values(32,'CORP\ByakovaTA','Бякова Т.А.','ByakovaTA@votges.rushydro.ru',0,1,1,0,1,1,1,0,0,0,0,1)</v>
      </c>
    </row>
    <row r="34" spans="1:18" x14ac:dyDescent="0.25">
      <c r="A34" s="4" t="s">
        <v>41</v>
      </c>
      <c r="B34" s="2" t="s">
        <v>12</v>
      </c>
      <c r="C34" s="2" t="s">
        <v>70</v>
      </c>
      <c r="D34" s="2" t="str">
        <f t="shared" si="2"/>
        <v>ChernyshevAA@votges.rushydro.ru</v>
      </c>
      <c r="E34" s="2">
        <v>0</v>
      </c>
      <c r="F34" s="2">
        <v>1</v>
      </c>
      <c r="G34" s="2">
        <v>1</v>
      </c>
      <c r="H34" s="14">
        <v>0</v>
      </c>
      <c r="I34" s="2">
        <v>1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5">
        <v>1</v>
      </c>
      <c r="Q34" s="16">
        <v>33</v>
      </c>
      <c r="R34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values(33,'CORP\ChernyshevAA','Чернышов А.Я.','ChernyshevAA@votges.rushydro.ru',0,1,1,0,1,1,1,0,0,0,0,1)</v>
      </c>
    </row>
    <row r="35" spans="1:18" x14ac:dyDescent="0.25">
      <c r="A35" s="4" t="s">
        <v>42</v>
      </c>
      <c r="B35" s="2" t="s">
        <v>12</v>
      </c>
      <c r="C35" s="2" t="s">
        <v>71</v>
      </c>
      <c r="D35" s="2" t="str">
        <f t="shared" si="2"/>
        <v>SidorovVL@votges.rushydro.ru</v>
      </c>
      <c r="E35" s="2">
        <v>0</v>
      </c>
      <c r="F35" s="2">
        <v>1</v>
      </c>
      <c r="G35" s="2">
        <v>1</v>
      </c>
      <c r="H35" s="14">
        <v>0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5">
        <v>1</v>
      </c>
      <c r="Q35" s="14">
        <v>34</v>
      </c>
      <c r="R35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values(34,'CORP\SidorovVL','Сидоров В.Л.','SidorovVL@votges.rushydro.ru',0,1,1,0,1,1,1,0,0,0,0,1)</v>
      </c>
    </row>
    <row r="36" spans="1:18" x14ac:dyDescent="0.25">
      <c r="A36" s="4" t="s">
        <v>74</v>
      </c>
      <c r="B36" s="2" t="s">
        <v>12</v>
      </c>
      <c r="C36" s="2" t="s">
        <v>75</v>
      </c>
      <c r="D36" s="2" t="str">
        <f t="shared" ref="D36" si="4">CONCATENATE(C36,"@votges.rushydro.ru")</f>
        <v>ShamsuarovRA@votges.rushydro.ru</v>
      </c>
      <c r="E36" s="2">
        <v>0</v>
      </c>
      <c r="F36" s="2">
        <v>1</v>
      </c>
      <c r="G36" s="2">
        <v>1</v>
      </c>
      <c r="H36" s="14">
        <v>0</v>
      </c>
      <c r="I36" s="2">
        <v>1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5">
        <v>1</v>
      </c>
      <c r="Q36" s="16">
        <v>35</v>
      </c>
      <c r="R36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values(35,'CORP\ShamsuarovRA','Шамсуаров Р.А.','ShamsuarovRA@votges.rushydro.ru',0,1,1,0,1,1,1,0,0,0,0,1)</v>
      </c>
    </row>
    <row r="37" spans="1:18" x14ac:dyDescent="0.25">
      <c r="A37" s="4" t="s">
        <v>76</v>
      </c>
      <c r="B37" s="2" t="s">
        <v>12</v>
      </c>
      <c r="C37" s="2" t="s">
        <v>77</v>
      </c>
      <c r="D37" s="2" t="str">
        <f t="shared" ref="D37" si="5">CONCATENATE(C37,"@votges.rushydro.ru")</f>
        <v>VasilkovVS@votges.rushydro.ru</v>
      </c>
      <c r="E37" s="2">
        <v>0</v>
      </c>
      <c r="F37" s="2">
        <v>1</v>
      </c>
      <c r="G37" s="2">
        <v>1</v>
      </c>
      <c r="H37" s="14">
        <v>0</v>
      </c>
      <c r="I37" s="2">
        <v>1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5">
        <v>1</v>
      </c>
      <c r="Q37" s="14">
        <v>36</v>
      </c>
      <c r="R37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values(36,'CORP\VasilkovVS','Васильков В.С.','VasilkovVS@votges.rushydro.ru',0,1,1,0,1,1,1,0,0,0,0,1)</v>
      </c>
    </row>
    <row r="38" spans="1:18" x14ac:dyDescent="0.25">
      <c r="A38" s="4" t="s">
        <v>80</v>
      </c>
      <c r="B38" s="2" t="s">
        <v>12</v>
      </c>
      <c r="C38" s="2" t="s">
        <v>81</v>
      </c>
      <c r="D38" s="2" t="str">
        <f t="shared" ref="D38" si="6">CONCATENATE(C38,"@votges.rushydro.ru")</f>
        <v>BahinVV@votges.rushydro.ru</v>
      </c>
      <c r="E38" s="2">
        <v>0</v>
      </c>
      <c r="F38" s="2">
        <v>1</v>
      </c>
      <c r="G38" s="2">
        <v>1</v>
      </c>
      <c r="H38" s="14">
        <v>0</v>
      </c>
      <c r="I38" s="2">
        <v>1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5">
        <v>1</v>
      </c>
      <c r="Q38" s="16">
        <v>37</v>
      </c>
      <c r="R38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values(37,'CORP\BahinVV','Бахин В.В.','BahinVV@votges.rushydro.ru',0,1,1,0,1,1,1,0,0,0,0,1)</v>
      </c>
    </row>
    <row r="39" spans="1:18" x14ac:dyDescent="0.25">
      <c r="A39" s="4" t="s">
        <v>82</v>
      </c>
      <c r="B39" s="2" t="s">
        <v>12</v>
      </c>
      <c r="C39" s="2" t="s">
        <v>83</v>
      </c>
      <c r="D39" s="2" t="str">
        <f t="shared" ref="D39:D41" si="7">CONCATENATE(C39,"@votges.rushydro.ru")</f>
        <v>ShupletsovKG@votges.rushydro.ru</v>
      </c>
      <c r="E39" s="2">
        <v>0</v>
      </c>
      <c r="F39" s="2">
        <v>1</v>
      </c>
      <c r="G39" s="2">
        <v>1</v>
      </c>
      <c r="H39" s="14">
        <v>0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5">
        <v>1</v>
      </c>
      <c r="Q39" s="14">
        <v>38</v>
      </c>
      <c r="R39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values(38,'CORP\ShupletsovKG','Шуплецов К.Г.','ShupletsovKG@votges.rushydro.ru',0,1,1,0,1,1,1,0,0,0,0,1)</v>
      </c>
    </row>
    <row r="40" spans="1:18" x14ac:dyDescent="0.25">
      <c r="A40" s="13" t="s">
        <v>106</v>
      </c>
      <c r="B40" s="2" t="s">
        <v>12</v>
      </c>
      <c r="C40" s="2" t="s">
        <v>107</v>
      </c>
      <c r="D40" s="2" t="str">
        <f t="shared" si="7"/>
        <v>GlushkovaMB@votges.rushydro.ru</v>
      </c>
      <c r="E40" s="2">
        <v>0</v>
      </c>
      <c r="F40" s="2">
        <v>1</v>
      </c>
      <c r="G40" s="2">
        <v>1</v>
      </c>
      <c r="H40" s="14">
        <v>0</v>
      </c>
      <c r="I40" s="2">
        <v>1</v>
      </c>
      <c r="J40" s="2">
        <v>1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5">
        <v>1</v>
      </c>
      <c r="Q40" s="16">
        <v>39</v>
      </c>
      <c r="R40" t="str">
        <f t="shared" ref="R40:R41" si="8">CONCATENATE($R$1,"(",Q40,",'",B40,"\",C40,"','",A40,"','",D40,"',",E40,",",F40,",",G40,",",H40,",",I40,",",J40,",",K40,",",L40,",",M40,",",N40,",",O40,",",P40,")")</f>
        <v>insert into users (userID, name, fullName, mail, sendAllMail, sendAgreeMail, sendCreateMail, sendAllCreateMail,sendAllAgreeMail, allowCreateOrder, allowCreateCrashOrder, allowReviewOrder, allowChangeOrder, allowEditTree, allowEditUsers,allowAgreeOrders) values(39,'CORP\GlushkovaMB','Глушкова М.Б.','GlushkovaMB@votges.rushydro.ru',0,1,1,0,1,1,1,0,0,0,0,1)</v>
      </c>
    </row>
    <row r="41" spans="1:18" x14ac:dyDescent="0.25">
      <c r="A41" s="13" t="s">
        <v>108</v>
      </c>
      <c r="B41" s="2" t="s">
        <v>12</v>
      </c>
      <c r="C41" s="2" t="s">
        <v>109</v>
      </c>
      <c r="D41" s="2" t="str">
        <f t="shared" si="7"/>
        <v>DeevIA@votges.rushydro.ru</v>
      </c>
      <c r="E41" s="2">
        <v>0</v>
      </c>
      <c r="F41" s="2">
        <v>1</v>
      </c>
      <c r="G41" s="2">
        <v>1</v>
      </c>
      <c r="H41" s="14">
        <v>0</v>
      </c>
      <c r="I41" s="2">
        <v>1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5">
        <v>1</v>
      </c>
      <c r="Q41" s="14">
        <v>40</v>
      </c>
      <c r="R41" t="str">
        <f t="shared" si="8"/>
        <v>insert into users (userID, name, fullName, mail, sendAllMail, sendAgreeMail, sendCreateMail, sendAllCreateMail,sendAllAgreeMail, allowCreateOrder, allowCreateCrashOrder, allowReviewOrder, allowChangeOrder, allowEditTree, allowEditUsers,allowAgreeOrders) values(40,'CORP\DeevIA','Деев И.А.','DeevIA@votges.rushydro.ru',0,1,1,0,1,1,1,0,0,0,0,1)</v>
      </c>
    </row>
    <row r="42" spans="1:18" x14ac:dyDescent="0.25">
      <c r="A42" s="4" t="s">
        <v>99</v>
      </c>
      <c r="B42" s="2"/>
      <c r="C42" s="2"/>
      <c r="D42" s="2" t="s">
        <v>88</v>
      </c>
      <c r="E42" s="2">
        <v>0</v>
      </c>
      <c r="F42" s="2">
        <v>1</v>
      </c>
      <c r="G42" s="2">
        <v>0</v>
      </c>
      <c r="H42" s="14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5">
        <v>1</v>
      </c>
      <c r="Q42" s="16">
        <v>41</v>
      </c>
      <c r="R42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values(41,'\','"Турборемонт"','KurbatovVP@votges.rushydro.ru',0,1,0,0,1,0,0,0,0,0,0,1)</v>
      </c>
    </row>
    <row r="43" spans="1:18" x14ac:dyDescent="0.25">
      <c r="A43" s="4" t="s">
        <v>100</v>
      </c>
      <c r="B43" s="2"/>
      <c r="C43" s="2"/>
      <c r="D43" s="2" t="s">
        <v>89</v>
      </c>
      <c r="E43" s="2">
        <v>0</v>
      </c>
      <c r="F43" s="2">
        <v>1</v>
      </c>
      <c r="G43" s="2">
        <v>0</v>
      </c>
      <c r="H43" s="14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5">
        <v>1</v>
      </c>
      <c r="Q43" s="14">
        <v>42</v>
      </c>
      <c r="R43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values(42,'\','"Электроремонт"','ToschevikovVM@votges.rushydro.ru',0,1,0,0,1,0,0,0,0,0,0,1)</v>
      </c>
    </row>
    <row r="44" spans="1:18" x14ac:dyDescent="0.25">
      <c r="A44" s="4" t="s">
        <v>101</v>
      </c>
      <c r="B44" s="2"/>
      <c r="C44" s="2"/>
      <c r="D44" s="2" t="s">
        <v>90</v>
      </c>
      <c r="E44" s="2">
        <v>0</v>
      </c>
      <c r="F44" s="2">
        <v>1</v>
      </c>
      <c r="G44" s="2">
        <v>0</v>
      </c>
      <c r="H44" s="14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5">
        <v>1</v>
      </c>
      <c r="Q44" s="16">
        <v>43</v>
      </c>
      <c r="R44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values(43,'\','"Гидроремонт"','KuzminyhIB@hvkk.rushydro.ru',0,1,0,0,1,0,0,0,0,0,0,1)</v>
      </c>
    </row>
    <row r="45" spans="1:18" x14ac:dyDescent="0.25">
      <c r="A45" s="4" t="s">
        <v>102</v>
      </c>
      <c r="B45" s="2"/>
      <c r="C45" s="2"/>
      <c r="D45" s="2"/>
      <c r="E45" s="2">
        <v>0</v>
      </c>
      <c r="F45" s="2">
        <v>1</v>
      </c>
      <c r="G45" s="2">
        <v>0</v>
      </c>
      <c r="H45" s="14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5">
        <v>1</v>
      </c>
      <c r="Q45" s="14">
        <v>44</v>
      </c>
      <c r="R45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values(44,'\','"Шлюз"','',0,1,0,0,1,0,0,0,0,0,0,1)</v>
      </c>
    </row>
    <row r="46" spans="1:18" x14ac:dyDescent="0.25">
      <c r="A46" s="4" t="s">
        <v>103</v>
      </c>
      <c r="B46" s="2"/>
      <c r="C46" s="2"/>
      <c r="D46" s="2"/>
      <c r="E46" s="2">
        <v>0</v>
      </c>
      <c r="F46" s="2">
        <v>1</v>
      </c>
      <c r="G46" s="2">
        <v>0</v>
      </c>
      <c r="H46" s="14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5">
        <v>1</v>
      </c>
      <c r="Q46" s="16">
        <v>45</v>
      </c>
      <c r="R46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values(45,'\','"Водоканал"','',0,1,0,0,1,0,0,0,0,0,0,1)</v>
      </c>
    </row>
    <row r="47" spans="1:18" x14ac:dyDescent="0.25">
      <c r="A47" s="4" t="s">
        <v>104</v>
      </c>
      <c r="D47" s="2" t="s">
        <v>91</v>
      </c>
      <c r="E47" s="2">
        <v>0</v>
      </c>
      <c r="F47" s="2">
        <v>1</v>
      </c>
      <c r="G47" s="2">
        <v>0</v>
      </c>
      <c r="H47" s="14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5">
        <v>1</v>
      </c>
      <c r="Q47" s="14">
        <v>46</v>
      </c>
      <c r="R47" t="str">
        <f t="shared" si="1"/>
        <v>insert into users (userID, name, fullName, mail, sendAllMail, sendAgreeMail, sendCreateMail, sendAllCreateMail,sendAllAgreeMail, allowCreateOrder, allowCreateCrashOrder, allowReviewOrder, allowChangeOrder, allowEditTree, allowEditUsers,allowAgreeOrders) values(46,'\','"Вега-сервис"','IvanovaNV@votges.rushydro.ru',0,1,0,0,1,0,0,0,0,0,0,1)</v>
      </c>
    </row>
    <row r="48" spans="1:18" x14ac:dyDescent="0.25">
      <c r="A48" s="4"/>
      <c r="P48" s="5"/>
      <c r="Q48" s="14"/>
    </row>
    <row r="49" spans="1:17" x14ac:dyDescent="0.25">
      <c r="A49" s="4"/>
      <c r="P49" s="5"/>
      <c r="Q49" s="14"/>
    </row>
    <row r="50" spans="1:17" x14ac:dyDescent="0.25">
      <c r="A50" s="4"/>
      <c r="P50" s="5"/>
      <c r="Q50" s="14"/>
    </row>
    <row r="51" spans="1:17" x14ac:dyDescent="0.25">
      <c r="A51" s="4"/>
      <c r="P51" s="5"/>
      <c r="Q51" s="14"/>
    </row>
    <row r="52" spans="1:17" x14ac:dyDescent="0.25">
      <c r="A52" s="4"/>
      <c r="P52" s="5"/>
      <c r="Q52" s="14"/>
    </row>
    <row r="53" spans="1:17" x14ac:dyDescent="0.25">
      <c r="A53" s="4"/>
      <c r="P53" s="5"/>
      <c r="Q53" s="14"/>
    </row>
    <row r="54" spans="1:17" x14ac:dyDescent="0.25">
      <c r="A54" s="4"/>
      <c r="P54" s="5"/>
      <c r="Q54" s="14"/>
    </row>
    <row r="55" spans="1:17" x14ac:dyDescent="0.25">
      <c r="A55" s="4"/>
      <c r="P55" s="5"/>
      <c r="Q55" s="14"/>
    </row>
    <row r="56" spans="1:17" x14ac:dyDescent="0.25">
      <c r="A56" s="4"/>
      <c r="P56" s="5"/>
      <c r="Q56" s="14"/>
    </row>
    <row r="57" spans="1:17" x14ac:dyDescent="0.25">
      <c r="A57" s="4"/>
      <c r="P57" s="5"/>
      <c r="Q57" s="14"/>
    </row>
    <row r="58" spans="1:17" x14ac:dyDescent="0.25">
      <c r="A58" s="4"/>
      <c r="P58" s="5"/>
      <c r="Q58" s="14"/>
    </row>
    <row r="59" spans="1:17" x14ac:dyDescent="0.25">
      <c r="A59" s="4"/>
      <c r="P59" s="5"/>
      <c r="Q59" s="14"/>
    </row>
    <row r="60" spans="1:17" x14ac:dyDescent="0.25">
      <c r="A60" s="4"/>
      <c r="P60" s="5"/>
      <c r="Q60" s="14"/>
    </row>
    <row r="61" spans="1:17" x14ac:dyDescent="0.25">
      <c r="A61" s="4"/>
      <c r="P61" s="5"/>
      <c r="Q61" s="14"/>
    </row>
    <row r="62" spans="1:17" x14ac:dyDescent="0.25">
      <c r="A62" s="4"/>
      <c r="P62" s="5"/>
      <c r="Q62" s="14"/>
    </row>
    <row r="63" spans="1:17" x14ac:dyDescent="0.25">
      <c r="A63" s="4"/>
      <c r="P63" s="5"/>
      <c r="Q63" s="14"/>
    </row>
    <row r="64" spans="1:17" x14ac:dyDescent="0.25">
      <c r="A64" s="4"/>
      <c r="P64" s="5"/>
      <c r="Q64" s="14"/>
    </row>
    <row r="65" spans="1:17" x14ac:dyDescent="0.25">
      <c r="A65" s="4"/>
      <c r="P65" s="5"/>
      <c r="Q65" s="14"/>
    </row>
    <row r="66" spans="1:17" x14ac:dyDescent="0.25">
      <c r="A66" s="4"/>
      <c r="P66" s="5"/>
      <c r="Q66" s="14"/>
    </row>
    <row r="67" spans="1:17" x14ac:dyDescent="0.25">
      <c r="A67" s="4"/>
      <c r="P67" s="5"/>
      <c r="Q67" s="14"/>
    </row>
    <row r="68" spans="1:17" x14ac:dyDescent="0.25">
      <c r="A68" s="4"/>
      <c r="P68" s="5"/>
      <c r="Q68" s="14"/>
    </row>
    <row r="69" spans="1:17" x14ac:dyDescent="0.25">
      <c r="A69" s="4"/>
      <c r="P69" s="5"/>
      <c r="Q69" s="14"/>
    </row>
    <row r="70" spans="1:17" x14ac:dyDescent="0.25">
      <c r="A70" s="4"/>
      <c r="P70" s="5"/>
      <c r="Q70" s="14"/>
    </row>
    <row r="71" spans="1:17" x14ac:dyDescent="0.25">
      <c r="A71" s="4"/>
      <c r="P71" s="5"/>
      <c r="Q71" s="14"/>
    </row>
    <row r="72" spans="1:17" x14ac:dyDescent="0.25">
      <c r="A72" s="4"/>
      <c r="P72" s="5"/>
      <c r="Q72" s="14"/>
    </row>
    <row r="73" spans="1:17" x14ac:dyDescent="0.25">
      <c r="A73" s="4"/>
      <c r="P73" s="5"/>
      <c r="Q73" s="14"/>
    </row>
    <row r="74" spans="1:17" x14ac:dyDescent="0.25">
      <c r="A74" s="4"/>
      <c r="P74" s="5"/>
      <c r="Q74" s="14"/>
    </row>
    <row r="75" spans="1:17" x14ac:dyDescent="0.25">
      <c r="A75" s="4"/>
      <c r="P75" s="5"/>
      <c r="Q75" s="14"/>
    </row>
    <row r="76" spans="1:17" x14ac:dyDescent="0.25">
      <c r="A76" s="4"/>
      <c r="P76" s="5"/>
      <c r="Q76" s="14"/>
    </row>
    <row r="77" spans="1:17" x14ac:dyDescent="0.25">
      <c r="A77" s="4"/>
      <c r="P77" s="5"/>
      <c r="Q77" s="14"/>
    </row>
    <row r="78" spans="1:17" x14ac:dyDescent="0.25">
      <c r="A78" s="4"/>
      <c r="P78" s="5"/>
      <c r="Q78" s="14"/>
    </row>
    <row r="79" spans="1:17" x14ac:dyDescent="0.25">
      <c r="A79" s="4"/>
      <c r="P79" s="5"/>
      <c r="Q79" s="14"/>
    </row>
    <row r="80" spans="1:17" x14ac:dyDescent="0.25">
      <c r="A80" s="4"/>
      <c r="P80" s="5"/>
      <c r="Q80" s="14"/>
    </row>
    <row r="81" spans="1:17" x14ac:dyDescent="0.25">
      <c r="A81" s="4"/>
      <c r="P81" s="5"/>
      <c r="Q81" s="14"/>
    </row>
    <row r="82" spans="1:17" x14ac:dyDescent="0.25">
      <c r="A82" s="4"/>
      <c r="P82" s="5"/>
      <c r="Q82" s="14"/>
    </row>
    <row r="83" spans="1:17" x14ac:dyDescent="0.25">
      <c r="A83" s="4"/>
      <c r="P83" s="5"/>
      <c r="Q83" s="14"/>
    </row>
    <row r="84" spans="1:17" x14ac:dyDescent="0.25">
      <c r="A84" s="4"/>
      <c r="P84" s="5"/>
      <c r="Q84" s="14"/>
    </row>
    <row r="85" spans="1:17" x14ac:dyDescent="0.25">
      <c r="A85" s="4"/>
      <c r="P85" s="5"/>
      <c r="Q85" s="14"/>
    </row>
    <row r="86" spans="1:17" x14ac:dyDescent="0.25">
      <c r="A86" s="4"/>
      <c r="P86" s="5"/>
      <c r="Q86" s="14"/>
    </row>
    <row r="87" spans="1:17" x14ac:dyDescent="0.25">
      <c r="A87" s="4"/>
      <c r="P87" s="5"/>
      <c r="Q87" s="14"/>
    </row>
    <row r="88" spans="1:17" x14ac:dyDescent="0.25">
      <c r="A88" s="4"/>
      <c r="P88" s="5"/>
      <c r="Q88" s="14"/>
    </row>
    <row r="89" spans="1:17" x14ac:dyDescent="0.25">
      <c r="A89" s="4"/>
      <c r="P89" s="5"/>
      <c r="Q89" s="14"/>
    </row>
    <row r="90" spans="1:17" x14ac:dyDescent="0.25">
      <c r="A90" s="4"/>
      <c r="P90" s="5"/>
      <c r="Q90" s="14"/>
    </row>
    <row r="91" spans="1:17" x14ac:dyDescent="0.25">
      <c r="A91" s="4"/>
      <c r="P91" s="5"/>
      <c r="Q91" s="14"/>
    </row>
    <row r="92" spans="1:17" x14ac:dyDescent="0.25">
      <c r="A92" s="4"/>
      <c r="P92" s="5"/>
      <c r="Q92" s="14"/>
    </row>
    <row r="93" spans="1:17" x14ac:dyDescent="0.25">
      <c r="A93" s="4"/>
      <c r="P93" s="5"/>
      <c r="Q93" s="14"/>
    </row>
    <row r="94" spans="1:17" x14ac:dyDescent="0.25">
      <c r="A94" s="4"/>
      <c r="P94" s="5"/>
      <c r="Q94" s="14"/>
    </row>
    <row r="95" spans="1:17" x14ac:dyDescent="0.25">
      <c r="A95" s="4"/>
      <c r="P95" s="5"/>
      <c r="Q95" s="14"/>
    </row>
    <row r="96" spans="1:17" x14ac:dyDescent="0.25">
      <c r="A96" s="4"/>
      <c r="P96" s="5"/>
      <c r="Q96" s="14"/>
    </row>
    <row r="97" spans="1:17" x14ac:dyDescent="0.25">
      <c r="A97" s="4"/>
      <c r="P97" s="5"/>
      <c r="Q97" s="14"/>
    </row>
    <row r="98" spans="1:17" x14ac:dyDescent="0.25">
      <c r="A98" s="4"/>
      <c r="P98" s="5"/>
      <c r="Q98" s="14"/>
    </row>
    <row r="99" spans="1:17" x14ac:dyDescent="0.25">
      <c r="A99" s="4"/>
      <c r="P99" s="5"/>
      <c r="Q99" s="14"/>
    </row>
    <row r="100" spans="1:17" x14ac:dyDescent="0.25">
      <c r="A100" s="4"/>
      <c r="P100" s="5"/>
      <c r="Q100" s="14"/>
    </row>
    <row r="101" spans="1:17" x14ac:dyDescent="0.25">
      <c r="A101" s="4"/>
      <c r="P101" s="5"/>
      <c r="Q101" s="14"/>
    </row>
    <row r="102" spans="1:17" x14ac:dyDescent="0.25">
      <c r="A102" s="4"/>
      <c r="P102" s="5"/>
      <c r="Q102" s="14"/>
    </row>
    <row r="103" spans="1:17" x14ac:dyDescent="0.25">
      <c r="A103" s="4"/>
      <c r="P103" s="5"/>
      <c r="Q103" s="14"/>
    </row>
    <row r="104" spans="1:17" x14ac:dyDescent="0.25">
      <c r="A104" s="9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2"/>
      <c r="Q104" s="17"/>
    </row>
  </sheetData>
  <hyperlinks>
    <hyperlink ref="D16" r:id="rId1"/>
  </hyperlinks>
  <pageMargins left="0.23622047244094491" right="0.23622047244094491" top="0.19685039370078741" bottom="0.19685039370078741" header="0" footer="0"/>
  <pageSetup paperSize="9" scale="47" fitToHeight="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2011-09-29T02:02:37Z</dcterms:modified>
</cp:coreProperties>
</file>