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5424E985-8FA7-8949-94EF-B71A6340F1FA}" xr6:coauthVersionLast="33" xr6:coauthVersionMax="33" xr10:uidLastSave="{00000000-0000-0000-0000-000000000000}"/>
  <bookViews>
    <workbookView xWindow="0" yWindow="460" windowWidth="13860" windowHeight="14780" xr2:uid="{CC753E6D-A7ED-C14A-9FDA-6FF942EF45A5}"/>
  </bookViews>
  <sheets>
    <sheet name="Blank Depth" sheetId="2" r:id="rId1"/>
    <sheet name="BLANK-GAME" sheetId="11" r:id="rId2"/>
  </sheets>
  <externalReferences>
    <externalReference r:id="rId3"/>
  </externalReferences>
  <definedNames>
    <definedName name="_xlnm._FilterDatabase" localSheetId="0" hidden="1">'Blank Depth'!$A$1:$B$109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" i="2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<sst xmlns="http://schemas.openxmlformats.org/spreadsheetml/2006/main" count="542" uniqueCount="254">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</sst>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3" fillId="0" borderId="0" xfId="0" applyFont="1"/>
    <xf numFmtId="16" fontId="0" fillId="0" borderId="0" xfId="0" applyNumberFormat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2008-8"/>
      <sheetName val="2008-9"/>
      <sheetName val="2008-10"/>
      <sheetName val="2008-11"/>
      <sheetName val="2008-12"/>
      <sheetName val="2008-13"/>
      <sheetName val="BLANK-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5"/>
  <sheetViews>
    <sheetView tabSelected="1" topLeftCell="K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3" t="s">
        <v>17</v>
      </c>
      <c r="J1" s="23" t="s">
        <v>10</v>
      </c>
      <c r="K1" s="23" t="s">
        <v>14</v>
      </c>
      <c r="L1" s="23" t="s">
        <v>18</v>
      </c>
      <c r="M1" s="23" t="s">
        <v>19</v>
      </c>
      <c r="N1" s="23" t="s">
        <v>20</v>
      </c>
      <c r="O1" s="23" t="s">
        <v>21</v>
      </c>
      <c r="P1" s="23" t="s">
        <v>22</v>
      </c>
      <c r="S1" s="8" t="s">
        <v>24</v>
      </c>
      <c r="T1" s="8" t="s">
        <v>16</v>
      </c>
    </row>
    <row r="2" spans="1:20" ht="17" x14ac:dyDescent="0.2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78</v>
      </c>
      <c r="K2" t="s">
        <v>79</v>
      </c>
      <c r="L2" t="s">
        <v>15</v>
      </c>
      <c r="M2" s="24">
        <v>43618</v>
      </c>
      <c r="N2">
        <v>185</v>
      </c>
      <c r="O2" t="s">
        <v>80</v>
      </c>
      <c r="P2" t="s">
        <v>81</v>
      </c>
      <c r="Q2" t="str">
        <f>MONTH(M2) &amp; "'" &amp; DAY(M2)</f>
        <v>6'2</v>
      </c>
      <c r="S2" s="9" t="s">
        <v>24</v>
      </c>
      <c r="T2" t="s">
        <v>16</v>
      </c>
    </row>
    <row r="3" spans="1:20" x14ac:dyDescent="0.2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82</v>
      </c>
      <c r="K3" t="s">
        <v>83</v>
      </c>
      <c r="L3" t="s">
        <v>84</v>
      </c>
      <c r="M3" s="24">
        <v>43620</v>
      </c>
      <c r="N3">
        <v>265</v>
      </c>
      <c r="O3" t="s">
        <v>85</v>
      </c>
      <c r="P3" t="s">
        <v>81</v>
      </c>
      <c r="Q3" t="str">
        <f t="shared" ref="Q3:Q65" si="5">MONTH(M3) &amp; "'" &amp; DAY(M3)</f>
        <v>6'4</v>
      </c>
      <c r="T3">
        <v>5</v>
      </c>
    </row>
    <row r="4" spans="1:20" x14ac:dyDescent="0.2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86</v>
      </c>
      <c r="K4" t="s">
        <v>87</v>
      </c>
      <c r="L4" t="s">
        <v>15</v>
      </c>
      <c r="M4" s="24">
        <v>43620</v>
      </c>
      <c r="N4">
        <v>255</v>
      </c>
      <c r="O4" t="s">
        <v>88</v>
      </c>
      <c r="P4" t="s">
        <v>81</v>
      </c>
      <c r="Q4" t="str">
        <f t="shared" si="5"/>
        <v>6'4</v>
      </c>
      <c r="T4">
        <v>4</v>
      </c>
    </row>
    <row r="5" spans="1:20" x14ac:dyDescent="0.2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89</v>
      </c>
      <c r="K5" t="s">
        <v>90</v>
      </c>
      <c r="L5" t="s">
        <v>91</v>
      </c>
      <c r="M5" s="24">
        <v>43596</v>
      </c>
      <c r="N5">
        <v>200</v>
      </c>
      <c r="O5" t="s">
        <v>92</v>
      </c>
      <c r="P5" t="s">
        <v>81</v>
      </c>
      <c r="Q5" t="str">
        <f t="shared" si="5"/>
        <v>5'11</v>
      </c>
      <c r="T5">
        <v>3</v>
      </c>
    </row>
    <row r="6" spans="1:20" x14ac:dyDescent="0.2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93</v>
      </c>
      <c r="K6" t="s">
        <v>94</v>
      </c>
      <c r="L6" t="s">
        <v>95</v>
      </c>
      <c r="M6" s="24">
        <v>43618</v>
      </c>
      <c r="N6">
        <v>190</v>
      </c>
      <c r="O6" t="s">
        <v>96</v>
      </c>
      <c r="P6" t="s">
        <v>81</v>
      </c>
      <c r="Q6" t="str">
        <f t="shared" si="5"/>
        <v>6'2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97</v>
      </c>
      <c r="K7" t="s">
        <v>98</v>
      </c>
      <c r="L7" t="s">
        <v>84</v>
      </c>
      <c r="M7" s="24">
        <v>43620</v>
      </c>
      <c r="N7">
        <v>310</v>
      </c>
      <c r="O7" t="s">
        <v>99</v>
      </c>
      <c r="P7" t="s">
        <v>81</v>
      </c>
      <c r="Q7" t="str">
        <f t="shared" si="5"/>
        <v>6'4</v>
      </c>
      <c r="T7">
        <v>1</v>
      </c>
    </row>
    <row r="8" spans="1:20" x14ac:dyDescent="0.2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101</v>
      </c>
      <c r="K8" t="s">
        <v>87</v>
      </c>
      <c r="L8" t="s">
        <v>84</v>
      </c>
      <c r="M8" s="24">
        <v>43620</v>
      </c>
      <c r="N8">
        <v>250</v>
      </c>
      <c r="O8" t="s">
        <v>102</v>
      </c>
      <c r="P8" t="s">
        <v>81</v>
      </c>
      <c r="Q8" t="str">
        <f t="shared" si="5"/>
        <v>6'4</v>
      </c>
    </row>
    <row r="9" spans="1:20" x14ac:dyDescent="0.2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103</v>
      </c>
      <c r="K9" t="s">
        <v>104</v>
      </c>
      <c r="L9" t="s">
        <v>15</v>
      </c>
      <c r="M9" s="24">
        <v>43618</v>
      </c>
      <c r="N9">
        <v>190</v>
      </c>
      <c r="O9" t="s">
        <v>105</v>
      </c>
      <c r="P9" t="s">
        <v>81</v>
      </c>
      <c r="Q9" t="str">
        <f t="shared" si="5"/>
        <v>6'2</v>
      </c>
    </row>
    <row r="10" spans="1:20" x14ac:dyDescent="0.2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106</v>
      </c>
      <c r="K10" t="s">
        <v>83</v>
      </c>
      <c r="L10" t="s">
        <v>91</v>
      </c>
      <c r="M10" s="24">
        <v>43620</v>
      </c>
      <c r="N10">
        <v>280</v>
      </c>
      <c r="O10" t="s">
        <v>107</v>
      </c>
      <c r="P10" t="s">
        <v>81</v>
      </c>
      <c r="Q10" t="str">
        <f t="shared" si="5"/>
        <v>6'4</v>
      </c>
    </row>
    <row r="11" spans="1:20" x14ac:dyDescent="0.2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 t="e">
        <f>VLOOKUP(B11,[1]Depth!$B$2:$E$112,4,FALSE)</f>
        <v>#N/A</v>
      </c>
      <c r="F11" t="e">
        <f t="shared" si="4"/>
        <v>#N/A</v>
      </c>
      <c r="I11">
        <v>91</v>
      </c>
      <c r="J11" t="s">
        <v>108</v>
      </c>
      <c r="K11" t="s">
        <v>109</v>
      </c>
      <c r="L11" t="s">
        <v>84</v>
      </c>
      <c r="M11" s="24">
        <v>43620</v>
      </c>
      <c r="N11">
        <v>260</v>
      </c>
      <c r="O11" t="s">
        <v>110</v>
      </c>
      <c r="P11" t="s">
        <v>81</v>
      </c>
      <c r="Q11" t="str">
        <f t="shared" si="5"/>
        <v>6'4</v>
      </c>
    </row>
    <row r="12" spans="1:20" x14ac:dyDescent="0.2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 t="e">
        <f>VLOOKUP(B12,[1]Depth!$B$2:$E$112,4,FALSE)</f>
        <v>#N/A</v>
      </c>
      <c r="F12" t="e">
        <f t="shared" si="4"/>
        <v>#N/A</v>
      </c>
      <c r="I12">
        <v>10</v>
      </c>
      <c r="J12" t="s">
        <v>111</v>
      </c>
      <c r="K12" t="s">
        <v>112</v>
      </c>
      <c r="L12" t="s">
        <v>15</v>
      </c>
      <c r="M12" s="24">
        <v>43617</v>
      </c>
      <c r="N12">
        <v>225</v>
      </c>
      <c r="O12" t="s">
        <v>113</v>
      </c>
      <c r="P12" t="s">
        <v>81</v>
      </c>
      <c r="Q12" t="str">
        <f t="shared" si="5"/>
        <v>6'1</v>
      </c>
    </row>
    <row r="13" spans="1:20" x14ac:dyDescent="0.2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114</v>
      </c>
      <c r="K13" t="s">
        <v>83</v>
      </c>
      <c r="L13" t="s">
        <v>91</v>
      </c>
      <c r="M13" s="24">
        <v>43621</v>
      </c>
      <c r="N13">
        <v>265</v>
      </c>
      <c r="O13" t="s">
        <v>115</v>
      </c>
      <c r="P13" t="s">
        <v>81</v>
      </c>
      <c r="Q13" t="str">
        <f t="shared" si="5"/>
        <v>6'5</v>
      </c>
    </row>
    <row r="14" spans="1:20" x14ac:dyDescent="0.2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116</v>
      </c>
      <c r="K14" t="s">
        <v>117</v>
      </c>
      <c r="L14" t="s">
        <v>15</v>
      </c>
      <c r="M14" s="24">
        <v>43596</v>
      </c>
      <c r="N14">
        <v>180</v>
      </c>
      <c r="O14" t="s">
        <v>92</v>
      </c>
      <c r="P14" t="s">
        <v>81</v>
      </c>
      <c r="Q14" t="str">
        <f t="shared" si="5"/>
        <v>5'11</v>
      </c>
    </row>
    <row r="15" spans="1:20" x14ac:dyDescent="0.2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118</v>
      </c>
      <c r="K15" t="s">
        <v>94</v>
      </c>
      <c r="L15" t="s">
        <v>15</v>
      </c>
      <c r="M15" s="24">
        <v>43618</v>
      </c>
      <c r="N15">
        <v>195</v>
      </c>
      <c r="O15" t="s">
        <v>96</v>
      </c>
      <c r="P15" t="s">
        <v>81</v>
      </c>
      <c r="Q15" t="str">
        <f t="shared" si="5"/>
        <v>6'2</v>
      </c>
    </row>
    <row r="16" spans="1:20" x14ac:dyDescent="0.2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119</v>
      </c>
      <c r="K16" t="s">
        <v>79</v>
      </c>
      <c r="L16" t="s">
        <v>91</v>
      </c>
      <c r="M16" s="25">
        <v>36678</v>
      </c>
      <c r="N16">
        <v>190</v>
      </c>
      <c r="O16" t="s">
        <v>120</v>
      </c>
      <c r="P16" t="s">
        <v>81</v>
      </c>
      <c r="Q16" t="str">
        <f t="shared" si="5"/>
        <v>6'1</v>
      </c>
    </row>
    <row r="17" spans="1:17" x14ac:dyDescent="0.2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121</v>
      </c>
      <c r="K17" t="s">
        <v>83</v>
      </c>
      <c r="L17" t="s">
        <v>95</v>
      </c>
      <c r="M17" s="24">
        <v>43621</v>
      </c>
      <c r="N17">
        <v>240</v>
      </c>
      <c r="O17" t="s">
        <v>80</v>
      </c>
      <c r="P17" t="s">
        <v>81</v>
      </c>
      <c r="Q17" t="str">
        <f t="shared" si="5"/>
        <v>6'5</v>
      </c>
    </row>
    <row r="18" spans="1:17" x14ac:dyDescent="0.2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122</v>
      </c>
      <c r="K18" t="s">
        <v>117</v>
      </c>
      <c r="L18" t="s">
        <v>84</v>
      </c>
      <c r="M18" s="25">
        <v>36678</v>
      </c>
      <c r="N18">
        <v>185</v>
      </c>
      <c r="O18" t="s">
        <v>123</v>
      </c>
      <c r="P18" t="s">
        <v>81</v>
      </c>
      <c r="Q18" t="str">
        <f t="shared" si="5"/>
        <v>6'1</v>
      </c>
    </row>
    <row r="19" spans="1:17" x14ac:dyDescent="0.2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124</v>
      </c>
      <c r="K19" t="s">
        <v>90</v>
      </c>
      <c r="L19" t="s">
        <v>84</v>
      </c>
      <c r="M19" s="24">
        <v>43618</v>
      </c>
      <c r="N19">
        <v>225</v>
      </c>
      <c r="O19" t="s">
        <v>125</v>
      </c>
      <c r="P19" t="s">
        <v>81</v>
      </c>
      <c r="Q19" t="str">
        <f t="shared" si="5"/>
        <v>6'2</v>
      </c>
    </row>
    <row r="20" spans="1:17" x14ac:dyDescent="0.2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126</v>
      </c>
      <c r="K20" t="s">
        <v>79</v>
      </c>
      <c r="L20" t="s">
        <v>84</v>
      </c>
      <c r="M20" s="24">
        <v>43596</v>
      </c>
      <c r="N20">
        <v>195</v>
      </c>
      <c r="O20" t="s">
        <v>127</v>
      </c>
      <c r="P20" t="s">
        <v>81</v>
      </c>
      <c r="Q20" t="str">
        <f t="shared" si="5"/>
        <v>5'11</v>
      </c>
    </row>
    <row r="21" spans="1:17" x14ac:dyDescent="0.2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128</v>
      </c>
      <c r="K21" t="s">
        <v>117</v>
      </c>
      <c r="L21" t="s">
        <v>84</v>
      </c>
      <c r="M21" s="24">
        <v>43595</v>
      </c>
      <c r="N21">
        <v>170</v>
      </c>
      <c r="O21" t="s">
        <v>129</v>
      </c>
      <c r="P21" t="s">
        <v>81</v>
      </c>
      <c r="Q21" t="str">
        <f t="shared" si="5"/>
        <v>5'10</v>
      </c>
    </row>
    <row r="22" spans="1:17" x14ac:dyDescent="0.2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130</v>
      </c>
      <c r="K22" t="s">
        <v>131</v>
      </c>
      <c r="L22" t="s">
        <v>95</v>
      </c>
      <c r="M22" s="24">
        <v>43621</v>
      </c>
      <c r="N22">
        <v>285</v>
      </c>
      <c r="O22" t="s">
        <v>88</v>
      </c>
      <c r="P22" t="s">
        <v>81</v>
      </c>
      <c r="Q22" t="str">
        <f t="shared" si="5"/>
        <v>6'5</v>
      </c>
    </row>
    <row r="23" spans="1:17" x14ac:dyDescent="0.2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 t="e">
        <f>VLOOKUP(B23,[1]Depth!$B$2:$E$112,4,FALSE)</f>
        <v>#N/A</v>
      </c>
      <c r="F23" t="e">
        <f t="shared" si="4"/>
        <v>#N/A</v>
      </c>
      <c r="I23">
        <v>49</v>
      </c>
      <c r="J23" t="s">
        <v>132</v>
      </c>
      <c r="K23" t="s">
        <v>90</v>
      </c>
      <c r="L23" t="s">
        <v>15</v>
      </c>
      <c r="M23" s="24">
        <v>43620</v>
      </c>
      <c r="N23">
        <v>210</v>
      </c>
      <c r="O23" t="s">
        <v>133</v>
      </c>
      <c r="P23" t="s">
        <v>81</v>
      </c>
      <c r="Q23" t="str">
        <f t="shared" si="5"/>
        <v>6'4</v>
      </c>
    </row>
    <row r="24" spans="1:17" x14ac:dyDescent="0.2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134</v>
      </c>
      <c r="K24" t="s">
        <v>94</v>
      </c>
      <c r="L24" t="s">
        <v>91</v>
      </c>
      <c r="M24" s="24">
        <v>43621</v>
      </c>
      <c r="N24">
        <v>210</v>
      </c>
      <c r="O24" t="s">
        <v>135</v>
      </c>
      <c r="P24" t="s">
        <v>81</v>
      </c>
      <c r="Q24" t="str">
        <f t="shared" si="5"/>
        <v>6'5</v>
      </c>
    </row>
    <row r="25" spans="1:17" x14ac:dyDescent="0.2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136</v>
      </c>
      <c r="K25" t="s">
        <v>83</v>
      </c>
      <c r="L25" t="s">
        <v>91</v>
      </c>
      <c r="M25" s="24">
        <v>43621</v>
      </c>
      <c r="N25">
        <v>235</v>
      </c>
      <c r="O25" t="s">
        <v>135</v>
      </c>
      <c r="P25" t="s">
        <v>81</v>
      </c>
      <c r="Q25" t="str">
        <f t="shared" si="5"/>
        <v>6'5</v>
      </c>
    </row>
    <row r="26" spans="1:17" x14ac:dyDescent="0.2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137</v>
      </c>
      <c r="K26" t="s">
        <v>138</v>
      </c>
      <c r="L26" t="s">
        <v>91</v>
      </c>
      <c r="M26" s="24">
        <v>43620</v>
      </c>
      <c r="N26">
        <v>310</v>
      </c>
      <c r="O26" t="s">
        <v>139</v>
      </c>
      <c r="P26" t="s">
        <v>81</v>
      </c>
      <c r="Q26" t="str">
        <f t="shared" si="5"/>
        <v>6'4</v>
      </c>
    </row>
    <row r="27" spans="1:17" x14ac:dyDescent="0.2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140</v>
      </c>
      <c r="K27" t="s">
        <v>90</v>
      </c>
      <c r="L27" t="s">
        <v>84</v>
      </c>
      <c r="M27" s="24">
        <v>43617</v>
      </c>
      <c r="N27">
        <v>235</v>
      </c>
      <c r="O27" t="s">
        <v>115</v>
      </c>
      <c r="P27" t="s">
        <v>81</v>
      </c>
      <c r="Q27" t="str">
        <f t="shared" si="5"/>
        <v>6'1</v>
      </c>
    </row>
    <row r="28" spans="1:17" x14ac:dyDescent="0.2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141</v>
      </c>
      <c r="K28" t="s">
        <v>90</v>
      </c>
      <c r="L28" t="s">
        <v>95</v>
      </c>
      <c r="M28" s="24">
        <v>43617</v>
      </c>
      <c r="N28">
        <v>220</v>
      </c>
      <c r="O28" t="s">
        <v>142</v>
      </c>
      <c r="P28" t="s">
        <v>81</v>
      </c>
      <c r="Q28" t="str">
        <f t="shared" si="5"/>
        <v>6'1</v>
      </c>
    </row>
    <row r="29" spans="1:17" x14ac:dyDescent="0.2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143</v>
      </c>
      <c r="K29" t="s">
        <v>131</v>
      </c>
      <c r="L29" t="s">
        <v>95</v>
      </c>
      <c r="M29" s="24">
        <v>43623</v>
      </c>
      <c r="N29">
        <v>290</v>
      </c>
      <c r="O29" t="s">
        <v>144</v>
      </c>
      <c r="P29" t="s">
        <v>81</v>
      </c>
      <c r="Q29" t="str">
        <f t="shared" si="5"/>
        <v>6'7</v>
      </c>
    </row>
    <row r="30" spans="1:17" x14ac:dyDescent="0.2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145</v>
      </c>
      <c r="K30" t="s">
        <v>146</v>
      </c>
      <c r="L30" t="s">
        <v>91</v>
      </c>
      <c r="M30" s="24">
        <v>43618</v>
      </c>
      <c r="N30">
        <v>255</v>
      </c>
      <c r="O30" t="s">
        <v>147</v>
      </c>
      <c r="P30" t="s">
        <v>81</v>
      </c>
      <c r="Q30" t="str">
        <f t="shared" si="5"/>
        <v>6'2</v>
      </c>
    </row>
    <row r="31" spans="1:17" x14ac:dyDescent="0.2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148</v>
      </c>
      <c r="K31" t="s">
        <v>94</v>
      </c>
      <c r="L31" t="s">
        <v>95</v>
      </c>
      <c r="M31" s="24">
        <v>43620</v>
      </c>
      <c r="N31">
        <v>210</v>
      </c>
      <c r="O31" t="s">
        <v>149</v>
      </c>
      <c r="P31" t="s">
        <v>81</v>
      </c>
      <c r="Q31" t="str">
        <f t="shared" si="5"/>
        <v>6'4</v>
      </c>
    </row>
    <row r="32" spans="1:17" x14ac:dyDescent="0.2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150</v>
      </c>
      <c r="K32" t="s">
        <v>100</v>
      </c>
      <c r="L32" t="s">
        <v>15</v>
      </c>
      <c r="M32" s="24">
        <v>43595</v>
      </c>
      <c r="N32">
        <v>180</v>
      </c>
      <c r="O32" t="s">
        <v>151</v>
      </c>
      <c r="P32" t="s">
        <v>81</v>
      </c>
      <c r="Q32" t="str">
        <f t="shared" si="5"/>
        <v>5'10</v>
      </c>
    </row>
    <row r="33" spans="1:17" x14ac:dyDescent="0.2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152</v>
      </c>
      <c r="K33" t="s">
        <v>94</v>
      </c>
      <c r="L33" t="s">
        <v>15</v>
      </c>
      <c r="M33" s="24">
        <v>43620</v>
      </c>
      <c r="N33">
        <v>210</v>
      </c>
      <c r="O33" t="s">
        <v>153</v>
      </c>
      <c r="P33" t="s">
        <v>81</v>
      </c>
      <c r="Q33" t="str">
        <f t="shared" si="5"/>
        <v>6'4</v>
      </c>
    </row>
    <row r="34" spans="1:17" x14ac:dyDescent="0.2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154</v>
      </c>
      <c r="K34" t="s">
        <v>94</v>
      </c>
      <c r="L34" t="s">
        <v>84</v>
      </c>
      <c r="M34" s="24">
        <v>43595</v>
      </c>
      <c r="N34">
        <v>185</v>
      </c>
      <c r="O34" t="s">
        <v>155</v>
      </c>
      <c r="P34" t="s">
        <v>81</v>
      </c>
      <c r="Q34" t="str">
        <f t="shared" si="5"/>
        <v>5'10</v>
      </c>
    </row>
    <row r="35" spans="1:17" x14ac:dyDescent="0.2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156</v>
      </c>
      <c r="K35" t="s">
        <v>138</v>
      </c>
      <c r="L35" t="s">
        <v>15</v>
      </c>
      <c r="M35" s="24">
        <v>43621</v>
      </c>
      <c r="N35">
        <v>280</v>
      </c>
      <c r="O35" t="s">
        <v>157</v>
      </c>
      <c r="P35" t="s">
        <v>81</v>
      </c>
      <c r="Q35" t="str">
        <f t="shared" si="5"/>
        <v>6'5</v>
      </c>
    </row>
    <row r="36" spans="1:17" x14ac:dyDescent="0.2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158</v>
      </c>
      <c r="K36" t="s">
        <v>159</v>
      </c>
      <c r="L36" t="s">
        <v>95</v>
      </c>
      <c r="M36" s="24">
        <v>43596</v>
      </c>
      <c r="N36">
        <v>190</v>
      </c>
      <c r="O36" t="s">
        <v>160</v>
      </c>
      <c r="P36" t="s">
        <v>81</v>
      </c>
      <c r="Q36" t="str">
        <f t="shared" si="5"/>
        <v>5'11</v>
      </c>
    </row>
    <row r="37" spans="1:17" x14ac:dyDescent="0.2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 t="e">
        <f>VLOOKUP(B37,[1]Depth!$B$2:$E$112,4,FALSE)</f>
        <v>#N/A</v>
      </c>
      <c r="F37" t="e">
        <f t="shared" si="10"/>
        <v>#N/A</v>
      </c>
      <c r="I37">
        <v>97</v>
      </c>
      <c r="J37" s="4" t="s">
        <v>161</v>
      </c>
      <c r="K37" t="s">
        <v>83</v>
      </c>
      <c r="L37" t="s">
        <v>15</v>
      </c>
      <c r="M37" s="24">
        <v>43620</v>
      </c>
      <c r="N37">
        <v>265</v>
      </c>
      <c r="O37" t="s">
        <v>162</v>
      </c>
      <c r="P37" t="s">
        <v>81</v>
      </c>
      <c r="Q37" t="str">
        <f t="shared" si="5"/>
        <v>6'4</v>
      </c>
    </row>
    <row r="38" spans="1:17" x14ac:dyDescent="0.2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163</v>
      </c>
      <c r="K38" t="s">
        <v>98</v>
      </c>
      <c r="L38" t="s">
        <v>84</v>
      </c>
      <c r="M38" s="24">
        <v>43621</v>
      </c>
      <c r="N38">
        <v>320</v>
      </c>
      <c r="O38" t="s">
        <v>164</v>
      </c>
      <c r="P38" t="s">
        <v>81</v>
      </c>
      <c r="Q38" t="str">
        <f t="shared" si="5"/>
        <v>6'5</v>
      </c>
    </row>
    <row r="39" spans="1:17" x14ac:dyDescent="0.2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165</v>
      </c>
      <c r="K39" t="s">
        <v>166</v>
      </c>
      <c r="L39" t="s">
        <v>95</v>
      </c>
      <c r="M39" s="24">
        <v>43623</v>
      </c>
      <c r="N39">
        <v>325</v>
      </c>
      <c r="O39" t="s">
        <v>167</v>
      </c>
      <c r="P39" t="s">
        <v>81</v>
      </c>
      <c r="Q39" t="str">
        <f t="shared" si="5"/>
        <v>6'7</v>
      </c>
    </row>
    <row r="40" spans="1:17" x14ac:dyDescent="0.2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168</v>
      </c>
      <c r="K40" t="s">
        <v>79</v>
      </c>
      <c r="L40" t="s">
        <v>15</v>
      </c>
      <c r="M40" s="24">
        <v>43618</v>
      </c>
      <c r="N40">
        <v>195</v>
      </c>
      <c r="O40" t="s">
        <v>169</v>
      </c>
      <c r="P40" t="s">
        <v>81</v>
      </c>
      <c r="Q40" t="str">
        <f t="shared" si="5"/>
        <v>6'2</v>
      </c>
    </row>
    <row r="41" spans="1:17" x14ac:dyDescent="0.2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170</v>
      </c>
      <c r="K41" t="s">
        <v>100</v>
      </c>
      <c r="L41" t="s">
        <v>91</v>
      </c>
      <c r="M41" s="25">
        <v>36678</v>
      </c>
      <c r="N41">
        <v>230</v>
      </c>
      <c r="O41" t="s">
        <v>92</v>
      </c>
      <c r="P41" t="s">
        <v>81</v>
      </c>
      <c r="Q41" t="str">
        <f t="shared" si="5"/>
        <v>6'1</v>
      </c>
    </row>
    <row r="42" spans="1:17" x14ac:dyDescent="0.2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 t="e">
        <f>VLOOKUP(B42,[1]Depth!$B$2:$E$112,4,FALSE)</f>
        <v>#N/A</v>
      </c>
      <c r="F42" t="e">
        <f t="shared" si="10"/>
        <v>#N/A</v>
      </c>
      <c r="I42">
        <v>45</v>
      </c>
      <c r="J42" s="4" t="s">
        <v>171</v>
      </c>
      <c r="K42" t="s">
        <v>90</v>
      </c>
      <c r="L42" t="s">
        <v>15</v>
      </c>
      <c r="M42" s="25">
        <v>36678</v>
      </c>
      <c r="N42">
        <v>230</v>
      </c>
      <c r="O42" t="s">
        <v>172</v>
      </c>
      <c r="P42" t="s">
        <v>81</v>
      </c>
      <c r="Q42" t="str">
        <f t="shared" si="5"/>
        <v>6'1</v>
      </c>
    </row>
    <row r="43" spans="1:17" x14ac:dyDescent="0.2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173</v>
      </c>
      <c r="K43" t="s">
        <v>90</v>
      </c>
      <c r="L43" t="s">
        <v>91</v>
      </c>
      <c r="M43" s="24">
        <v>43596</v>
      </c>
      <c r="N43">
        <v>225</v>
      </c>
      <c r="O43" t="s">
        <v>174</v>
      </c>
      <c r="P43" t="s">
        <v>81</v>
      </c>
      <c r="Q43" t="str">
        <f t="shared" si="5"/>
        <v>5'11</v>
      </c>
    </row>
    <row r="44" spans="1:17" x14ac:dyDescent="0.2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175</v>
      </c>
      <c r="K44" t="s">
        <v>104</v>
      </c>
      <c r="L44" t="s">
        <v>95</v>
      </c>
      <c r="M44" s="25">
        <v>36678</v>
      </c>
      <c r="N44">
        <v>195</v>
      </c>
      <c r="O44" t="s">
        <v>176</v>
      </c>
      <c r="P44" t="s">
        <v>81</v>
      </c>
      <c r="Q44" t="str">
        <f t="shared" si="5"/>
        <v>6'1</v>
      </c>
    </row>
    <row r="45" spans="1:17" x14ac:dyDescent="0.2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 t="e">
        <f>VLOOKUP(B45,[1]Depth!$B$2:$E$112,4,FALSE)</f>
        <v>#N/A</v>
      </c>
      <c r="F45" t="e">
        <f t="shared" si="10"/>
        <v>#N/A</v>
      </c>
      <c r="I45">
        <v>77</v>
      </c>
      <c r="J45" t="s">
        <v>177</v>
      </c>
      <c r="K45" t="s">
        <v>166</v>
      </c>
      <c r="L45" t="s">
        <v>15</v>
      </c>
      <c r="M45" s="24">
        <v>43622</v>
      </c>
      <c r="N45">
        <v>295</v>
      </c>
      <c r="O45" t="s">
        <v>178</v>
      </c>
      <c r="P45" t="s">
        <v>81</v>
      </c>
      <c r="Q45" t="str">
        <f t="shared" si="5"/>
        <v>6'6</v>
      </c>
    </row>
    <row r="46" spans="1:17" x14ac:dyDescent="0.2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179</v>
      </c>
      <c r="K46" t="s">
        <v>131</v>
      </c>
      <c r="L46" t="s">
        <v>95</v>
      </c>
      <c r="M46" s="24">
        <v>43620</v>
      </c>
      <c r="N46">
        <v>310</v>
      </c>
      <c r="O46" t="s">
        <v>180</v>
      </c>
      <c r="P46" t="s">
        <v>81</v>
      </c>
      <c r="Q46" t="str">
        <f t="shared" si="5"/>
        <v>6'4</v>
      </c>
    </row>
    <row r="47" spans="1:17" x14ac:dyDescent="0.2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181</v>
      </c>
      <c r="K47" t="s">
        <v>94</v>
      </c>
      <c r="L47" t="s">
        <v>84</v>
      </c>
      <c r="M47" s="24">
        <v>43619</v>
      </c>
      <c r="N47">
        <v>205</v>
      </c>
      <c r="O47" t="s">
        <v>80</v>
      </c>
      <c r="P47" t="s">
        <v>81</v>
      </c>
      <c r="Q47" t="str">
        <f t="shared" si="5"/>
        <v>6'3</v>
      </c>
    </row>
    <row r="48" spans="1:17" x14ac:dyDescent="0.2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182</v>
      </c>
      <c r="K48" t="s">
        <v>94</v>
      </c>
      <c r="L48" t="s">
        <v>91</v>
      </c>
      <c r="M48" s="25">
        <v>36678</v>
      </c>
      <c r="N48">
        <v>195</v>
      </c>
      <c r="O48" t="s">
        <v>139</v>
      </c>
      <c r="P48" t="s">
        <v>81</v>
      </c>
      <c r="Q48" t="str">
        <f t="shared" si="5"/>
        <v>6'1</v>
      </c>
    </row>
    <row r="49" spans="1:17" x14ac:dyDescent="0.2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183</v>
      </c>
      <c r="K49" t="s">
        <v>112</v>
      </c>
      <c r="L49" t="s">
        <v>91</v>
      </c>
      <c r="M49" s="24">
        <v>43618</v>
      </c>
      <c r="N49">
        <v>215</v>
      </c>
      <c r="O49" t="s">
        <v>147</v>
      </c>
      <c r="P49" t="s">
        <v>81</v>
      </c>
      <c r="Q49" t="str">
        <f t="shared" si="5"/>
        <v>6'2</v>
      </c>
    </row>
    <row r="50" spans="1:17" x14ac:dyDescent="0.2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184</v>
      </c>
      <c r="K50" t="s">
        <v>166</v>
      </c>
      <c r="L50" t="s">
        <v>84</v>
      </c>
      <c r="M50" s="24">
        <v>43622</v>
      </c>
      <c r="N50">
        <v>300</v>
      </c>
      <c r="O50" t="s">
        <v>178</v>
      </c>
      <c r="P50" t="s">
        <v>81</v>
      </c>
      <c r="Q50" t="str">
        <f t="shared" si="5"/>
        <v>6'6</v>
      </c>
    </row>
    <row r="51" spans="1:17" x14ac:dyDescent="0.2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185</v>
      </c>
      <c r="K51" t="s">
        <v>79</v>
      </c>
      <c r="L51" t="s">
        <v>15</v>
      </c>
      <c r="M51" s="24">
        <v>43619</v>
      </c>
      <c r="N51">
        <v>205</v>
      </c>
      <c r="O51" t="s">
        <v>169</v>
      </c>
      <c r="P51" t="s">
        <v>81</v>
      </c>
      <c r="Q51" t="str">
        <f t="shared" si="5"/>
        <v>6'3</v>
      </c>
    </row>
    <row r="52" spans="1:17" x14ac:dyDescent="0.2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186</v>
      </c>
      <c r="K52" t="s">
        <v>117</v>
      </c>
      <c r="L52" t="s">
        <v>95</v>
      </c>
      <c r="M52" s="24">
        <v>43617</v>
      </c>
      <c r="N52">
        <v>200</v>
      </c>
      <c r="O52" t="s">
        <v>102</v>
      </c>
      <c r="P52" t="s">
        <v>81</v>
      </c>
      <c r="Q52" t="str">
        <f t="shared" si="5"/>
        <v>6'1</v>
      </c>
    </row>
    <row r="53" spans="1:17" x14ac:dyDescent="0.2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187</v>
      </c>
      <c r="K53" t="s">
        <v>90</v>
      </c>
      <c r="L53" t="s">
        <v>91</v>
      </c>
      <c r="M53" s="24">
        <v>43619</v>
      </c>
      <c r="N53">
        <v>230</v>
      </c>
      <c r="O53" t="s">
        <v>188</v>
      </c>
      <c r="P53" t="s">
        <v>81</v>
      </c>
      <c r="Q53" t="str">
        <f t="shared" si="5"/>
        <v>6'3</v>
      </c>
    </row>
    <row r="54" spans="1:17" x14ac:dyDescent="0.2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189</v>
      </c>
      <c r="K54" t="s">
        <v>98</v>
      </c>
      <c r="L54" t="s">
        <v>91</v>
      </c>
      <c r="M54" s="24">
        <v>43622</v>
      </c>
      <c r="N54">
        <v>320</v>
      </c>
      <c r="O54" t="s">
        <v>190</v>
      </c>
      <c r="P54" t="s">
        <v>81</v>
      </c>
      <c r="Q54" t="str">
        <f t="shared" si="5"/>
        <v>6'6</v>
      </c>
    </row>
    <row r="55" spans="1:17" x14ac:dyDescent="0.2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191</v>
      </c>
      <c r="K55" t="s">
        <v>79</v>
      </c>
      <c r="L55" t="s">
        <v>95</v>
      </c>
      <c r="M55" s="24">
        <v>43617</v>
      </c>
      <c r="N55">
        <v>210</v>
      </c>
      <c r="O55" t="s">
        <v>192</v>
      </c>
      <c r="P55" t="s">
        <v>81</v>
      </c>
      <c r="Q55" t="str">
        <f t="shared" si="5"/>
        <v>6'1</v>
      </c>
    </row>
    <row r="56" spans="1:17" x14ac:dyDescent="0.2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 t="e">
        <f>VLOOKUP(B56,[1]Depth!$B$2:$E$112,4,FALSE)</f>
        <v>#N/A</v>
      </c>
      <c r="F56" t="e">
        <f t="shared" si="10"/>
        <v>#N/A</v>
      </c>
      <c r="I56">
        <v>25</v>
      </c>
      <c r="J56" t="s">
        <v>193</v>
      </c>
      <c r="K56" t="s">
        <v>100</v>
      </c>
      <c r="L56" t="s">
        <v>15</v>
      </c>
      <c r="M56" s="24">
        <v>43594</v>
      </c>
      <c r="N56">
        <v>180</v>
      </c>
      <c r="O56" t="s">
        <v>194</v>
      </c>
      <c r="P56" t="s">
        <v>81</v>
      </c>
      <c r="Q56" t="str">
        <f t="shared" si="5"/>
        <v>5'9</v>
      </c>
    </row>
    <row r="57" spans="1:17" x14ac:dyDescent="0.2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 t="e">
        <f>VLOOKUP(B57,[1]Depth!$B$2:$E$112,4,FALSE)</f>
        <v>#N/A</v>
      </c>
      <c r="F57" t="e">
        <f t="shared" si="10"/>
        <v>#N/A</v>
      </c>
      <c r="I57">
        <v>7</v>
      </c>
      <c r="J57" t="s">
        <v>195</v>
      </c>
      <c r="K57" t="s">
        <v>94</v>
      </c>
      <c r="L57" t="s">
        <v>15</v>
      </c>
      <c r="M57" s="24">
        <v>43617</v>
      </c>
      <c r="N57">
        <v>170</v>
      </c>
      <c r="O57" t="s">
        <v>196</v>
      </c>
      <c r="P57" t="s">
        <v>81</v>
      </c>
      <c r="Q57" t="str">
        <f t="shared" si="5"/>
        <v>6'1</v>
      </c>
    </row>
    <row r="58" spans="1:17" x14ac:dyDescent="0.2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 t="e">
        <f>VLOOKUP(B58,[1]Depth!$B$2:$E$112,4,FALSE)</f>
        <v>#N/A</v>
      </c>
      <c r="F58" t="e">
        <f t="shared" si="10"/>
        <v>#N/A</v>
      </c>
      <c r="I58">
        <v>22</v>
      </c>
      <c r="J58" s="4" t="s">
        <v>197</v>
      </c>
      <c r="K58" t="s">
        <v>79</v>
      </c>
      <c r="L58" t="s">
        <v>15</v>
      </c>
      <c r="M58" s="24">
        <v>43617</v>
      </c>
      <c r="N58">
        <v>205</v>
      </c>
      <c r="O58" t="s">
        <v>198</v>
      </c>
      <c r="P58" t="s">
        <v>81</v>
      </c>
      <c r="Q58" t="str">
        <f t="shared" si="5"/>
        <v>6'1</v>
      </c>
    </row>
    <row r="59" spans="1:17" x14ac:dyDescent="0.2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199</v>
      </c>
      <c r="K59" t="s">
        <v>131</v>
      </c>
      <c r="L59" t="s">
        <v>91</v>
      </c>
      <c r="M59" s="24">
        <v>43620</v>
      </c>
      <c r="N59">
        <v>265</v>
      </c>
      <c r="O59" t="s">
        <v>200</v>
      </c>
      <c r="P59" t="s">
        <v>81</v>
      </c>
      <c r="Q59" t="str">
        <f t="shared" si="5"/>
        <v>6'4</v>
      </c>
    </row>
    <row r="60" spans="1:17" x14ac:dyDescent="0.2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201</v>
      </c>
      <c r="K60" t="s">
        <v>87</v>
      </c>
      <c r="L60" t="s">
        <v>95</v>
      </c>
      <c r="M60" s="24">
        <v>43617</v>
      </c>
      <c r="N60">
        <v>240</v>
      </c>
      <c r="O60" t="s">
        <v>202</v>
      </c>
      <c r="P60" t="s">
        <v>81</v>
      </c>
      <c r="Q60" t="str">
        <f t="shared" si="5"/>
        <v>6'1</v>
      </c>
    </row>
    <row r="61" spans="1:17" x14ac:dyDescent="0.2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203</v>
      </c>
      <c r="K61" t="s">
        <v>98</v>
      </c>
      <c r="L61" t="s">
        <v>91</v>
      </c>
      <c r="M61" s="24">
        <v>43620</v>
      </c>
      <c r="N61">
        <v>310</v>
      </c>
      <c r="O61" t="s">
        <v>204</v>
      </c>
      <c r="P61" t="s">
        <v>81</v>
      </c>
      <c r="Q61" t="str">
        <f t="shared" si="5"/>
        <v>6'4</v>
      </c>
    </row>
    <row r="62" spans="1:17" x14ac:dyDescent="0.2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205</v>
      </c>
      <c r="K62" t="s">
        <v>98</v>
      </c>
      <c r="L62" t="s">
        <v>15</v>
      </c>
      <c r="M62" s="24">
        <v>43621</v>
      </c>
      <c r="N62">
        <v>285</v>
      </c>
      <c r="O62" t="s">
        <v>139</v>
      </c>
      <c r="P62" t="s">
        <v>81</v>
      </c>
      <c r="Q62" t="str">
        <f t="shared" si="5"/>
        <v>6'5</v>
      </c>
    </row>
    <row r="63" spans="1:17" x14ac:dyDescent="0.2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206</v>
      </c>
      <c r="K63" t="s">
        <v>87</v>
      </c>
      <c r="L63" t="s">
        <v>84</v>
      </c>
      <c r="M63" s="24">
        <v>43621</v>
      </c>
      <c r="N63">
        <v>260</v>
      </c>
      <c r="O63" t="s">
        <v>207</v>
      </c>
      <c r="P63" t="s">
        <v>81</v>
      </c>
      <c r="Q63" t="str">
        <f t="shared" si="5"/>
        <v>6'5</v>
      </c>
    </row>
    <row r="64" spans="1:17" x14ac:dyDescent="0.2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208</v>
      </c>
      <c r="K64" t="s">
        <v>112</v>
      </c>
      <c r="L64" t="s">
        <v>15</v>
      </c>
      <c r="M64" s="24">
        <v>43617</v>
      </c>
      <c r="N64">
        <v>200</v>
      </c>
      <c r="O64" t="s">
        <v>92</v>
      </c>
      <c r="P64" t="s">
        <v>81</v>
      </c>
      <c r="Q64" t="str">
        <f t="shared" si="5"/>
        <v>6'1</v>
      </c>
    </row>
    <row r="65" spans="1:17" x14ac:dyDescent="0.2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209</v>
      </c>
      <c r="K65" t="s">
        <v>166</v>
      </c>
      <c r="L65" t="s">
        <v>91</v>
      </c>
      <c r="M65" s="24">
        <v>43622</v>
      </c>
      <c r="N65">
        <v>265</v>
      </c>
      <c r="O65" t="s">
        <v>210</v>
      </c>
      <c r="P65" t="s">
        <v>81</v>
      </c>
      <c r="Q65" t="str">
        <f t="shared" si="5"/>
        <v>6'6</v>
      </c>
    </row>
    <row r="66" spans="1:17" x14ac:dyDescent="0.2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211</v>
      </c>
      <c r="K66" t="s">
        <v>138</v>
      </c>
      <c r="L66" t="s">
        <v>95</v>
      </c>
      <c r="M66" s="24">
        <v>43620</v>
      </c>
      <c r="N66">
        <v>280</v>
      </c>
      <c r="O66" t="s">
        <v>212</v>
      </c>
      <c r="P66" t="s">
        <v>81</v>
      </c>
      <c r="Q66" t="str">
        <f t="shared" ref="Q66:Q89" si="16">MONTH(M66) &amp; "'" &amp; DAY(M66)</f>
        <v>6'4</v>
      </c>
    </row>
    <row r="67" spans="1:17" x14ac:dyDescent="0.2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213</v>
      </c>
      <c r="K67" t="s">
        <v>83</v>
      </c>
      <c r="L67" t="s">
        <v>91</v>
      </c>
      <c r="M67" s="24">
        <v>43618</v>
      </c>
      <c r="N67">
        <v>235</v>
      </c>
      <c r="O67" t="s">
        <v>214</v>
      </c>
      <c r="P67" t="s">
        <v>81</v>
      </c>
      <c r="Q67" t="str">
        <f t="shared" si="16"/>
        <v>6'2</v>
      </c>
    </row>
    <row r="68" spans="1:17" x14ac:dyDescent="0.2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215</v>
      </c>
      <c r="K68" t="s">
        <v>90</v>
      </c>
      <c r="L68" t="s">
        <v>15</v>
      </c>
      <c r="M68" s="24">
        <v>43618</v>
      </c>
      <c r="N68">
        <v>210</v>
      </c>
      <c r="O68" t="s">
        <v>216</v>
      </c>
      <c r="P68" t="s">
        <v>81</v>
      </c>
      <c r="Q68" t="str">
        <f t="shared" si="16"/>
        <v>6'2</v>
      </c>
    </row>
    <row r="69" spans="1:17" x14ac:dyDescent="0.2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217</v>
      </c>
      <c r="K69" t="s">
        <v>98</v>
      </c>
      <c r="L69" t="s">
        <v>15</v>
      </c>
      <c r="M69" s="24">
        <v>43622</v>
      </c>
      <c r="N69">
        <v>315</v>
      </c>
      <c r="O69" t="s">
        <v>218</v>
      </c>
      <c r="P69" t="s">
        <v>81</v>
      </c>
      <c r="Q69" t="str">
        <f t="shared" si="16"/>
        <v>6'6</v>
      </c>
    </row>
    <row r="70" spans="1:17" x14ac:dyDescent="0.2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219</v>
      </c>
      <c r="K70" t="s">
        <v>83</v>
      </c>
      <c r="L70" t="s">
        <v>84</v>
      </c>
      <c r="M70" s="24">
        <v>43621</v>
      </c>
      <c r="N70">
        <v>240</v>
      </c>
      <c r="O70" t="s">
        <v>107</v>
      </c>
      <c r="P70" t="s">
        <v>81</v>
      </c>
      <c r="Q70" t="str">
        <f t="shared" si="16"/>
        <v>6'5</v>
      </c>
    </row>
    <row r="71" spans="1:17" x14ac:dyDescent="0.2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220</v>
      </c>
      <c r="K71" t="s">
        <v>117</v>
      </c>
      <c r="L71" t="s">
        <v>91</v>
      </c>
      <c r="M71" s="25">
        <v>36678</v>
      </c>
      <c r="N71">
        <v>180</v>
      </c>
      <c r="O71" t="s">
        <v>221</v>
      </c>
      <c r="P71" t="s">
        <v>81</v>
      </c>
      <c r="Q71" t="str">
        <f t="shared" si="16"/>
        <v>6'1</v>
      </c>
    </row>
    <row r="72" spans="1:17" x14ac:dyDescent="0.2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 t="e">
        <f>VLOOKUP(B72,[1]Depth!$B$2:$E$112,4,FALSE)</f>
        <v>#N/A</v>
      </c>
      <c r="F72" t="e">
        <f t="shared" si="15"/>
        <v>#N/A</v>
      </c>
      <c r="I72">
        <v>43</v>
      </c>
      <c r="J72" t="s">
        <v>222</v>
      </c>
      <c r="K72" t="s">
        <v>131</v>
      </c>
      <c r="L72" t="s">
        <v>15</v>
      </c>
      <c r="M72" s="24">
        <v>43619</v>
      </c>
      <c r="N72">
        <v>280</v>
      </c>
      <c r="O72" t="s">
        <v>223</v>
      </c>
      <c r="P72" t="s">
        <v>81</v>
      </c>
      <c r="Q72" t="str">
        <f t="shared" si="16"/>
        <v>6'3</v>
      </c>
    </row>
    <row r="73" spans="1:17" x14ac:dyDescent="0.2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 t="e">
        <f>VLOOKUP(B73,[1]Depth!$B$2:$E$112,4,FALSE)</f>
        <v>#N/A</v>
      </c>
      <c r="F73" t="e">
        <f t="shared" si="15"/>
        <v>#N/A</v>
      </c>
      <c r="I73">
        <v>47</v>
      </c>
      <c r="J73" t="s">
        <v>224</v>
      </c>
      <c r="K73" t="s">
        <v>90</v>
      </c>
      <c r="L73" t="s">
        <v>15</v>
      </c>
      <c r="M73" s="24">
        <v>43619</v>
      </c>
      <c r="N73">
        <v>240</v>
      </c>
      <c r="O73" t="s">
        <v>80</v>
      </c>
      <c r="P73" t="s">
        <v>81</v>
      </c>
      <c r="Q73" t="str">
        <f t="shared" si="16"/>
        <v>6'3</v>
      </c>
    </row>
    <row r="74" spans="1:17" x14ac:dyDescent="0.2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225</v>
      </c>
      <c r="K74" t="s">
        <v>226</v>
      </c>
      <c r="L74" t="s">
        <v>91</v>
      </c>
      <c r="M74" s="25">
        <v>36678</v>
      </c>
      <c r="N74">
        <v>255</v>
      </c>
      <c r="O74" t="s">
        <v>142</v>
      </c>
      <c r="P74" t="s">
        <v>81</v>
      </c>
      <c r="Q74" t="str">
        <f t="shared" si="16"/>
        <v>6'1</v>
      </c>
    </row>
    <row r="75" spans="1:17" x14ac:dyDescent="0.2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227</v>
      </c>
      <c r="K75" t="s">
        <v>228</v>
      </c>
      <c r="L75" t="s">
        <v>15</v>
      </c>
      <c r="M75" s="24">
        <v>43623</v>
      </c>
      <c r="N75">
        <v>225</v>
      </c>
      <c r="O75" t="s">
        <v>92</v>
      </c>
      <c r="P75" t="s">
        <v>81</v>
      </c>
      <c r="Q75" t="str">
        <f t="shared" si="16"/>
        <v>6'7</v>
      </c>
    </row>
    <row r="76" spans="1:17" x14ac:dyDescent="0.2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 t="e">
        <f>VLOOKUP(B76,[1]Depth!$B$2:$E$112,4,FALSE)</f>
        <v>#N/A</v>
      </c>
      <c r="F76" t="e">
        <f t="shared" si="15"/>
        <v>#N/A</v>
      </c>
      <c r="I76">
        <v>84</v>
      </c>
      <c r="J76" t="s">
        <v>229</v>
      </c>
      <c r="K76" t="s">
        <v>83</v>
      </c>
      <c r="L76" t="s">
        <v>15</v>
      </c>
      <c r="M76" s="24">
        <v>43619</v>
      </c>
      <c r="N76">
        <v>230</v>
      </c>
      <c r="O76" t="s">
        <v>230</v>
      </c>
      <c r="P76" t="s">
        <v>81</v>
      </c>
      <c r="Q76" t="str">
        <f t="shared" si="16"/>
        <v>6'3</v>
      </c>
    </row>
    <row r="77" spans="1:17" x14ac:dyDescent="0.2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231</v>
      </c>
      <c r="K77" t="s">
        <v>98</v>
      </c>
      <c r="L77" t="s">
        <v>91</v>
      </c>
      <c r="M77" s="24">
        <v>43621</v>
      </c>
      <c r="N77">
        <v>290</v>
      </c>
      <c r="O77" t="s">
        <v>178</v>
      </c>
      <c r="P77" t="s">
        <v>81</v>
      </c>
      <c r="Q77" t="str">
        <f t="shared" si="16"/>
        <v>6'5</v>
      </c>
    </row>
    <row r="78" spans="1:17" x14ac:dyDescent="0.2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232</v>
      </c>
      <c r="K78" t="s">
        <v>100</v>
      </c>
      <c r="L78" t="s">
        <v>84</v>
      </c>
      <c r="M78" s="24">
        <v>43596</v>
      </c>
      <c r="N78">
        <v>195</v>
      </c>
      <c r="O78" t="s">
        <v>202</v>
      </c>
      <c r="P78" t="s">
        <v>81</v>
      </c>
      <c r="Q78" t="str">
        <f t="shared" si="16"/>
        <v>5'11</v>
      </c>
    </row>
    <row r="79" spans="1:17" x14ac:dyDescent="0.2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233</v>
      </c>
      <c r="K79" t="s">
        <v>146</v>
      </c>
      <c r="L79" t="s">
        <v>84</v>
      </c>
      <c r="M79" s="24">
        <v>43618</v>
      </c>
      <c r="N79">
        <v>265</v>
      </c>
      <c r="O79" t="s">
        <v>234</v>
      </c>
      <c r="P79" t="s">
        <v>81</v>
      </c>
      <c r="Q79" t="str">
        <f t="shared" si="16"/>
        <v>6'2</v>
      </c>
    </row>
    <row r="80" spans="1:17" x14ac:dyDescent="0.2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 t="e">
        <f>VLOOKUP(B80,[1]Depth!$B$2:$E$112,4,FALSE)</f>
        <v>#N/A</v>
      </c>
      <c r="F80" t="e">
        <f t="shared" si="15"/>
        <v>#N/A</v>
      </c>
      <c r="I80">
        <v>63</v>
      </c>
      <c r="J80" t="s">
        <v>235</v>
      </c>
      <c r="K80" t="s">
        <v>166</v>
      </c>
      <c r="L80" t="s">
        <v>15</v>
      </c>
      <c r="M80" s="24">
        <v>43620</v>
      </c>
      <c r="N80">
        <v>295</v>
      </c>
      <c r="O80" t="s">
        <v>174</v>
      </c>
      <c r="P80" t="s">
        <v>81</v>
      </c>
      <c r="Q80" t="str">
        <f t="shared" si="16"/>
        <v>6'4</v>
      </c>
    </row>
    <row r="81" spans="1:17" x14ac:dyDescent="0.2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236</v>
      </c>
      <c r="K81" t="s">
        <v>131</v>
      </c>
      <c r="L81" t="s">
        <v>91</v>
      </c>
      <c r="M81" s="24">
        <v>43619</v>
      </c>
      <c r="N81">
        <v>305</v>
      </c>
      <c r="O81" t="s">
        <v>237</v>
      </c>
      <c r="P81" t="s">
        <v>81</v>
      </c>
      <c r="Q81" t="str">
        <f t="shared" si="16"/>
        <v>6'3</v>
      </c>
    </row>
    <row r="82" spans="1:17" x14ac:dyDescent="0.2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238</v>
      </c>
      <c r="K82" t="s">
        <v>87</v>
      </c>
      <c r="L82" t="s">
        <v>91</v>
      </c>
      <c r="M82" s="24">
        <v>43620</v>
      </c>
      <c r="N82">
        <v>245</v>
      </c>
      <c r="O82" t="s">
        <v>239</v>
      </c>
      <c r="P82" t="s">
        <v>81</v>
      </c>
      <c r="Q82" t="str">
        <f t="shared" si="16"/>
        <v>6'4</v>
      </c>
    </row>
    <row r="83" spans="1:17" x14ac:dyDescent="0.2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240</v>
      </c>
      <c r="K83" t="s">
        <v>112</v>
      </c>
      <c r="L83" t="s">
        <v>95</v>
      </c>
      <c r="M83" s="24">
        <v>43618</v>
      </c>
      <c r="N83">
        <v>210</v>
      </c>
      <c r="O83" t="s">
        <v>176</v>
      </c>
      <c r="P83" t="s">
        <v>81</v>
      </c>
      <c r="Q83" t="str">
        <f t="shared" si="16"/>
        <v>6'2</v>
      </c>
    </row>
    <row r="84" spans="1:17" x14ac:dyDescent="0.2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241</v>
      </c>
      <c r="K84" t="s">
        <v>166</v>
      </c>
      <c r="L84" t="s">
        <v>91</v>
      </c>
      <c r="M84" s="24">
        <v>43622</v>
      </c>
      <c r="N84">
        <v>300</v>
      </c>
      <c r="O84" t="s">
        <v>242</v>
      </c>
      <c r="P84" t="s">
        <v>81</v>
      </c>
      <c r="Q84" t="str">
        <f t="shared" si="16"/>
        <v>6'6</v>
      </c>
    </row>
    <row r="85" spans="1:17" x14ac:dyDescent="0.2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243</v>
      </c>
      <c r="K85" t="s">
        <v>100</v>
      </c>
      <c r="L85" t="s">
        <v>84</v>
      </c>
      <c r="M85" s="24">
        <v>43594</v>
      </c>
      <c r="N85">
        <v>195</v>
      </c>
      <c r="O85" t="s">
        <v>244</v>
      </c>
      <c r="P85" t="s">
        <v>81</v>
      </c>
      <c r="Q85" t="str">
        <f t="shared" si="16"/>
        <v>5'9</v>
      </c>
    </row>
    <row r="86" spans="1:17" x14ac:dyDescent="0.2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 t="e">
        <f>VLOOKUP(B86,[1]Depth!$B$2:$E$112,4,FALSE)</f>
        <v>#N/A</v>
      </c>
      <c r="F86" t="e">
        <f t="shared" si="15"/>
        <v>#N/A</v>
      </c>
      <c r="I86">
        <v>88</v>
      </c>
      <c r="J86" t="s">
        <v>245</v>
      </c>
      <c r="K86" t="s">
        <v>94</v>
      </c>
      <c r="L86" t="s">
        <v>91</v>
      </c>
      <c r="M86" s="24">
        <v>43619</v>
      </c>
      <c r="N86">
        <v>190</v>
      </c>
      <c r="O86" t="s">
        <v>246</v>
      </c>
      <c r="P86" t="s">
        <v>81</v>
      </c>
      <c r="Q86" t="str">
        <f t="shared" si="16"/>
        <v>6'3</v>
      </c>
    </row>
    <row r="87" spans="1:17" x14ac:dyDescent="0.2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247</v>
      </c>
      <c r="K87" t="s">
        <v>90</v>
      </c>
      <c r="L87" t="s">
        <v>15</v>
      </c>
      <c r="M87" s="24">
        <v>43618</v>
      </c>
      <c r="N87">
        <v>215</v>
      </c>
      <c r="O87" t="s">
        <v>248</v>
      </c>
      <c r="P87" t="s">
        <v>81</v>
      </c>
      <c r="Q87" t="str">
        <f t="shared" si="16"/>
        <v>6'2</v>
      </c>
    </row>
    <row r="88" spans="1:17" x14ac:dyDescent="0.2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249</v>
      </c>
      <c r="K88" t="s">
        <v>131</v>
      </c>
      <c r="L88" t="s">
        <v>95</v>
      </c>
      <c r="M88" s="24">
        <v>43618</v>
      </c>
      <c r="N88">
        <v>250</v>
      </c>
      <c r="O88" t="s">
        <v>250</v>
      </c>
      <c r="P88" t="s">
        <v>81</v>
      </c>
      <c r="Q88" t="str">
        <f t="shared" si="16"/>
        <v>6'2</v>
      </c>
    </row>
    <row r="89" spans="1:17" x14ac:dyDescent="0.2">
      <c r="A89" s="1" t="str">
        <f t="shared" si="11"/>
        <v>P</v>
      </c>
      <c r="B89" s="3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251</v>
      </c>
      <c r="K89" t="s">
        <v>252</v>
      </c>
      <c r="L89" t="s">
        <v>91</v>
      </c>
      <c r="M89" s="24">
        <v>43618</v>
      </c>
      <c r="N89">
        <v>200</v>
      </c>
      <c r="O89" t="s">
        <v>253</v>
      </c>
      <c r="P89" t="s">
        <v>81</v>
      </c>
      <c r="Q89" t="str">
        <f t="shared" si="16"/>
        <v>6'2</v>
      </c>
    </row>
    <row r="90" spans="1:17" x14ac:dyDescent="0.2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 x14ac:dyDescent="0.2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 x14ac:dyDescent="0.2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 x14ac:dyDescent="0.2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 x14ac:dyDescent="0.2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 x14ac:dyDescent="0.2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 x14ac:dyDescent="0.2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 x14ac:dyDescent="0.2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 x14ac:dyDescent="0.2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 x14ac:dyDescent="0.2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 x14ac:dyDescent="0.2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 x14ac:dyDescent="0.2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 x14ac:dyDescent="0.2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 x14ac:dyDescent="0.2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7" spans="1:10" ht="31" customHeight="1" x14ac:dyDescent="1">
      <c r="A117" s="21"/>
    </row>
    <row r="118" spans="1:10" x14ac:dyDescent="0.2">
      <c r="A118" t="s">
        <v>59</v>
      </c>
      <c r="B118" t="s">
        <v>60</v>
      </c>
      <c r="C118" s="10" t="s">
        <v>61</v>
      </c>
      <c r="D118" s="10" t="s">
        <v>62</v>
      </c>
      <c r="E118" s="10" t="s">
        <v>63</v>
      </c>
      <c r="F118" s="10" t="s">
        <v>65</v>
      </c>
      <c r="G118" s="10" t="s">
        <v>68</v>
      </c>
      <c r="H118" s="10" t="s">
        <v>69</v>
      </c>
      <c r="I118" s="10" t="s">
        <v>70</v>
      </c>
      <c r="J118" s="10" t="s">
        <v>71</v>
      </c>
    </row>
    <row r="119" spans="1:10" x14ac:dyDescent="0.2">
      <c r="A119">
        <v>7</v>
      </c>
      <c r="E119" t="s">
        <v>64</v>
      </c>
      <c r="F119" t="s">
        <v>66</v>
      </c>
    </row>
    <row r="120" spans="1:10" x14ac:dyDescent="0.2">
      <c r="A120">
        <v>8</v>
      </c>
      <c r="F120" t="s">
        <v>67</v>
      </c>
    </row>
    <row r="121" spans="1:10" x14ac:dyDescent="0.2">
      <c r="A121">
        <v>9</v>
      </c>
    </row>
    <row r="122" spans="1:10" x14ac:dyDescent="0.2">
      <c r="A122">
        <v>10</v>
      </c>
    </row>
    <row r="123" spans="1:10" x14ac:dyDescent="0.2">
      <c r="A123">
        <v>11</v>
      </c>
    </row>
    <row r="124" spans="1:10" x14ac:dyDescent="0.2">
      <c r="A124">
        <v>12</v>
      </c>
    </row>
    <row r="125" spans="1:10" x14ac:dyDescent="0.2">
      <c r="A125">
        <v>13</v>
      </c>
    </row>
  </sheetData>
  <autoFilter ref="A1:B109" xr:uid="{ADECBB2A-8D07-1249-B609-433619F79225}"/>
  <sortState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48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45</v>
      </c>
      <c r="K2" s="11" t="s">
        <v>34</v>
      </c>
      <c r="L2" s="11" t="s">
        <v>32</v>
      </c>
      <c r="M2" s="11" t="s">
        <v>33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77</v>
      </c>
      <c r="B3" s="11" t="s">
        <v>73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25</v>
      </c>
      <c r="B11" s="11"/>
      <c r="O11" s="15" t="s">
        <v>47</v>
      </c>
      <c r="P11" s="11"/>
    </row>
    <row r="12" spans="1:28" x14ac:dyDescent="0.2">
      <c r="A12" s="12" t="s">
        <v>1</v>
      </c>
      <c r="B12" s="11" t="s">
        <v>2</v>
      </c>
      <c r="C12" t="s">
        <v>28</v>
      </c>
      <c r="D12" t="s">
        <v>6</v>
      </c>
      <c r="E12" t="s">
        <v>27</v>
      </c>
      <c r="F12" t="s">
        <v>0</v>
      </c>
      <c r="G12" t="s">
        <v>29</v>
      </c>
      <c r="H12" t="s">
        <v>31</v>
      </c>
      <c r="I12" t="s">
        <v>30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76</v>
      </c>
      <c r="B13" s="11" t="s">
        <v>73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26</v>
      </c>
      <c r="B22" s="11"/>
    </row>
    <row r="23" spans="1:30" x14ac:dyDescent="0.2">
      <c r="A23" s="1" t="s">
        <v>1</v>
      </c>
      <c r="B23" s="11" t="s">
        <v>2</v>
      </c>
      <c r="C23" t="s">
        <v>29</v>
      </c>
      <c r="D23" t="s">
        <v>6</v>
      </c>
      <c r="E23" t="s">
        <v>27</v>
      </c>
      <c r="F23" t="s">
        <v>0</v>
      </c>
    </row>
    <row r="24" spans="1:30" x14ac:dyDescent="0.2">
      <c r="A24" s="1" t="s">
        <v>75</v>
      </c>
      <c r="B24" s="11" t="s">
        <v>73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49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46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35</v>
      </c>
      <c r="D39" t="s">
        <v>36</v>
      </c>
      <c r="E39" t="s">
        <v>37</v>
      </c>
      <c r="F39" t="s">
        <v>50</v>
      </c>
      <c r="G39" t="s">
        <v>51</v>
      </c>
      <c r="H39" t="s">
        <v>8</v>
      </c>
      <c r="I39" t="s">
        <v>53</v>
      </c>
      <c r="J39" t="s">
        <v>54</v>
      </c>
      <c r="K39" t="s">
        <v>15</v>
      </c>
      <c r="L39" t="s">
        <v>38</v>
      </c>
      <c r="M39" t="s">
        <v>52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74</v>
      </c>
      <c r="B40" s="11" t="s">
        <v>73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58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39</v>
      </c>
      <c r="B93" s="11"/>
    </row>
    <row r="94" spans="1:10" x14ac:dyDescent="0.2">
      <c r="A94" s="12" t="s">
        <v>1</v>
      </c>
      <c r="B94" s="11" t="s">
        <v>2</v>
      </c>
      <c r="C94" t="s">
        <v>40</v>
      </c>
      <c r="D94" t="s">
        <v>41</v>
      </c>
      <c r="E94" t="s">
        <v>42</v>
      </c>
      <c r="F94" t="s">
        <v>43</v>
      </c>
      <c r="G94" t="s">
        <v>55</v>
      </c>
      <c r="H94" t="s">
        <v>44</v>
      </c>
      <c r="I94" t="s">
        <v>56</v>
      </c>
      <c r="J94" t="s">
        <v>57</v>
      </c>
    </row>
    <row r="95" spans="1:10" x14ac:dyDescent="0.2">
      <c r="A95" s="1" t="s">
        <v>72</v>
      </c>
      <c r="B95" s="11" t="s">
        <v>73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2019-08-09T08:13:35Z</dcterms:modified>
</cp:coreProperties>
</file>