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영진(2025년)\1급\상시공략집\2025컴활1급(상시)\스프레드시트\이론\"/>
    </mc:Choice>
  </mc:AlternateContent>
  <xr:revisionPtr revIDLastSave="0" documentId="13_ncr:1_{4551C744-CB90-4A08-81A2-AD53C4FE1314}" xr6:coauthVersionLast="47" xr6:coauthVersionMax="47" xr10:uidLastSave="{00000000-0000-0000-0000-000000000000}"/>
  <bookViews>
    <workbookView xWindow="18405" yWindow="630" windowWidth="17520" windowHeight="14505" tabRatio="928" xr2:uid="{00000000-000D-0000-FFFF-FFFF00000000}"/>
  </bookViews>
  <sheets>
    <sheet name="고급필터" sheetId="7" r:id="rId1"/>
    <sheet name="고급필터(결과)" sheetId="22" r:id="rId2"/>
    <sheet name="자동필터" sheetId="8" r:id="rId3"/>
    <sheet name="자동필터(결과)" sheetId="4" r:id="rId4"/>
    <sheet name="조건부서식" sheetId="25" r:id="rId5"/>
    <sheet name="조건부서식(결과)" sheetId="24" r:id="rId6"/>
    <sheet name="셀강조" sheetId="12" r:id="rId7"/>
    <sheet name="셀강조(결과)" sheetId="13" r:id="rId8"/>
    <sheet name="데이터막대" sheetId="14" r:id="rId9"/>
    <sheet name="데이터막대(결과)" sheetId="15" r:id="rId10"/>
    <sheet name="아이콘집합" sheetId="16" r:id="rId11"/>
    <sheet name="아이콘집합(결과)" sheetId="17" r:id="rId12"/>
    <sheet name="보호" sheetId="18" r:id="rId13"/>
    <sheet name="보호(결과)" sheetId="19" r:id="rId14"/>
    <sheet name="인쇄" sheetId="20" r:id="rId15"/>
    <sheet name="인쇄(결과)" sheetId="21" r:id="rId16"/>
  </sheets>
  <definedNames>
    <definedName name="_xlnm._FilterDatabase" localSheetId="0" hidden="1">고급필터!$A$2:$G$30</definedName>
    <definedName name="_xlnm._FilterDatabase" localSheetId="1" hidden="1">'고급필터(결과)'!$A$2:$G$30</definedName>
    <definedName name="_xlnm._FilterDatabase" localSheetId="2" hidden="1">자동필터!$B$3:$H$12</definedName>
    <definedName name="_xlnm._FilterDatabase" localSheetId="3" hidden="1">'자동필터(결과)'!$B$3:$H$12</definedName>
    <definedName name="_xlnm.Criteria" localSheetId="0">고급필터!#REF!</definedName>
    <definedName name="_xlnm.Criteria" localSheetId="1">'고급필터(결과)'!$I$2:$I$3</definedName>
    <definedName name="eight">#REF!</definedName>
    <definedName name="_xlnm.Extract" localSheetId="0">고급필터!#REF!</definedName>
    <definedName name="_xlnm.Extract" localSheetId="1">'고급필터(결과)'!$I$5:$L$5</definedName>
    <definedName name="five">#REF!</definedName>
    <definedName name="four">#REF!</definedName>
    <definedName name="MS_Access_Database_Query" localSheetId="10">아이콘집합!$A$2:$D$20</definedName>
    <definedName name="MS_Access_Database_Query" localSheetId="11">'아이콘집합(결과)'!$A$2:$D$20</definedName>
    <definedName name="one">#REF!</definedName>
    <definedName name="_xlnm.Print_Area" localSheetId="13">'보호(결과)'!$B$2:$H$26</definedName>
    <definedName name="_xlnm.Print_Area" localSheetId="14">인쇄!$A$2:$G$24</definedName>
    <definedName name="_xlnm.Print_Area" localSheetId="15">'인쇄(결과)'!$A$2:$G$30</definedName>
    <definedName name="_xlnm.Print_Titles" localSheetId="15">'인쇄(결과)'!$2:$2</definedName>
    <definedName name="seven">#REF!</definedName>
    <definedName name="six">#REF!</definedName>
    <definedName name="three">#REF!</definedName>
    <definedName name="two">#REF!</definedName>
    <definedName name="막차">#REF!</definedName>
    <definedName name="배차">#REF!</definedName>
    <definedName name="첫차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2" l="1"/>
  <c r="F12" i="19"/>
  <c r="F11" i="19"/>
  <c r="F10" i="19"/>
  <c r="F9" i="19"/>
  <c r="F8" i="19"/>
  <c r="F7" i="19"/>
  <c r="F6" i="19"/>
  <c r="F5" i="19"/>
  <c r="F4" i="19"/>
  <c r="F12" i="18"/>
  <c r="F11" i="18"/>
  <c r="F10" i="18"/>
  <c r="F9" i="18"/>
  <c r="F8" i="18"/>
  <c r="F7" i="18"/>
  <c r="F6" i="18"/>
  <c r="F5" i="18"/>
  <c r="F4" i="18"/>
  <c r="F24" i="13" l="1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연결" type="1" refreshedVersion="2" background="1" saveData="1">
    <dbPr connection="DSN=MS Access Database;DBQ=D:\04-메일링\컴활\실기\08년1회\07년4회\1급B형Excel\자격시험.mdb;DefaultDir=D:\04-메일링\컴활\실기\08년1회\07년4회\1급B형Excel;DriverId=25;FIL=MS Access;MaxBufferSize=2048;PageTimeout=5;" command="SELECT 자격검정관리.이름, 자격검정관리.구분, 자격검정관리.고사장, 자격검정관리.합계, 자격검정관리.평균, 자격검정관리.비고_x000d__x000a_FROM `D:\04-메일링\컴활\실기\08년1회\07년4회\1급B형Excel\자격시험`.자격검정관리 자격검정관리_x000d__x000a_WHERE (자격검정관리.구분&lt;&gt;'직업학교') AND (자격검정관리.평균&gt;=60)_x000d__x000a_ORDER BY 자격검정관리.평균 DESC"/>
  </connection>
  <connection id="2" xr16:uid="{00000000-0015-0000-FFFF-FFFF01000000}" name="연결1" type="1" refreshedVersion="2" background="1" saveData="1">
    <dbPr connection="DSN=MS Access Database;DBQ=D:\04-메일링\컴활\실기\08년1회\07년4회\1급B형Excel\자격시험.mdb;DefaultDir=D:\04-메일링\컴활\실기\08년1회\07년4회\1급B형Excel;DriverId=25;FIL=MS Access;MaxBufferSize=2048;PageTimeout=5;" command="SELECT 자격검정관리.이름, 자격검정관리.구분, 자격검정관리.고사장, 자격검정관리.합계, 자격검정관리.평균, 자격검정관리.비고_x000d__x000a_FROM `D:\04-메일링\컴활\실기\08년1회\07년4회\1급B형Excel\자격시험`.자격검정관리 자격검정관리_x000d__x000a_WHERE (자격검정관리.구분&lt;&gt;'직업학교') AND (자격검정관리.평균&gt;=60)_x000d__x000a_ORDER BY 자격검정관리.평균 DESC"/>
  </connection>
</connections>
</file>

<file path=xl/sharedStrings.xml><?xml version="1.0" encoding="utf-8"?>
<sst xmlns="http://schemas.openxmlformats.org/spreadsheetml/2006/main" count="1282" uniqueCount="431">
  <si>
    <t>[표1]</t>
    <phoneticPr fontId="3" type="noConversion"/>
  </si>
  <si>
    <t>학점평균</t>
    <phoneticPr fontId="3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</si>
  <si>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</si>
  <si>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</si>
  <si>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</si>
  <si>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</si>
  <si>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</si>
  <si>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</si>
  <si>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</si>
  <si>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</si>
  <si>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</si>
  <si>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</si>
  <si>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</si>
  <si>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</si>
  <si>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5B06</t>
  </si>
  <si>
    <t>S-45-19</t>
  </si>
  <si>
    <t>5B08</t>
  </si>
  <si>
    <t>5B00</t>
  </si>
  <si>
    <t>S-34-15</t>
  </si>
  <si>
    <t>7B04</t>
  </si>
  <si>
    <t>S-56-35</t>
  </si>
  <si>
    <t>S-23-37</t>
  </si>
  <si>
    <t>S-26-80</t>
  </si>
  <si>
    <t>5B01</t>
  </si>
  <si>
    <t>S-50-14</t>
  </si>
  <si>
    <t>7B07</t>
  </si>
  <si>
    <t>S-60-36</t>
  </si>
  <si>
    <t>5B04</t>
  </si>
  <si>
    <t>S-11-86</t>
  </si>
  <si>
    <t>6B01</t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</si>
  <si>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</si>
  <si>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</si>
  <si>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</si>
  <si>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</si>
  <si>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</si>
  <si>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</si>
  <si>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</si>
  <si>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</si>
  <si>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</si>
  <si>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</si>
  <si>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</si>
  <si>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</si>
  <si>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</si>
  <si>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</si>
  <si>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</si>
  <si>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</si>
  <si>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환자코드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</si>
  <si>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</si>
  <si>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</si>
  <si>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</si>
  <si>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진료과목</t>
    <phoneticPr fontId="3" type="noConversion"/>
  </si>
  <si>
    <t>담당의사</t>
    <phoneticPr fontId="3" type="noConversion"/>
  </si>
  <si>
    <t>A014</t>
  </si>
  <si>
    <t>성애연</t>
  </si>
  <si>
    <t>여</t>
    <phoneticPr fontId="3" type="noConversion"/>
  </si>
  <si>
    <t>호흡기내과</t>
    <phoneticPr fontId="3" type="noConversion"/>
  </si>
  <si>
    <t>김지수</t>
  </si>
  <si>
    <t>B215</t>
    <phoneticPr fontId="3" type="noConversion"/>
  </si>
  <si>
    <t>소금진</t>
  </si>
  <si>
    <t>남</t>
    <phoneticPr fontId="3" type="noConversion"/>
  </si>
  <si>
    <t>피부과</t>
    <phoneticPr fontId="3" type="noConversion"/>
  </si>
  <si>
    <t>김종남</t>
  </si>
  <si>
    <t>A018</t>
  </si>
  <si>
    <t>강말순</t>
  </si>
  <si>
    <t>흉부외과</t>
    <phoneticPr fontId="3" type="noConversion"/>
  </si>
  <si>
    <t>박종식</t>
  </si>
  <si>
    <t>F302</t>
  </si>
  <si>
    <t>김상호</t>
  </si>
  <si>
    <t>소화기내과</t>
    <phoneticPr fontId="3" type="noConversion"/>
  </si>
  <si>
    <t>남민종</t>
  </si>
  <si>
    <t>B216</t>
  </si>
  <si>
    <t>김병철</t>
  </si>
  <si>
    <t>A051</t>
    <phoneticPr fontId="3" type="noConversion"/>
  </si>
  <si>
    <t>전만호</t>
  </si>
  <si>
    <t>신경외과</t>
    <phoneticPr fontId="3" type="noConversion"/>
  </si>
  <si>
    <t>임지영</t>
  </si>
  <si>
    <t>C109</t>
  </si>
  <si>
    <t>전준호</t>
  </si>
  <si>
    <t>D210</t>
    <phoneticPr fontId="3" type="noConversion"/>
  </si>
  <si>
    <t>용화숙</t>
  </si>
  <si>
    <t>A011</t>
    <phoneticPr fontId="3" type="noConversion"/>
  </si>
  <si>
    <t>이수만</t>
  </si>
  <si>
    <t>D371</t>
    <phoneticPr fontId="3" type="noConversion"/>
  </si>
  <si>
    <t>이종호</t>
  </si>
  <si>
    <t>정형외과</t>
    <phoneticPr fontId="3" type="noConversion"/>
  </si>
  <si>
    <t>하석태</t>
  </si>
  <si>
    <t>C101</t>
    <phoneticPr fontId="3" type="noConversion"/>
  </si>
  <si>
    <t>진보람</t>
  </si>
  <si>
    <t>F301</t>
    <phoneticPr fontId="3" type="noConversion"/>
  </si>
  <si>
    <t>오현정</t>
  </si>
  <si>
    <t>C229</t>
  </si>
  <si>
    <t>이태백</t>
  </si>
  <si>
    <t>가정의학과</t>
    <phoneticPr fontId="3" type="noConversion"/>
  </si>
  <si>
    <t>편영표</t>
  </si>
  <si>
    <t>D372</t>
    <phoneticPr fontId="3" type="noConversion"/>
  </si>
  <si>
    <t>김서우</t>
    <phoneticPr fontId="3" type="noConversion"/>
  </si>
  <si>
    <t>산부인과</t>
    <phoneticPr fontId="3" type="noConversion"/>
  </si>
  <si>
    <t>곽수지</t>
  </si>
  <si>
    <t>D051</t>
    <phoneticPr fontId="3" type="noConversion"/>
  </si>
  <si>
    <t>양경숙</t>
  </si>
  <si>
    <t>A013</t>
  </si>
  <si>
    <t>이영덕</t>
  </si>
  <si>
    <t>D052</t>
  </si>
  <si>
    <t>강진희</t>
  </si>
  <si>
    <t>B217</t>
  </si>
  <si>
    <t>이샛별</t>
    <phoneticPr fontId="3" type="noConversion"/>
  </si>
  <si>
    <t>C228</t>
    <phoneticPr fontId="3" type="noConversion"/>
  </si>
  <si>
    <t>김정근</t>
  </si>
  <si>
    <t>A017</t>
  </si>
  <si>
    <t>임효인</t>
    <phoneticPr fontId="3" type="noConversion"/>
  </si>
  <si>
    <t>D213</t>
  </si>
  <si>
    <t>이유라</t>
    <phoneticPr fontId="3" type="noConversion"/>
  </si>
  <si>
    <t>D331</t>
    <phoneticPr fontId="3" type="noConversion"/>
  </si>
  <si>
    <t>장길산</t>
  </si>
  <si>
    <t>B219</t>
  </si>
  <si>
    <t>김창무</t>
  </si>
  <si>
    <t>A015</t>
  </si>
  <si>
    <t>유경수</t>
  </si>
  <si>
    <t>C106</t>
  </si>
  <si>
    <t>이남석</t>
  </si>
  <si>
    <t>D217</t>
  </si>
  <si>
    <t>황귀영</t>
  </si>
  <si>
    <t>B218</t>
  </si>
  <si>
    <t>심수미</t>
  </si>
  <si>
    <t>F491</t>
    <phoneticPr fontId="3" type="noConversion"/>
  </si>
  <si>
    <t>박철수</t>
  </si>
  <si>
    <t>대리점별 보트 판매현황</t>
    <phoneticPr fontId="5" type="noConversion"/>
  </si>
  <si>
    <t>지역</t>
    <phoneticPr fontId="5" type="noConversion"/>
  </si>
  <si>
    <t>대리점명</t>
    <phoneticPr fontId="5" type="noConversion"/>
  </si>
  <si>
    <t>계획수량</t>
    <phoneticPr fontId="5" type="noConversion"/>
  </si>
  <si>
    <t>판매수량</t>
    <phoneticPr fontId="5" type="noConversion"/>
  </si>
  <si>
    <t>초과판매</t>
    <phoneticPr fontId="5" type="noConversion"/>
  </si>
  <si>
    <t>실적률</t>
    <phoneticPr fontId="5" type="noConversion"/>
  </si>
  <si>
    <t>순위</t>
    <phoneticPr fontId="5" type="noConversion"/>
  </si>
  <si>
    <t>인천</t>
    <phoneticPr fontId="5" type="noConversion"/>
  </si>
  <si>
    <t>영남</t>
    <phoneticPr fontId="5" type="noConversion"/>
  </si>
  <si>
    <t>강북</t>
    <phoneticPr fontId="5" type="noConversion"/>
  </si>
  <si>
    <t>강산</t>
    <phoneticPr fontId="5" type="noConversion"/>
  </si>
  <si>
    <t>강남</t>
    <phoneticPr fontId="5" type="noConversion"/>
  </si>
  <si>
    <t>백야</t>
    <phoneticPr fontId="5" type="noConversion"/>
  </si>
  <si>
    <t>부산</t>
    <phoneticPr fontId="5" type="noConversion"/>
  </si>
  <si>
    <t>광야</t>
    <phoneticPr fontId="5" type="noConversion"/>
  </si>
  <si>
    <t>광주</t>
    <phoneticPr fontId="5" type="noConversion"/>
  </si>
  <si>
    <t>정일</t>
    <phoneticPr fontId="5" type="noConversion"/>
  </si>
  <si>
    <t>대전</t>
    <phoneticPr fontId="5" type="noConversion"/>
  </si>
  <si>
    <t>남산</t>
    <phoneticPr fontId="5" type="noConversion"/>
  </si>
  <si>
    <t>청주</t>
    <phoneticPr fontId="5" type="noConversion"/>
  </si>
  <si>
    <t>장산</t>
    <phoneticPr fontId="5" type="noConversion"/>
  </si>
  <si>
    <t>전주</t>
    <phoneticPr fontId="5" type="noConversion"/>
  </si>
  <si>
    <t>국제</t>
    <phoneticPr fontId="5" type="noConversion"/>
  </si>
  <si>
    <t>대구</t>
    <phoneticPr fontId="5" type="noConversion"/>
  </si>
  <si>
    <t>동문</t>
    <phoneticPr fontId="5" type="noConversion"/>
  </si>
  <si>
    <t>조건</t>
    <phoneticPr fontId="3" type="noConversion"/>
  </si>
  <si>
    <t>구매자</t>
    <phoneticPr fontId="3" type="noConversion"/>
  </si>
  <si>
    <t>수량</t>
    <phoneticPr fontId="3" type="noConversion"/>
  </si>
  <si>
    <t>판매금액</t>
    <phoneticPr fontId="3" type="noConversion"/>
  </si>
  <si>
    <t>등급</t>
    <phoneticPr fontId="3" type="noConversion"/>
  </si>
  <si>
    <t>JJ2222</t>
    <phoneticPr fontId="3" type="noConversion"/>
  </si>
  <si>
    <t>비회원</t>
    <phoneticPr fontId="3" type="noConversion"/>
  </si>
  <si>
    <t>SS3333</t>
    <phoneticPr fontId="3" type="noConversion"/>
  </si>
  <si>
    <t>정회원</t>
    <phoneticPr fontId="3" type="noConversion"/>
  </si>
  <si>
    <t>SS2222</t>
    <phoneticPr fontId="3" type="noConversion"/>
  </si>
  <si>
    <t>박호영</t>
    <phoneticPr fontId="3" type="noConversion"/>
  </si>
  <si>
    <t>배사공</t>
    <phoneticPr fontId="3" type="noConversion"/>
  </si>
  <si>
    <t>설진성</t>
    <phoneticPr fontId="3" type="noConversion"/>
  </si>
  <si>
    <t>비회원</t>
    <phoneticPr fontId="3" type="noConversion"/>
  </si>
  <si>
    <t>유벼리</t>
    <phoneticPr fontId="3" type="noConversion"/>
  </si>
  <si>
    <t>이구름</t>
    <phoneticPr fontId="3" type="noConversion"/>
  </si>
  <si>
    <t>[표1]</t>
    <phoneticPr fontId="3" type="noConversion"/>
  </si>
  <si>
    <t>주문일자</t>
    <phoneticPr fontId="3" type="noConversion"/>
  </si>
  <si>
    <t>구매자</t>
    <phoneticPr fontId="3" type="noConversion"/>
  </si>
  <si>
    <t>물품코드</t>
    <phoneticPr fontId="3" type="noConversion"/>
  </si>
  <si>
    <t>수량</t>
    <phoneticPr fontId="3" type="noConversion"/>
  </si>
  <si>
    <t>단가</t>
    <phoneticPr fontId="3" type="noConversion"/>
  </si>
  <si>
    <t>판매금액</t>
    <phoneticPr fontId="3" type="noConversion"/>
  </si>
  <si>
    <t>등급</t>
    <phoneticPr fontId="3" type="noConversion"/>
  </si>
  <si>
    <t>할부기간(월)</t>
    <phoneticPr fontId="3" type="noConversion"/>
  </si>
  <si>
    <t>강한후</t>
    <phoneticPr fontId="3" type="noConversion"/>
  </si>
  <si>
    <t>JJ2221</t>
    <phoneticPr fontId="3" type="noConversion"/>
  </si>
  <si>
    <t>비회원</t>
    <phoneticPr fontId="3" type="noConversion"/>
  </si>
  <si>
    <t>고진웅</t>
    <phoneticPr fontId="3" type="noConversion"/>
  </si>
  <si>
    <t>JJ2222</t>
    <phoneticPr fontId="3" type="noConversion"/>
  </si>
  <si>
    <t>준회원</t>
    <phoneticPr fontId="3" type="noConversion"/>
  </si>
  <si>
    <t>권충수</t>
    <phoneticPr fontId="3" type="noConversion"/>
  </si>
  <si>
    <t>SS3333</t>
    <phoneticPr fontId="3" type="noConversion"/>
  </si>
  <si>
    <t>정회원</t>
    <phoneticPr fontId="3" type="noConversion"/>
  </si>
  <si>
    <t>김새롬</t>
    <phoneticPr fontId="3" type="noConversion"/>
  </si>
  <si>
    <t>SS2222</t>
    <phoneticPr fontId="3" type="noConversion"/>
  </si>
  <si>
    <t>김성완</t>
    <phoneticPr fontId="3" type="noConversion"/>
  </si>
  <si>
    <t>JJ1112</t>
    <phoneticPr fontId="3" type="noConversion"/>
  </si>
  <si>
    <t>김솔오</t>
    <phoneticPr fontId="3" type="noConversion"/>
  </si>
  <si>
    <t>JJ2225</t>
    <phoneticPr fontId="3" type="noConversion"/>
  </si>
  <si>
    <t>김은소</t>
    <phoneticPr fontId="3" type="noConversion"/>
  </si>
  <si>
    <t>JJ1111</t>
    <phoneticPr fontId="3" type="noConversion"/>
  </si>
  <si>
    <t>김중건</t>
    <phoneticPr fontId="3" type="noConversion"/>
  </si>
  <si>
    <t>SS2222</t>
    <phoneticPr fontId="3" type="noConversion"/>
  </si>
  <si>
    <t>준회원</t>
    <phoneticPr fontId="3" type="noConversion"/>
  </si>
  <si>
    <t>김진상</t>
    <phoneticPr fontId="3" type="noConversion"/>
  </si>
  <si>
    <t>민병욱</t>
    <phoneticPr fontId="3" type="noConversion"/>
  </si>
  <si>
    <t>JJ1113</t>
    <phoneticPr fontId="3" type="noConversion"/>
  </si>
  <si>
    <t>박호영</t>
    <phoneticPr fontId="3" type="noConversion"/>
  </si>
  <si>
    <t>SS1114</t>
    <phoneticPr fontId="3" type="noConversion"/>
  </si>
  <si>
    <t>배사공</t>
    <phoneticPr fontId="3" type="noConversion"/>
  </si>
  <si>
    <t>SS1115</t>
    <phoneticPr fontId="3" type="noConversion"/>
  </si>
  <si>
    <t>설진성</t>
    <phoneticPr fontId="3" type="noConversion"/>
  </si>
  <si>
    <t>SS3333</t>
    <phoneticPr fontId="3" type="noConversion"/>
  </si>
  <si>
    <t>안대훈</t>
    <phoneticPr fontId="3" type="noConversion"/>
  </si>
  <si>
    <t>오덕우</t>
    <phoneticPr fontId="3" type="noConversion"/>
  </si>
  <si>
    <t>JJ2223</t>
    <phoneticPr fontId="3" type="noConversion"/>
  </si>
  <si>
    <t>유벼리</t>
    <phoneticPr fontId="3" type="noConversion"/>
  </si>
  <si>
    <t>이구름</t>
    <phoneticPr fontId="3" type="noConversion"/>
  </si>
  <si>
    <t>SS1111</t>
    <phoneticPr fontId="3" type="noConversion"/>
  </si>
  <si>
    <t>임원이</t>
    <phoneticPr fontId="3" type="noConversion"/>
  </si>
  <si>
    <t>임유승</t>
    <phoneticPr fontId="3" type="noConversion"/>
  </si>
  <si>
    <t>임채빈</t>
    <phoneticPr fontId="3" type="noConversion"/>
  </si>
  <si>
    <t>JJ2224</t>
    <phoneticPr fontId="3" type="noConversion"/>
  </si>
  <si>
    <t>한마식</t>
    <phoneticPr fontId="3" type="noConversion"/>
  </si>
  <si>
    <t>JJ1116</t>
    <phoneticPr fontId="3" type="noConversion"/>
  </si>
  <si>
    <t>한아름</t>
    <phoneticPr fontId="3" type="noConversion"/>
  </si>
  <si>
    <t>SS1112</t>
    <phoneticPr fontId="3" type="noConversion"/>
  </si>
  <si>
    <t>JJ2221</t>
    <phoneticPr fontId="3" type="noConversion"/>
  </si>
  <si>
    <t>JJ1113</t>
    <phoneticPr fontId="3" type="noConversion"/>
  </si>
  <si>
    <t>박호영</t>
    <phoneticPr fontId="3" type="noConversion"/>
  </si>
  <si>
    <t>SS1115</t>
    <phoneticPr fontId="3" type="noConversion"/>
  </si>
  <si>
    <t>JJ2223</t>
    <phoneticPr fontId="3" type="noConversion"/>
  </si>
  <si>
    <t>과정명</t>
    <phoneticPr fontId="3" type="noConversion"/>
  </si>
  <si>
    <t>수강생코드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</si>
  <si>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</si>
  <si>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</si>
  <si>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</si>
  <si>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</si>
  <si>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학점평균</t>
    <phoneticPr fontId="3" type="noConversion"/>
  </si>
  <si>
    <t>S-94-36</t>
    <phoneticPr fontId="3" type="noConversion"/>
  </si>
  <si>
    <t>S-07-69</t>
    <phoneticPr fontId="3" type="noConversion"/>
  </si>
  <si>
    <t>5B02</t>
    <phoneticPr fontId="3" type="noConversion"/>
  </si>
  <si>
    <t>S-01-13</t>
    <phoneticPr fontId="3" type="noConversion"/>
  </si>
  <si>
    <t>S-74-94</t>
    <phoneticPr fontId="3" type="noConversion"/>
  </si>
  <si>
    <t>6B03</t>
    <phoneticPr fontId="3" type="noConversion"/>
  </si>
  <si>
    <t>S-07-41</t>
    <phoneticPr fontId="3" type="noConversion"/>
  </si>
  <si>
    <t>8B04</t>
    <phoneticPr fontId="3" type="noConversion"/>
  </si>
  <si>
    <t>S-59-51</t>
    <phoneticPr fontId="3" type="noConversion"/>
  </si>
  <si>
    <t>과정명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</si>
  <si>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</si>
  <si>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</si>
  <si>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</si>
  <si>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</si>
  <si>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S-94-36</t>
    <phoneticPr fontId="3" type="noConversion"/>
  </si>
  <si>
    <t>S-07-69</t>
    <phoneticPr fontId="3" type="noConversion"/>
  </si>
  <si>
    <t>[표1]</t>
    <phoneticPr fontId="3" type="noConversion"/>
  </si>
  <si>
    <t>이름</t>
  </si>
  <si>
    <t>고사장</t>
  </si>
  <si>
    <t>합계</t>
  </si>
  <si>
    <t>평균</t>
  </si>
  <si>
    <t>강자유</t>
  </si>
  <si>
    <t>부산1시험장</t>
  </si>
  <si>
    <t>김미수</t>
  </si>
  <si>
    <t>영동2시험장</t>
  </si>
  <si>
    <t>김부여</t>
  </si>
  <si>
    <t>김사우</t>
  </si>
  <si>
    <t>영동1시험장</t>
  </si>
  <si>
    <t>박자선</t>
  </si>
  <si>
    <t>울산1시험장</t>
  </si>
  <si>
    <t>박차열</t>
  </si>
  <si>
    <t>양선수</t>
  </si>
  <si>
    <t>유자수</t>
  </si>
  <si>
    <t>강남2시험장</t>
  </si>
  <si>
    <t>유자열</t>
  </si>
  <si>
    <t>대전2시험장</t>
  </si>
  <si>
    <t>이나하</t>
  </si>
  <si>
    <t>이다미</t>
  </si>
  <si>
    <t>임아열</t>
  </si>
  <si>
    <t>장다선</t>
  </si>
  <si>
    <t>강남1시험장</t>
  </si>
  <si>
    <t>장차우</t>
  </si>
  <si>
    <t>강서2시험장</t>
  </si>
  <si>
    <t>전아열</t>
  </si>
  <si>
    <t>최하순</t>
  </si>
  <si>
    <t>최황우</t>
  </si>
  <si>
    <t>홍자경</t>
  </si>
  <si>
    <t>[표1]</t>
    <phoneticPr fontId="3" type="noConversion"/>
  </si>
  <si>
    <t>물품코드</t>
    <phoneticPr fontId="3" type="noConversion"/>
  </si>
  <si>
    <t>수량</t>
    <phoneticPr fontId="3" type="noConversion"/>
  </si>
  <si>
    <t>단가</t>
    <phoneticPr fontId="3" type="noConversion"/>
  </si>
  <si>
    <t>판매금액</t>
    <phoneticPr fontId="3" type="noConversion"/>
  </si>
  <si>
    <t>등급</t>
    <phoneticPr fontId="3" type="noConversion"/>
  </si>
  <si>
    <t>할부기간(월)</t>
    <phoneticPr fontId="3" type="noConversion"/>
  </si>
  <si>
    <t>김진상</t>
    <phoneticPr fontId="3" type="noConversion"/>
  </si>
  <si>
    <t>SS2222</t>
    <phoneticPr fontId="3" type="noConversion"/>
  </si>
  <si>
    <t>비회원</t>
    <phoneticPr fontId="3" type="noConversion"/>
  </si>
  <si>
    <t>민병욱</t>
    <phoneticPr fontId="3" type="noConversion"/>
  </si>
  <si>
    <t>JJ1111</t>
    <phoneticPr fontId="3" type="noConversion"/>
  </si>
  <si>
    <t>준회원</t>
    <phoneticPr fontId="3" type="noConversion"/>
  </si>
  <si>
    <t>박호영</t>
    <phoneticPr fontId="3" type="noConversion"/>
  </si>
  <si>
    <t>SS1111</t>
    <phoneticPr fontId="3" type="noConversion"/>
  </si>
  <si>
    <t>준회원</t>
    <phoneticPr fontId="3" type="noConversion"/>
  </si>
  <si>
    <t>SS1111</t>
    <phoneticPr fontId="3" type="noConversion"/>
  </si>
  <si>
    <t>설진성</t>
    <phoneticPr fontId="3" type="noConversion"/>
  </si>
  <si>
    <t>SS3333</t>
    <phoneticPr fontId="3" type="noConversion"/>
  </si>
  <si>
    <t>안대훈</t>
    <phoneticPr fontId="3" type="noConversion"/>
  </si>
  <si>
    <t>오덕우</t>
    <phoneticPr fontId="3" type="noConversion"/>
  </si>
  <si>
    <t>SS2222</t>
    <phoneticPr fontId="3" type="noConversion"/>
  </si>
  <si>
    <t>[표1]</t>
    <phoneticPr fontId="3" type="noConversion"/>
  </si>
  <si>
    <t>구매자</t>
    <phoneticPr fontId="3" type="noConversion"/>
  </si>
  <si>
    <t>물품코드</t>
    <phoneticPr fontId="3" type="noConversion"/>
  </si>
  <si>
    <t>단가</t>
    <phoneticPr fontId="3" type="noConversion"/>
  </si>
  <si>
    <t>할부기간(월)</t>
    <phoneticPr fontId="3" type="noConversion"/>
  </si>
  <si>
    <t>김진상</t>
    <phoneticPr fontId="3" type="noConversion"/>
  </si>
  <si>
    <t>민병욱</t>
    <phoneticPr fontId="3" type="noConversion"/>
  </si>
  <si>
    <t>JJ1111</t>
    <phoneticPr fontId="3" type="noConversion"/>
  </si>
  <si>
    <t>준회원</t>
    <phoneticPr fontId="3" type="noConversion"/>
  </si>
  <si>
    <t>비회원</t>
    <phoneticPr fontId="3" type="noConversion"/>
  </si>
  <si>
    <t>오덕우</t>
    <phoneticPr fontId="3" type="noConversion"/>
  </si>
  <si>
    <t>JJ2222</t>
    <phoneticPr fontId="3" type="noConversion"/>
  </si>
  <si>
    <t>[표1]</t>
    <phoneticPr fontId="3" type="noConversion"/>
  </si>
  <si>
    <t>환자코드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</si>
  <si>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</si>
  <si>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</si>
  <si>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</si>
  <si>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진료과목</t>
    <phoneticPr fontId="3" type="noConversion"/>
  </si>
  <si>
    <t>담당의사</t>
    <phoneticPr fontId="3" type="noConversion"/>
  </si>
  <si>
    <t>진료시간</t>
    <phoneticPr fontId="3" type="noConversion"/>
  </si>
  <si>
    <t>여</t>
    <phoneticPr fontId="3" type="noConversion"/>
  </si>
  <si>
    <t>호흡기내과</t>
    <phoneticPr fontId="3" type="noConversion"/>
  </si>
  <si>
    <t>B215</t>
    <phoneticPr fontId="3" type="noConversion"/>
  </si>
  <si>
    <t>남</t>
    <phoneticPr fontId="3" type="noConversion"/>
  </si>
  <si>
    <t>피부과</t>
    <phoneticPr fontId="3" type="noConversion"/>
  </si>
  <si>
    <t>흉부외과</t>
    <phoneticPr fontId="3" type="noConversion"/>
  </si>
  <si>
    <t>소화기내과</t>
    <phoneticPr fontId="3" type="noConversion"/>
  </si>
  <si>
    <t>남</t>
    <phoneticPr fontId="3" type="noConversion"/>
  </si>
  <si>
    <t>피부과</t>
    <phoneticPr fontId="3" type="noConversion"/>
  </si>
  <si>
    <t>A051</t>
    <phoneticPr fontId="3" type="noConversion"/>
  </si>
  <si>
    <t>신경외과</t>
    <phoneticPr fontId="3" type="noConversion"/>
  </si>
  <si>
    <t>흉부외과</t>
    <phoneticPr fontId="3" type="noConversion"/>
  </si>
  <si>
    <t>D210</t>
    <phoneticPr fontId="3" type="noConversion"/>
  </si>
  <si>
    <t>A011</t>
    <phoneticPr fontId="3" type="noConversion"/>
  </si>
  <si>
    <t>D371</t>
    <phoneticPr fontId="3" type="noConversion"/>
  </si>
  <si>
    <t>정형외과</t>
    <phoneticPr fontId="3" type="noConversion"/>
  </si>
  <si>
    <t>C101</t>
    <phoneticPr fontId="3" type="noConversion"/>
  </si>
  <si>
    <t>여</t>
    <phoneticPr fontId="3" type="noConversion"/>
  </si>
  <si>
    <t>F301</t>
    <phoneticPr fontId="3" type="noConversion"/>
  </si>
  <si>
    <t>가정의학과</t>
    <phoneticPr fontId="3" type="noConversion"/>
  </si>
  <si>
    <t>D372</t>
    <phoneticPr fontId="3" type="noConversion"/>
  </si>
  <si>
    <t>김서우</t>
    <phoneticPr fontId="3" type="noConversion"/>
  </si>
  <si>
    <t>산부인과</t>
    <phoneticPr fontId="3" type="noConversion"/>
  </si>
  <si>
    <t>D051</t>
    <phoneticPr fontId="3" type="noConversion"/>
  </si>
  <si>
    <t>이샛별</t>
    <phoneticPr fontId="3" type="noConversion"/>
  </si>
  <si>
    <t>가정의학과</t>
    <phoneticPr fontId="3" type="noConversion"/>
  </si>
  <si>
    <t>C228</t>
    <phoneticPr fontId="3" type="noConversion"/>
  </si>
  <si>
    <t>임효인</t>
    <phoneticPr fontId="3" type="noConversion"/>
  </si>
  <si>
    <t>이유라</t>
    <phoneticPr fontId="3" type="noConversion"/>
  </si>
  <si>
    <t>D331</t>
    <phoneticPr fontId="3" type="noConversion"/>
  </si>
  <si>
    <t>산부인과</t>
    <phoneticPr fontId="3" type="noConversion"/>
  </si>
  <si>
    <t>F491</t>
    <phoneticPr fontId="3" type="noConversion"/>
  </si>
  <si>
    <t>A051</t>
    <phoneticPr fontId="3" type="noConversion"/>
  </si>
  <si>
    <t>신경외과</t>
    <phoneticPr fontId="3" type="noConversion"/>
  </si>
  <si>
    <t>D210</t>
    <phoneticPr fontId="3" type="noConversion"/>
  </si>
  <si>
    <t>F301</t>
    <phoneticPr fontId="3" type="noConversion"/>
  </si>
  <si>
    <t>호흡기내과</t>
    <phoneticPr fontId="3" type="noConversion"/>
  </si>
  <si>
    <t>D372</t>
    <phoneticPr fontId="3" type="noConversion"/>
  </si>
  <si>
    <t>D051</t>
    <phoneticPr fontId="3" type="noConversion"/>
  </si>
  <si>
    <t>이샛별</t>
    <phoneticPr fontId="3" type="noConversion"/>
  </si>
  <si>
    <t>C228</t>
    <phoneticPr fontId="3" type="noConversion"/>
  </si>
  <si>
    <t>임효인</t>
    <phoneticPr fontId="3" type="noConversion"/>
  </si>
  <si>
    <t>소화기내과</t>
    <phoneticPr fontId="3" type="noConversion"/>
  </si>
  <si>
    <t>D331</t>
    <phoneticPr fontId="3" type="noConversion"/>
  </si>
  <si>
    <t>정형외과</t>
    <phoneticPr fontId="3" type="noConversion"/>
  </si>
  <si>
    <t>예약일자</t>
    <phoneticPr fontId="3" type="noConversion"/>
  </si>
  <si>
    <t>사번</t>
  </si>
  <si>
    <t>입사일</t>
    <phoneticPr fontId="3" type="noConversion"/>
  </si>
  <si>
    <t>영업소</t>
    <phoneticPr fontId="3" type="noConversion"/>
  </si>
  <si>
    <t>출근일수</t>
    <phoneticPr fontId="3" type="noConversion"/>
  </si>
  <si>
    <t>결근일수</t>
    <phoneticPr fontId="3" type="noConversion"/>
  </si>
  <si>
    <t>1차평가</t>
    <phoneticPr fontId="3" type="noConversion"/>
  </si>
  <si>
    <t>승진시험</t>
    <phoneticPr fontId="3" type="noConversion"/>
  </si>
  <si>
    <t>F220102</t>
    <phoneticPr fontId="3" type="noConversion"/>
  </si>
  <si>
    <t>장경원</t>
    <phoneticPr fontId="3" type="noConversion"/>
  </si>
  <si>
    <t>서울-사원</t>
    <phoneticPr fontId="3" type="noConversion"/>
  </si>
  <si>
    <t>O</t>
    <phoneticPr fontId="3" type="noConversion"/>
  </si>
  <si>
    <t>F200126</t>
    <phoneticPr fontId="3" type="noConversion"/>
  </si>
  <si>
    <t>김민수</t>
    <phoneticPr fontId="3" type="noConversion"/>
  </si>
  <si>
    <t>인천-대리</t>
    <phoneticPr fontId="3" type="noConversion"/>
  </si>
  <si>
    <t>F220124</t>
    <phoneticPr fontId="3" type="noConversion"/>
  </si>
  <si>
    <t>서원희</t>
    <phoneticPr fontId="3" type="noConversion"/>
  </si>
  <si>
    <t>대전-대리</t>
    <phoneticPr fontId="3" type="noConversion"/>
  </si>
  <si>
    <t>F110127</t>
    <phoneticPr fontId="3" type="noConversion"/>
  </si>
  <si>
    <t>김이슬</t>
    <phoneticPr fontId="3" type="noConversion"/>
  </si>
  <si>
    <t>서울-팀장</t>
    <phoneticPr fontId="3" type="noConversion"/>
  </si>
  <si>
    <t>F150126</t>
    <phoneticPr fontId="3" type="noConversion"/>
  </si>
  <si>
    <t>정은혜</t>
    <phoneticPr fontId="3" type="noConversion"/>
  </si>
  <si>
    <t>대전-과장</t>
    <phoneticPr fontId="3" type="noConversion"/>
  </si>
  <si>
    <t>F210132</t>
    <phoneticPr fontId="3" type="noConversion"/>
  </si>
  <si>
    <t>홍승헌</t>
    <phoneticPr fontId="3" type="noConversion"/>
  </si>
  <si>
    <t>서울-대리</t>
    <phoneticPr fontId="3" type="noConversion"/>
  </si>
  <si>
    <t>F160023</t>
    <phoneticPr fontId="3" type="noConversion"/>
  </si>
  <si>
    <t>한지선</t>
    <phoneticPr fontId="3" type="noConversion"/>
  </si>
  <si>
    <t>서울-과장</t>
    <phoneticPr fontId="3" type="noConversion"/>
  </si>
  <si>
    <t>F190026</t>
    <phoneticPr fontId="3" type="noConversion"/>
  </si>
  <si>
    <t>최현진</t>
    <phoneticPr fontId="3" type="noConversion"/>
  </si>
  <si>
    <t>F220117</t>
    <phoneticPr fontId="3" type="noConversion"/>
  </si>
  <si>
    <t>현희태</t>
    <phoneticPr fontId="5" type="noConversion"/>
  </si>
  <si>
    <t>인천-사원</t>
    <phoneticPr fontId="3" type="noConversion"/>
  </si>
  <si>
    <t>F220110</t>
    <phoneticPr fontId="3" type="noConversion"/>
  </si>
  <si>
    <t>최혁주</t>
    <phoneticPr fontId="5" type="noConversion"/>
  </si>
  <si>
    <t>F200111</t>
    <phoneticPr fontId="3" type="noConversion"/>
  </si>
  <si>
    <t>이찬희</t>
    <phoneticPr fontId="3" type="noConversion"/>
  </si>
  <si>
    <t>F180113</t>
    <phoneticPr fontId="3" type="noConversion"/>
  </si>
  <si>
    <t>김지영</t>
    <phoneticPr fontId="3" type="noConversion"/>
  </si>
  <si>
    <t>F120112</t>
    <phoneticPr fontId="3" type="noConversion"/>
  </si>
  <si>
    <t>이상훈</t>
    <phoneticPr fontId="3" type="noConversion"/>
  </si>
  <si>
    <t>인천-팀장</t>
    <phoneticPr fontId="3" type="noConversion"/>
  </si>
  <si>
    <t>F220121</t>
    <phoneticPr fontId="3" type="noConversion"/>
  </si>
  <si>
    <t>양수진</t>
    <phoneticPr fontId="3" type="noConversion"/>
  </si>
  <si>
    <t>대전-사원</t>
    <phoneticPr fontId="3" type="noConversion"/>
  </si>
  <si>
    <t>F170122</t>
    <phoneticPr fontId="3" type="noConversion"/>
  </si>
  <si>
    <t>박효준</t>
    <phoneticPr fontId="3" type="noConversion"/>
  </si>
  <si>
    <t>F220401</t>
    <phoneticPr fontId="3" type="noConversion"/>
  </si>
  <si>
    <t>최선호</t>
    <phoneticPr fontId="3" type="noConversion"/>
  </si>
  <si>
    <t>F220218</t>
    <phoneticPr fontId="3" type="noConversion"/>
  </si>
  <si>
    <t>변호성</t>
    <phoneticPr fontId="3" type="noConversion"/>
  </si>
  <si>
    <t>F220127</t>
    <phoneticPr fontId="3" type="noConversion"/>
  </si>
  <si>
    <t>황규호</t>
    <phoneticPr fontId="3" type="noConversion"/>
  </si>
  <si>
    <t>F180603</t>
    <phoneticPr fontId="3" type="noConversion"/>
  </si>
  <si>
    <t>최선영</t>
    <phoneticPr fontId="3" type="noConversion"/>
  </si>
  <si>
    <t>F220216</t>
    <phoneticPr fontId="3" type="noConversion"/>
  </si>
  <si>
    <t>김혜진</t>
    <phoneticPr fontId="3" type="noConversion"/>
  </si>
  <si>
    <t>F170910</t>
    <phoneticPr fontId="3" type="noConversion"/>
  </si>
  <si>
    <t>이도훈</t>
    <phoneticPr fontId="3" type="noConversion"/>
  </si>
  <si>
    <t>인천-과장</t>
    <phoneticPr fontId="3" type="noConversion"/>
  </si>
  <si>
    <t>F101205</t>
    <phoneticPr fontId="3" type="noConversion"/>
  </si>
  <si>
    <t>정명일</t>
    <phoneticPr fontId="3" type="noConversion"/>
  </si>
  <si>
    <t>대전-팀장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</si>
</sst>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_ "/>
    <numFmt numFmtId="177" formatCode="hh:mm"/>
    <numFmt numFmtId="178" formatCode="aaa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2" borderId="4" xfId="0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6" fillId="0" borderId="0" xfId="0" applyFont="1">
      <alignment vertical="center"/>
    </xf>
    <xf numFmtId="0" fontId="9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right" vertical="center"/>
    </xf>
    <xf numFmtId="41" fontId="0" fillId="0" borderId="1" xfId="1" applyFont="1" applyBorder="1" applyProtection="1">
      <alignment vertical="center"/>
      <protection hidden="1"/>
    </xf>
    <xf numFmtId="0" fontId="0" fillId="2" borderId="8" xfId="0" applyFont="1" applyFill="1" applyBorder="1" applyAlignment="1">
      <alignment horizontal="center" vertical="center"/>
    </xf>
    <xf numFmtId="14" fontId="0" fillId="2" borderId="8" xfId="0" applyNumberFormat="1" applyFont="1" applyFill="1" applyBorder="1" applyAlignment="1">
      <alignment horizontal="center" vertical="center"/>
    </xf>
    <xf numFmtId="177" fontId="0" fillId="2" borderId="9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2" borderId="5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4" fontId="0" fillId="0" borderId="3" xfId="0" applyNumberFormat="1" applyFont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6" fillId="0" borderId="1" xfId="1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_컴활1급B형 엑셀(소스)" xfId="2" xr:uid="{00000000-0005-0000-0000-000002000000}"/>
  </cellStyles>
  <dxfs count="8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보호!$F$3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보호!$C$4:$C$12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보호!$F$4:$F$12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1-433D-A89E-49262A35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'보호(결과)'!$F$3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'보호(결과)'!$C$4:$C$12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'보호(결과)'!$F$4:$F$12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D-4B48-8825-E4A81BA0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 Access Database_Query" connectionId="1" xr16:uid="{00000000-0016-0000-0A00-000000000000}" autoFormatId="16" applyNumberFormats="0" applyBorderFormats="0" applyFontFormats="1" applyPatternFormats="1" applyAlignmentFormats="0" applyWidthHeightFormats="0">
  <queryTableRefresh nextId="7">
    <queryTableFields count="4">
      <queryTableField id="1" name="이름"/>
      <queryTableField id="3" name="고사장"/>
      <queryTableField id="4" name="합계"/>
      <queryTableField id="5" name="평균"/>
    </queryTableFields>
    <queryTableDeletedFields count="2">
      <deletedField name="구분"/>
      <deletedField name="비고"/>
    </queryTableDeletedFields>
    <sortState xmlns:xlrd2="http://schemas.microsoft.com/office/spreadsheetml/2017/richdata2" ref="A3:D32">
      <sortCondition ref="A3:A32"/>
    </sortState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 Access Database_Query" connectionId="2" xr16:uid="{00000000-0016-0000-0B00-000001000000}" autoFormatId="16" applyNumberFormats="0" applyBorderFormats="0" applyFontFormats="1" applyPatternFormats="1" applyAlignmentFormats="0" applyWidthHeightFormats="0">
  <queryTableRefresh nextId="7">
    <queryTableFields count="4">
      <queryTableField id="1" name="이름"/>
      <queryTableField id="3" name="고사장"/>
      <queryTableField id="4" name="합계"/>
      <queryTableField id="5" name="평균"/>
    </queryTableFields>
    <queryTableDeletedFields count="2">
      <deletedField name="구분"/>
      <deletedField name="비고"/>
    </queryTableDeletedFields>
    <sortState xmlns:xlrd2="http://schemas.microsoft.com/office/spreadsheetml/2017/richdata2" ref="A3:D32">
      <sortCondition ref="A3:A32"/>
    </sortState>
  </queryTableRefresh>
</query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/>
  </sheetViews>
  <sheetFormatPr defaultRowHeight="16.5"/>
  <cols>
    <col min="3" max="3" width="10.75" bestFit="1" customWidth="1"/>
    <col min="5" max="5" width="10.375" bestFit="1" customWidth="1"/>
    <col min="7" max="8" width="11.125" bestFit="1" customWidth="1"/>
  </cols>
  <sheetData>
    <row r="1" spans="1:8">
      <c r="A1" t="s">
        <v>0</v>
      </c>
    </row>
    <row r="2" spans="1:8" ht="17.25" thickBot="1">
      <c r="A2" s="4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35" t="s">
        <v>366</v>
      </c>
    </row>
    <row r="3" spans="1:8">
      <c r="A3" s="6" t="s">
        <v>52</v>
      </c>
      <c r="B3" s="6" t="s">
        <v>53</v>
      </c>
      <c r="C3" s="7">
        <v>31900</v>
      </c>
      <c r="D3" s="6" t="s">
        <v>54</v>
      </c>
      <c r="E3" s="6" t="s">
        <v>55</v>
      </c>
      <c r="F3" s="6" t="s">
        <v>56</v>
      </c>
      <c r="G3" s="36">
        <v>46086</v>
      </c>
      <c r="H3" s="37"/>
    </row>
    <row r="4" spans="1:8">
      <c r="A4" s="9" t="s">
        <v>57</v>
      </c>
      <c r="B4" s="9" t="s">
        <v>58</v>
      </c>
      <c r="C4" s="10">
        <v>32234</v>
      </c>
      <c r="D4" s="9" t="s">
        <v>59</v>
      </c>
      <c r="E4" s="9" t="s">
        <v>60</v>
      </c>
      <c r="F4" s="9" t="s">
        <v>61</v>
      </c>
      <c r="G4" s="38">
        <v>46118</v>
      </c>
      <c r="H4" s="37"/>
    </row>
    <row r="5" spans="1:8">
      <c r="A5" s="12" t="s">
        <v>62</v>
      </c>
      <c r="B5" s="12" t="s">
        <v>63</v>
      </c>
      <c r="C5" s="13">
        <v>31386</v>
      </c>
      <c r="D5" s="12" t="s">
        <v>54</v>
      </c>
      <c r="E5" s="12" t="s">
        <v>64</v>
      </c>
      <c r="F5" s="12" t="s">
        <v>65</v>
      </c>
      <c r="G5" s="39">
        <v>46093</v>
      </c>
      <c r="H5" s="37"/>
    </row>
    <row r="6" spans="1:8">
      <c r="A6" s="9" t="s">
        <v>66</v>
      </c>
      <c r="B6" s="9" t="s">
        <v>67</v>
      </c>
      <c r="C6" s="10">
        <v>27520</v>
      </c>
      <c r="D6" s="9" t="s">
        <v>59</v>
      </c>
      <c r="E6" s="9" t="s">
        <v>68</v>
      </c>
      <c r="F6" s="9" t="s">
        <v>69</v>
      </c>
      <c r="G6" s="38">
        <v>46106</v>
      </c>
      <c r="H6" s="37"/>
    </row>
    <row r="7" spans="1:8">
      <c r="A7" s="12" t="s">
        <v>70</v>
      </c>
      <c r="B7" s="12" t="s">
        <v>71</v>
      </c>
      <c r="C7" s="13">
        <v>38114</v>
      </c>
      <c r="D7" s="12" t="s">
        <v>59</v>
      </c>
      <c r="E7" s="12" t="s">
        <v>60</v>
      </c>
      <c r="F7" s="12" t="s">
        <v>61</v>
      </c>
      <c r="G7" s="39">
        <v>46120</v>
      </c>
      <c r="H7" s="37"/>
    </row>
    <row r="8" spans="1:8">
      <c r="A8" s="9" t="s">
        <v>72</v>
      </c>
      <c r="B8" s="9" t="s">
        <v>73</v>
      </c>
      <c r="C8" s="10">
        <v>27522</v>
      </c>
      <c r="D8" s="9" t="s">
        <v>59</v>
      </c>
      <c r="E8" s="9" t="s">
        <v>74</v>
      </c>
      <c r="F8" s="9" t="s">
        <v>75</v>
      </c>
      <c r="G8" s="38">
        <v>46149</v>
      </c>
      <c r="H8" s="37"/>
    </row>
    <row r="9" spans="1:8">
      <c r="A9" s="12" t="s">
        <v>76</v>
      </c>
      <c r="B9" s="12" t="s">
        <v>77</v>
      </c>
      <c r="C9" s="13">
        <v>21282</v>
      </c>
      <c r="D9" s="12" t="s">
        <v>59</v>
      </c>
      <c r="E9" s="12" t="s">
        <v>64</v>
      </c>
      <c r="F9" s="12" t="s">
        <v>65</v>
      </c>
      <c r="G9" s="39">
        <v>46182</v>
      </c>
      <c r="H9" s="37"/>
    </row>
    <row r="10" spans="1:8">
      <c r="A10" s="9" t="s">
        <v>78</v>
      </c>
      <c r="B10" s="9" t="s">
        <v>79</v>
      </c>
      <c r="C10" s="10">
        <v>29313</v>
      </c>
      <c r="D10" s="9" t="s">
        <v>54</v>
      </c>
      <c r="E10" s="9" t="s">
        <v>60</v>
      </c>
      <c r="F10" s="9" t="s">
        <v>61</v>
      </c>
      <c r="G10" s="38">
        <v>46184</v>
      </c>
      <c r="H10" s="37"/>
    </row>
    <row r="11" spans="1:8">
      <c r="A11" s="12" t="s">
        <v>80</v>
      </c>
      <c r="B11" s="12" t="s">
        <v>81</v>
      </c>
      <c r="C11" s="13">
        <v>36833</v>
      </c>
      <c r="D11" s="12" t="s">
        <v>59</v>
      </c>
      <c r="E11" s="12" t="s">
        <v>64</v>
      </c>
      <c r="F11" s="12" t="s">
        <v>65</v>
      </c>
      <c r="G11" s="39">
        <v>46203</v>
      </c>
      <c r="H11" s="37"/>
    </row>
    <row r="12" spans="1:8">
      <c r="A12" s="9" t="s">
        <v>82</v>
      </c>
      <c r="B12" s="9" t="s">
        <v>83</v>
      </c>
      <c r="C12" s="10">
        <v>34833</v>
      </c>
      <c r="D12" s="9" t="s">
        <v>59</v>
      </c>
      <c r="E12" s="9" t="s">
        <v>84</v>
      </c>
      <c r="F12" s="9" t="s">
        <v>85</v>
      </c>
      <c r="G12" s="38">
        <v>46206</v>
      </c>
      <c r="H12" s="37"/>
    </row>
    <row r="13" spans="1:8">
      <c r="A13" s="12" t="s">
        <v>86</v>
      </c>
      <c r="B13" s="12" t="s">
        <v>87</v>
      </c>
      <c r="C13" s="13">
        <v>17811</v>
      </c>
      <c r="D13" s="12" t="s">
        <v>54</v>
      </c>
      <c r="E13" s="12" t="s">
        <v>74</v>
      </c>
      <c r="F13" s="12" t="s">
        <v>75</v>
      </c>
      <c r="G13" s="39">
        <v>46237</v>
      </c>
      <c r="H13" s="37"/>
    </row>
    <row r="14" spans="1:8">
      <c r="A14" s="9" t="s">
        <v>88</v>
      </c>
      <c r="B14" s="9" t="s">
        <v>89</v>
      </c>
      <c r="C14" s="10">
        <v>34607</v>
      </c>
      <c r="D14" s="9" t="s">
        <v>54</v>
      </c>
      <c r="E14" s="9" t="s">
        <v>55</v>
      </c>
      <c r="F14" s="9" t="s">
        <v>56</v>
      </c>
      <c r="G14" s="38">
        <v>46228</v>
      </c>
      <c r="H14" s="37"/>
    </row>
    <row r="15" spans="1:8">
      <c r="A15" s="12" t="s">
        <v>90</v>
      </c>
      <c r="B15" s="12" t="s">
        <v>91</v>
      </c>
      <c r="C15" s="13">
        <v>19541</v>
      </c>
      <c r="D15" s="12" t="s">
        <v>59</v>
      </c>
      <c r="E15" s="12" t="s">
        <v>92</v>
      </c>
      <c r="F15" s="12" t="s">
        <v>93</v>
      </c>
      <c r="G15" s="39">
        <v>46246</v>
      </c>
      <c r="H15" s="37"/>
    </row>
    <row r="16" spans="1:8">
      <c r="A16" s="9" t="s">
        <v>94</v>
      </c>
      <c r="B16" s="9" t="s">
        <v>95</v>
      </c>
      <c r="C16" s="10">
        <v>36962</v>
      </c>
      <c r="D16" s="9" t="s">
        <v>54</v>
      </c>
      <c r="E16" s="9" t="s">
        <v>96</v>
      </c>
      <c r="F16" s="9" t="s">
        <v>97</v>
      </c>
      <c r="G16" s="38">
        <v>46134</v>
      </c>
      <c r="H16" s="37"/>
    </row>
    <row r="17" spans="1:8">
      <c r="A17" s="12" t="s">
        <v>98</v>
      </c>
      <c r="B17" s="12" t="s">
        <v>99</v>
      </c>
      <c r="C17" s="13">
        <v>32267</v>
      </c>
      <c r="D17" s="12" t="s">
        <v>54</v>
      </c>
      <c r="E17" s="12" t="s">
        <v>60</v>
      </c>
      <c r="F17" s="12" t="s">
        <v>61</v>
      </c>
      <c r="G17" s="39">
        <v>46368</v>
      </c>
      <c r="H17" s="37"/>
    </row>
    <row r="18" spans="1:8">
      <c r="A18" s="9" t="s">
        <v>100</v>
      </c>
      <c r="B18" s="9" t="s">
        <v>101</v>
      </c>
      <c r="C18" s="10">
        <v>26819</v>
      </c>
      <c r="D18" s="9" t="s">
        <v>59</v>
      </c>
      <c r="E18" s="9" t="s">
        <v>64</v>
      </c>
      <c r="F18" s="9" t="s">
        <v>65</v>
      </c>
      <c r="G18" s="38">
        <v>46380</v>
      </c>
      <c r="H18" s="37"/>
    </row>
    <row r="19" spans="1:8">
      <c r="A19" s="12" t="s">
        <v>102</v>
      </c>
      <c r="B19" s="12" t="s">
        <v>103</v>
      </c>
      <c r="C19" s="13">
        <v>34097</v>
      </c>
      <c r="D19" s="12" t="s">
        <v>54</v>
      </c>
      <c r="E19" s="12" t="s">
        <v>96</v>
      </c>
      <c r="F19" s="12" t="s">
        <v>97</v>
      </c>
      <c r="G19" s="39">
        <v>46331</v>
      </c>
      <c r="H19" s="37"/>
    </row>
    <row r="20" spans="1:8">
      <c r="A20" s="9" t="s">
        <v>104</v>
      </c>
      <c r="B20" s="9" t="s">
        <v>105</v>
      </c>
      <c r="C20" s="10">
        <v>37020</v>
      </c>
      <c r="D20" s="9" t="s">
        <v>54</v>
      </c>
      <c r="E20" s="9" t="s">
        <v>92</v>
      </c>
      <c r="F20" s="9" t="s">
        <v>93</v>
      </c>
      <c r="G20" s="38">
        <v>46339</v>
      </c>
      <c r="H20" s="37"/>
    </row>
    <row r="21" spans="1:8">
      <c r="A21" s="12" t="s">
        <v>106</v>
      </c>
      <c r="B21" s="12" t="s">
        <v>107</v>
      </c>
      <c r="C21" s="13">
        <v>28589</v>
      </c>
      <c r="D21" s="12" t="s">
        <v>59</v>
      </c>
      <c r="E21" s="12" t="s">
        <v>55</v>
      </c>
      <c r="F21" s="12" t="s">
        <v>56</v>
      </c>
      <c r="G21" s="39">
        <v>46270</v>
      </c>
      <c r="H21" s="37"/>
    </row>
    <row r="22" spans="1:8">
      <c r="A22" s="9" t="s">
        <v>108</v>
      </c>
      <c r="B22" s="9" t="s">
        <v>109</v>
      </c>
      <c r="C22" s="10">
        <v>21801</v>
      </c>
      <c r="D22" s="9" t="s">
        <v>54</v>
      </c>
      <c r="E22" s="9" t="s">
        <v>68</v>
      </c>
      <c r="F22" s="9" t="s">
        <v>69</v>
      </c>
      <c r="G22" s="38">
        <v>46282</v>
      </c>
      <c r="H22" s="37"/>
    </row>
    <row r="23" spans="1:8">
      <c r="A23" s="12" t="s">
        <v>110</v>
      </c>
      <c r="B23" s="12" t="s">
        <v>111</v>
      </c>
      <c r="C23" s="13">
        <v>36042</v>
      </c>
      <c r="D23" s="12" t="s">
        <v>54</v>
      </c>
      <c r="E23" s="12" t="s">
        <v>96</v>
      </c>
      <c r="F23" s="12" t="s">
        <v>97</v>
      </c>
      <c r="G23" s="39">
        <v>46308</v>
      </c>
      <c r="H23" s="37"/>
    </row>
    <row r="24" spans="1:8">
      <c r="A24" s="9" t="s">
        <v>112</v>
      </c>
      <c r="B24" s="9" t="s">
        <v>113</v>
      </c>
      <c r="C24" s="10">
        <v>19036</v>
      </c>
      <c r="D24" s="9" t="s">
        <v>59</v>
      </c>
      <c r="E24" s="9" t="s">
        <v>68</v>
      </c>
      <c r="F24" s="9" t="s">
        <v>69</v>
      </c>
      <c r="G24" s="38">
        <v>46315</v>
      </c>
      <c r="H24" s="37"/>
    </row>
    <row r="25" spans="1:8">
      <c r="A25" s="12" t="s">
        <v>114</v>
      </c>
      <c r="B25" s="12" t="s">
        <v>115</v>
      </c>
      <c r="C25" s="13">
        <v>36388</v>
      </c>
      <c r="D25" s="12" t="s">
        <v>59</v>
      </c>
      <c r="E25" s="12" t="s">
        <v>74</v>
      </c>
      <c r="F25" s="12" t="s">
        <v>75</v>
      </c>
      <c r="G25" s="39">
        <v>46321</v>
      </c>
      <c r="H25" s="37"/>
    </row>
    <row r="26" spans="1:8">
      <c r="A26" s="9" t="s">
        <v>116</v>
      </c>
      <c r="B26" s="9" t="s">
        <v>117</v>
      </c>
      <c r="C26" s="10">
        <v>38679</v>
      </c>
      <c r="D26" s="9" t="s">
        <v>59</v>
      </c>
      <c r="E26" s="9" t="s">
        <v>84</v>
      </c>
      <c r="F26" s="9" t="s">
        <v>85</v>
      </c>
      <c r="G26" s="38">
        <v>46346</v>
      </c>
      <c r="H26" s="37"/>
    </row>
    <row r="27" spans="1:8">
      <c r="A27" s="12" t="s">
        <v>118</v>
      </c>
      <c r="B27" s="12" t="s">
        <v>119</v>
      </c>
      <c r="C27" s="13">
        <v>27266</v>
      </c>
      <c r="D27" s="12" t="s">
        <v>59</v>
      </c>
      <c r="E27" s="12" t="s">
        <v>92</v>
      </c>
      <c r="F27" s="12" t="s">
        <v>93</v>
      </c>
      <c r="G27" s="39">
        <v>46356</v>
      </c>
      <c r="H27" s="37"/>
    </row>
    <row r="28" spans="1:8">
      <c r="A28" s="9" t="s">
        <v>120</v>
      </c>
      <c r="B28" s="9" t="s">
        <v>121</v>
      </c>
      <c r="C28" s="10">
        <v>15912</v>
      </c>
      <c r="D28" s="9" t="s">
        <v>59</v>
      </c>
      <c r="E28" s="9" t="s">
        <v>64</v>
      </c>
      <c r="F28" s="9" t="s">
        <v>65</v>
      </c>
      <c r="G28" s="38">
        <v>46366</v>
      </c>
      <c r="H28" s="37"/>
    </row>
    <row r="29" spans="1:8">
      <c r="A29" s="12" t="s">
        <v>122</v>
      </c>
      <c r="B29" s="12" t="s">
        <v>123</v>
      </c>
      <c r="C29" s="13">
        <v>31758</v>
      </c>
      <c r="D29" s="12" t="s">
        <v>54</v>
      </c>
      <c r="E29" s="12" t="s">
        <v>96</v>
      </c>
      <c r="F29" s="12" t="s">
        <v>97</v>
      </c>
      <c r="G29" s="39">
        <v>46373</v>
      </c>
      <c r="H29" s="37"/>
    </row>
    <row r="30" spans="1:8">
      <c r="A30" s="15" t="s">
        <v>124</v>
      </c>
      <c r="B30" s="15" t="s">
        <v>125</v>
      </c>
      <c r="C30" s="16">
        <v>28352</v>
      </c>
      <c r="D30" s="15" t="s">
        <v>59</v>
      </c>
      <c r="E30" s="15" t="s">
        <v>84</v>
      </c>
      <c r="F30" s="15" t="s">
        <v>85</v>
      </c>
      <c r="G30" s="40">
        <v>46386</v>
      </c>
      <c r="H30" s="3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1"/>
  <sheetViews>
    <sheetView workbookViewId="0"/>
  </sheetViews>
  <sheetFormatPr defaultRowHeight="16.5"/>
  <cols>
    <col min="2" max="2" width="10.375" bestFit="1" customWidth="1"/>
  </cols>
  <sheetData>
    <row r="1" spans="1:7">
      <c r="A1" t="s">
        <v>168</v>
      </c>
    </row>
    <row r="2" spans="1:7">
      <c r="A2" s="1" t="s">
        <v>241</v>
      </c>
      <c r="B2" s="1" t="s">
        <v>226</v>
      </c>
      <c r="C2" s="1" t="s">
        <v>242</v>
      </c>
      <c r="D2" s="1" t="s">
        <v>243</v>
      </c>
      <c r="E2" s="1" t="s">
        <v>244</v>
      </c>
      <c r="F2" s="1" t="s">
        <v>245</v>
      </c>
      <c r="G2" s="1" t="s">
        <v>1</v>
      </c>
    </row>
    <row r="3" spans="1:7">
      <c r="A3" s="1" t="s">
        <v>2</v>
      </c>
      <c r="B3" s="1" t="s">
        <v>3</v>
      </c>
      <c r="C3" s="3">
        <v>3.93</v>
      </c>
      <c r="D3" s="3">
        <v>1.08</v>
      </c>
      <c r="E3" s="3">
        <v>1.52</v>
      </c>
      <c r="F3" s="3">
        <v>2.3199999999999998</v>
      </c>
      <c r="G3" s="3">
        <v>2.21</v>
      </c>
    </row>
    <row r="4" spans="1:7">
      <c r="A4" s="1" t="s">
        <v>4</v>
      </c>
      <c r="B4" s="1" t="s">
        <v>5</v>
      </c>
      <c r="C4" s="3">
        <v>4.32</v>
      </c>
      <c r="D4" s="3">
        <v>2.76</v>
      </c>
      <c r="E4" s="3">
        <v>4.29</v>
      </c>
      <c r="F4" s="3">
        <v>3.71</v>
      </c>
      <c r="G4" s="3">
        <v>3.77</v>
      </c>
    </row>
    <row r="5" spans="1:7">
      <c r="A5" s="1" t="s">
        <v>2</v>
      </c>
      <c r="B5" s="1" t="s">
        <v>6</v>
      </c>
      <c r="C5" s="3">
        <v>3.18</v>
      </c>
      <c r="D5" s="3">
        <v>1.1599999999999999</v>
      </c>
      <c r="E5" s="3">
        <v>1.55</v>
      </c>
      <c r="F5" s="3">
        <v>1.07</v>
      </c>
      <c r="G5" s="3">
        <v>1.74</v>
      </c>
    </row>
    <row r="6" spans="1:7">
      <c r="A6" s="1" t="s">
        <v>7</v>
      </c>
      <c r="B6" s="1" t="s">
        <v>8</v>
      </c>
      <c r="C6" s="3">
        <v>4.13</v>
      </c>
      <c r="D6" s="3">
        <v>4.25</v>
      </c>
      <c r="E6" s="3">
        <v>3.93</v>
      </c>
      <c r="F6" s="3">
        <v>3.9</v>
      </c>
      <c r="G6" s="3">
        <v>4.05</v>
      </c>
    </row>
    <row r="7" spans="1:7">
      <c r="A7" s="1" t="s">
        <v>9</v>
      </c>
      <c r="B7" s="1" t="s">
        <v>10</v>
      </c>
      <c r="C7" s="3">
        <v>4.2</v>
      </c>
      <c r="D7" s="3">
        <v>4.3499999999999996</v>
      </c>
      <c r="E7" s="3">
        <v>4.1500000000000004</v>
      </c>
      <c r="F7" s="3">
        <v>3.99</v>
      </c>
      <c r="G7" s="3">
        <v>4.17</v>
      </c>
    </row>
    <row r="8" spans="1:7">
      <c r="A8" s="1" t="s">
        <v>11</v>
      </c>
      <c r="B8" s="1" t="s">
        <v>12</v>
      </c>
      <c r="C8" s="3">
        <v>3.48</v>
      </c>
      <c r="D8" s="3">
        <v>2.06</v>
      </c>
      <c r="E8" s="3">
        <v>2.34</v>
      </c>
      <c r="F8" s="3">
        <v>3.25</v>
      </c>
      <c r="G8" s="3">
        <v>2.78</v>
      </c>
    </row>
    <row r="9" spans="1:7">
      <c r="A9" s="1" t="s">
        <v>13</v>
      </c>
      <c r="B9" s="1" t="s">
        <v>246</v>
      </c>
      <c r="C9" s="3">
        <v>4.2</v>
      </c>
      <c r="D9" s="3">
        <v>3.96</v>
      </c>
      <c r="E9" s="3">
        <v>3.92</v>
      </c>
      <c r="F9" s="3">
        <v>3.98</v>
      </c>
      <c r="G9" s="3">
        <v>4.0199999999999996</v>
      </c>
    </row>
    <row r="10" spans="1:7">
      <c r="A10" s="1" t="s">
        <v>14</v>
      </c>
      <c r="B10" s="1" t="s">
        <v>15</v>
      </c>
      <c r="C10" s="3">
        <v>2.65</v>
      </c>
      <c r="D10" s="3">
        <v>3.88</v>
      </c>
      <c r="E10" s="3">
        <v>2.02</v>
      </c>
      <c r="F10" s="3">
        <v>1.36</v>
      </c>
      <c r="G10" s="3">
        <v>2.48</v>
      </c>
    </row>
    <row r="11" spans="1:7">
      <c r="A11" s="1" t="s">
        <v>16</v>
      </c>
      <c r="B11" s="1" t="s">
        <v>247</v>
      </c>
      <c r="C11" s="3">
        <v>4</v>
      </c>
      <c r="D11" s="3">
        <v>1.98</v>
      </c>
      <c r="E11" s="3">
        <v>1.32</v>
      </c>
      <c r="F11" s="3">
        <v>3.92</v>
      </c>
      <c r="G11" s="3">
        <v>2.81</v>
      </c>
    </row>
    <row r="12" spans="1:7">
      <c r="A12" s="1" t="s">
        <v>17</v>
      </c>
      <c r="B12" s="1" t="s">
        <v>18</v>
      </c>
      <c r="C12" s="3">
        <v>3.99</v>
      </c>
      <c r="D12" s="3">
        <v>3.97</v>
      </c>
      <c r="E12" s="3">
        <v>4.1500000000000004</v>
      </c>
      <c r="F12" s="3">
        <v>3.5</v>
      </c>
      <c r="G12" s="3">
        <v>3.9</v>
      </c>
    </row>
    <row r="13" spans="1:7">
      <c r="A13" s="1" t="s">
        <v>19</v>
      </c>
      <c r="B13" s="1" t="s">
        <v>20</v>
      </c>
      <c r="C13" s="3">
        <v>3.86</v>
      </c>
      <c r="D13" s="3">
        <v>1.61</v>
      </c>
      <c r="E13" s="3">
        <v>2.2000000000000002</v>
      </c>
      <c r="F13" s="3">
        <v>3.92</v>
      </c>
      <c r="G13" s="3">
        <v>2.9</v>
      </c>
    </row>
    <row r="14" spans="1:7">
      <c r="A14" s="1" t="s">
        <v>19</v>
      </c>
      <c r="B14" s="1" t="s">
        <v>21</v>
      </c>
      <c r="C14" s="3">
        <v>2.0499999999999998</v>
      </c>
      <c r="D14" s="3">
        <v>4.2300000000000004</v>
      </c>
      <c r="E14" s="3">
        <v>1.51</v>
      </c>
      <c r="F14" s="3">
        <v>3.61</v>
      </c>
      <c r="G14" s="3">
        <v>2.85</v>
      </c>
    </row>
    <row r="15" spans="1:7">
      <c r="A15" s="1" t="s">
        <v>234</v>
      </c>
      <c r="B15" s="1" t="s">
        <v>22</v>
      </c>
      <c r="C15" s="3">
        <v>1.1100000000000001</v>
      </c>
      <c r="D15" s="3">
        <v>3.97</v>
      </c>
      <c r="E15" s="3">
        <v>4.4000000000000004</v>
      </c>
      <c r="F15" s="3">
        <v>1.38</v>
      </c>
      <c r="G15" s="3">
        <v>2.72</v>
      </c>
    </row>
    <row r="16" spans="1:7">
      <c r="A16" s="1" t="s">
        <v>23</v>
      </c>
      <c r="B16" s="1" t="s">
        <v>24</v>
      </c>
      <c r="C16" s="3">
        <v>4.5</v>
      </c>
      <c r="D16" s="3">
        <v>4.2</v>
      </c>
      <c r="E16" s="3">
        <v>3.7</v>
      </c>
      <c r="F16" s="3">
        <v>4.3600000000000003</v>
      </c>
      <c r="G16" s="3">
        <v>4.1900000000000004</v>
      </c>
    </row>
    <row r="17" spans="1:7">
      <c r="A17" s="1" t="s">
        <v>25</v>
      </c>
      <c r="B17" s="1" t="s">
        <v>26</v>
      </c>
      <c r="C17" s="3">
        <v>2.66</v>
      </c>
      <c r="D17" s="3">
        <v>1.55</v>
      </c>
      <c r="E17" s="3">
        <v>1.31</v>
      </c>
      <c r="F17" s="3">
        <v>1.71</v>
      </c>
      <c r="G17" s="3">
        <v>1.81</v>
      </c>
    </row>
    <row r="18" spans="1:7">
      <c r="A18" s="1" t="s">
        <v>27</v>
      </c>
      <c r="B18" s="1" t="s">
        <v>28</v>
      </c>
      <c r="C18" s="3">
        <v>2.1800000000000002</v>
      </c>
      <c r="D18" s="3">
        <v>3.33</v>
      </c>
      <c r="E18" s="3">
        <v>3.99</v>
      </c>
      <c r="F18" s="3">
        <v>1.08</v>
      </c>
      <c r="G18" s="3">
        <v>2.65</v>
      </c>
    </row>
    <row r="19" spans="1:7">
      <c r="A19" s="1" t="s">
        <v>25</v>
      </c>
      <c r="B19" s="1" t="s">
        <v>235</v>
      </c>
      <c r="C19" s="3">
        <v>4.5</v>
      </c>
      <c r="D19" s="3">
        <v>3.09</v>
      </c>
      <c r="E19" s="3">
        <v>2.8</v>
      </c>
      <c r="F19" s="3">
        <v>3.78</v>
      </c>
      <c r="G19" s="3">
        <v>3.54</v>
      </c>
    </row>
    <row r="20" spans="1:7">
      <c r="A20" s="1" t="s">
        <v>29</v>
      </c>
      <c r="B20" s="1" t="s">
        <v>236</v>
      </c>
      <c r="C20" s="3">
        <v>4.21</v>
      </c>
      <c r="D20" s="3">
        <v>4.07</v>
      </c>
      <c r="E20" s="3">
        <v>3.23</v>
      </c>
      <c r="F20" s="3">
        <v>4.3899999999999997</v>
      </c>
      <c r="G20" s="3">
        <v>3.98</v>
      </c>
    </row>
    <row r="21" spans="1:7">
      <c r="A21" s="1" t="s">
        <v>30</v>
      </c>
      <c r="B21" s="1" t="s">
        <v>31</v>
      </c>
      <c r="C21" s="3">
        <v>2.69</v>
      </c>
      <c r="D21" s="3">
        <v>2.99</v>
      </c>
      <c r="E21" s="3">
        <v>2.61</v>
      </c>
      <c r="F21" s="3">
        <v>3.01</v>
      </c>
      <c r="G21" s="3">
        <v>2.83</v>
      </c>
    </row>
    <row r="22" spans="1:7">
      <c r="A22" s="1" t="s">
        <v>32</v>
      </c>
      <c r="B22" s="1" t="s">
        <v>33</v>
      </c>
      <c r="C22" s="3">
        <v>4.09</v>
      </c>
      <c r="D22" s="3">
        <v>4.1500000000000004</v>
      </c>
      <c r="E22" s="3">
        <v>3.96</v>
      </c>
      <c r="F22" s="3">
        <v>4.16</v>
      </c>
      <c r="G22" s="3">
        <v>4.09</v>
      </c>
    </row>
    <row r="23" spans="1:7">
      <c r="A23" s="1" t="s">
        <v>34</v>
      </c>
      <c r="B23" s="1" t="s">
        <v>35</v>
      </c>
      <c r="C23" s="3">
        <v>2.38</v>
      </c>
      <c r="D23" s="3">
        <v>4.2</v>
      </c>
      <c r="E23" s="3">
        <v>4</v>
      </c>
      <c r="F23" s="3">
        <v>4.2300000000000004</v>
      </c>
      <c r="G23" s="3">
        <v>3.7</v>
      </c>
    </row>
    <row r="24" spans="1:7">
      <c r="A24" s="1" t="s">
        <v>36</v>
      </c>
      <c r="B24" s="1" t="s">
        <v>37</v>
      </c>
      <c r="C24" s="3">
        <v>4.3</v>
      </c>
      <c r="D24" s="3">
        <v>3.35</v>
      </c>
      <c r="E24" s="3">
        <v>1.47</v>
      </c>
      <c r="F24" s="3">
        <v>2.27</v>
      </c>
      <c r="G24" s="3">
        <v>2.85</v>
      </c>
    </row>
    <row r="25" spans="1:7">
      <c r="A25" s="1" t="s">
        <v>38</v>
      </c>
      <c r="B25" s="1" t="s">
        <v>39</v>
      </c>
      <c r="C25" s="3">
        <v>1.64</v>
      </c>
      <c r="D25" s="3">
        <v>1.28</v>
      </c>
      <c r="E25" s="3">
        <v>2.2999999999999998</v>
      </c>
      <c r="F25" s="3">
        <v>3.07</v>
      </c>
      <c r="G25" s="3">
        <v>2.0699999999999998</v>
      </c>
    </row>
    <row r="26" spans="1:7">
      <c r="A26" s="1" t="s">
        <v>40</v>
      </c>
      <c r="B26" s="1" t="s">
        <v>41</v>
      </c>
      <c r="C26" s="3">
        <v>3.95</v>
      </c>
      <c r="D26" s="3">
        <v>3.78</v>
      </c>
      <c r="E26" s="3">
        <v>4.0999999999999996</v>
      </c>
      <c r="F26" s="3">
        <v>3.57</v>
      </c>
      <c r="G26" s="3">
        <v>3.85</v>
      </c>
    </row>
    <row r="27" spans="1:7">
      <c r="A27" s="1" t="s">
        <v>23</v>
      </c>
      <c r="B27" s="1" t="s">
        <v>42</v>
      </c>
      <c r="C27" s="3">
        <v>2.63</v>
      </c>
      <c r="D27" s="3">
        <v>3.19</v>
      </c>
      <c r="E27" s="3">
        <v>2.62</v>
      </c>
      <c r="F27" s="3">
        <v>4.1100000000000003</v>
      </c>
      <c r="G27" s="3">
        <v>3.14</v>
      </c>
    </row>
    <row r="28" spans="1:7">
      <c r="A28" s="1" t="s">
        <v>38</v>
      </c>
      <c r="B28" s="1" t="s">
        <v>43</v>
      </c>
      <c r="C28" s="3">
        <v>4.0599999999999996</v>
      </c>
      <c r="D28" s="3">
        <v>3.34</v>
      </c>
      <c r="E28" s="3">
        <v>3.16</v>
      </c>
      <c r="F28" s="3">
        <v>2.8</v>
      </c>
      <c r="G28" s="3">
        <v>3.34</v>
      </c>
    </row>
    <row r="29" spans="1:7">
      <c r="A29" s="1" t="s">
        <v>44</v>
      </c>
      <c r="B29" s="1" t="s">
        <v>45</v>
      </c>
      <c r="C29" s="3">
        <v>2.97</v>
      </c>
      <c r="D29" s="3">
        <v>3.07</v>
      </c>
      <c r="E29" s="3">
        <v>4.12</v>
      </c>
      <c r="F29" s="3">
        <v>1.43</v>
      </c>
      <c r="G29" s="3">
        <v>2.9</v>
      </c>
    </row>
    <row r="30" spans="1:7">
      <c r="A30" s="1" t="s">
        <v>237</v>
      </c>
      <c r="B30" s="1" t="s">
        <v>238</v>
      </c>
      <c r="C30" s="3">
        <v>4.09</v>
      </c>
      <c r="D30" s="3">
        <v>3.95</v>
      </c>
      <c r="E30" s="3">
        <v>3.96</v>
      </c>
      <c r="F30" s="3">
        <v>4.16</v>
      </c>
      <c r="G30" s="3">
        <v>4.04</v>
      </c>
    </row>
    <row r="31" spans="1:7">
      <c r="A31" s="1" t="s">
        <v>239</v>
      </c>
      <c r="B31" s="1" t="s">
        <v>240</v>
      </c>
      <c r="C31" s="3">
        <v>2.38</v>
      </c>
      <c r="D31" s="3">
        <v>3.95</v>
      </c>
      <c r="E31" s="3">
        <v>4</v>
      </c>
      <c r="F31" s="3">
        <v>2.97</v>
      </c>
      <c r="G31" s="3">
        <v>3.33</v>
      </c>
    </row>
  </sheetData>
  <phoneticPr fontId="3" type="noConversion"/>
  <conditionalFormatting sqref="G3:G31">
    <cfRule type="dataBar" priority="1">
      <dataBar>
        <cfvo type="percentile" val="10"/>
        <cfvo type="percentile" val="90"/>
        <color rgb="FFFFFF00"/>
      </dataBar>
      <extLst>
        <ext xmlns:x14="http://schemas.microsoft.com/office/spreadsheetml/2009/9/main" uri="{B025F937-C7B1-47D3-B67F-A62EFF666E3E}">
          <x14:id>{9E14D47C-75D2-47DA-8C51-89C2E5BEFFC9}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4D47C-75D2-47DA-8C51-89C2E5BEFFC9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G3:G31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workbookViewId="0"/>
  </sheetViews>
  <sheetFormatPr defaultColWidth="9.125" defaultRowHeight="16.5"/>
  <cols>
    <col min="1" max="1" width="9.125" style="27"/>
    <col min="2" max="2" width="11.625" style="27" bestFit="1" customWidth="1"/>
    <col min="3" max="16384" width="9.125" style="27"/>
  </cols>
  <sheetData>
    <row r="1" spans="1:4">
      <c r="A1" s="27" t="s">
        <v>248</v>
      </c>
    </row>
    <row r="2" spans="1:4">
      <c r="A2" s="28" t="s">
        <v>249</v>
      </c>
      <c r="B2" s="28" t="s">
        <v>250</v>
      </c>
      <c r="C2" s="28" t="s">
        <v>251</v>
      </c>
      <c r="D2" s="28" t="s">
        <v>252</v>
      </c>
    </row>
    <row r="3" spans="1:4">
      <c r="A3" s="29" t="s">
        <v>253</v>
      </c>
      <c r="B3" s="29" t="s">
        <v>254</v>
      </c>
      <c r="C3" s="30">
        <v>315</v>
      </c>
      <c r="D3" s="30">
        <v>63</v>
      </c>
    </row>
    <row r="4" spans="1:4">
      <c r="A4" s="29" t="s">
        <v>255</v>
      </c>
      <c r="B4" s="29" t="s">
        <v>256</v>
      </c>
      <c r="C4" s="30">
        <v>351</v>
      </c>
      <c r="D4" s="30">
        <v>70.2</v>
      </c>
    </row>
    <row r="5" spans="1:4">
      <c r="A5" s="29" t="s">
        <v>257</v>
      </c>
      <c r="B5" s="29" t="s">
        <v>256</v>
      </c>
      <c r="C5" s="30">
        <v>396</v>
      </c>
      <c r="D5" s="30">
        <v>79.2</v>
      </c>
    </row>
    <row r="6" spans="1:4">
      <c r="A6" s="29" t="s">
        <v>258</v>
      </c>
      <c r="B6" s="29" t="s">
        <v>259</v>
      </c>
      <c r="C6" s="30">
        <v>331</v>
      </c>
      <c r="D6" s="30">
        <v>66.2</v>
      </c>
    </row>
    <row r="7" spans="1:4">
      <c r="A7" s="29" t="s">
        <v>260</v>
      </c>
      <c r="B7" s="29" t="s">
        <v>261</v>
      </c>
      <c r="C7" s="30">
        <v>349</v>
      </c>
      <c r="D7" s="30">
        <v>69.8</v>
      </c>
    </row>
    <row r="8" spans="1:4">
      <c r="A8" s="29" t="s">
        <v>262</v>
      </c>
      <c r="B8" s="29" t="s">
        <v>259</v>
      </c>
      <c r="C8" s="30">
        <v>428</v>
      </c>
      <c r="D8" s="30">
        <v>85.6</v>
      </c>
    </row>
    <row r="9" spans="1:4">
      <c r="A9" s="29" t="s">
        <v>263</v>
      </c>
      <c r="B9" s="29" t="s">
        <v>256</v>
      </c>
      <c r="C9" s="30">
        <v>330</v>
      </c>
      <c r="D9" s="30">
        <v>66</v>
      </c>
    </row>
    <row r="10" spans="1:4">
      <c r="A10" s="29" t="s">
        <v>264</v>
      </c>
      <c r="B10" s="29" t="s">
        <v>265</v>
      </c>
      <c r="C10" s="30">
        <v>327</v>
      </c>
      <c r="D10" s="30">
        <v>65.400000000000006</v>
      </c>
    </row>
    <row r="11" spans="1:4">
      <c r="A11" s="29" t="s">
        <v>266</v>
      </c>
      <c r="B11" s="29" t="s">
        <v>267</v>
      </c>
      <c r="C11" s="30">
        <v>404</v>
      </c>
      <c r="D11" s="30">
        <v>80.8</v>
      </c>
    </row>
    <row r="12" spans="1:4">
      <c r="A12" s="29" t="s">
        <v>268</v>
      </c>
      <c r="B12" s="29" t="s">
        <v>254</v>
      </c>
      <c r="C12" s="30">
        <v>364</v>
      </c>
      <c r="D12" s="30">
        <v>72.8</v>
      </c>
    </row>
    <row r="13" spans="1:4">
      <c r="A13" s="29" t="s">
        <v>269</v>
      </c>
      <c r="B13" s="29" t="s">
        <v>254</v>
      </c>
      <c r="C13" s="30">
        <v>396</v>
      </c>
      <c r="D13" s="30">
        <v>79.2</v>
      </c>
    </row>
    <row r="14" spans="1:4">
      <c r="A14" s="29" t="s">
        <v>270</v>
      </c>
      <c r="B14" s="29" t="s">
        <v>267</v>
      </c>
      <c r="C14" s="30">
        <v>307</v>
      </c>
      <c r="D14" s="30">
        <v>61.4</v>
      </c>
    </row>
    <row r="15" spans="1:4">
      <c r="A15" s="29" t="s">
        <v>271</v>
      </c>
      <c r="B15" s="29" t="s">
        <v>272</v>
      </c>
      <c r="C15" s="30">
        <v>302</v>
      </c>
      <c r="D15" s="30">
        <v>60.4</v>
      </c>
    </row>
    <row r="16" spans="1:4">
      <c r="A16" s="29" t="s">
        <v>273</v>
      </c>
      <c r="B16" s="29" t="s">
        <v>274</v>
      </c>
      <c r="C16" s="30">
        <v>328</v>
      </c>
      <c r="D16" s="30">
        <v>65.599999999999994</v>
      </c>
    </row>
    <row r="17" spans="1:4">
      <c r="A17" s="29" t="s">
        <v>275</v>
      </c>
      <c r="B17" s="29" t="s">
        <v>274</v>
      </c>
      <c r="C17" s="30">
        <v>317</v>
      </c>
      <c r="D17" s="30">
        <v>63.4</v>
      </c>
    </row>
    <row r="18" spans="1:4">
      <c r="A18" s="29" t="s">
        <v>276</v>
      </c>
      <c r="B18" s="29" t="s">
        <v>267</v>
      </c>
      <c r="C18" s="30">
        <v>385</v>
      </c>
      <c r="D18" s="30">
        <v>77</v>
      </c>
    </row>
    <row r="19" spans="1:4">
      <c r="A19" s="29" t="s">
        <v>277</v>
      </c>
      <c r="B19" s="29" t="s">
        <v>267</v>
      </c>
      <c r="C19" s="30">
        <v>309</v>
      </c>
      <c r="D19" s="30">
        <v>61.8</v>
      </c>
    </row>
    <row r="20" spans="1:4">
      <c r="A20" s="29" t="s">
        <v>278</v>
      </c>
      <c r="B20" s="29" t="s">
        <v>261</v>
      </c>
      <c r="C20" s="30">
        <v>391</v>
      </c>
      <c r="D20" s="30">
        <v>78.2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workbookViewId="0"/>
  </sheetViews>
  <sheetFormatPr defaultColWidth="9.125" defaultRowHeight="16.5"/>
  <cols>
    <col min="1" max="1" width="9.125" style="27"/>
    <col min="2" max="2" width="11.625" style="27" bestFit="1" customWidth="1"/>
    <col min="3" max="16384" width="9.125" style="27"/>
  </cols>
  <sheetData>
    <row r="1" spans="1:4">
      <c r="A1" s="27" t="s">
        <v>279</v>
      </c>
    </row>
    <row r="2" spans="1:4">
      <c r="A2" s="28" t="s">
        <v>249</v>
      </c>
      <c r="B2" s="28" t="s">
        <v>250</v>
      </c>
      <c r="C2" s="28" t="s">
        <v>251</v>
      </c>
      <c r="D2" s="28" t="s">
        <v>252</v>
      </c>
    </row>
    <row r="3" spans="1:4">
      <c r="A3" s="29" t="s">
        <v>253</v>
      </c>
      <c r="B3" s="29" t="s">
        <v>254</v>
      </c>
      <c r="C3" s="30">
        <v>315</v>
      </c>
      <c r="D3" s="30">
        <v>63</v>
      </c>
    </row>
    <row r="4" spans="1:4">
      <c r="A4" s="29" t="s">
        <v>255</v>
      </c>
      <c r="B4" s="29" t="s">
        <v>256</v>
      </c>
      <c r="C4" s="30">
        <v>351</v>
      </c>
      <c r="D4" s="30">
        <v>70.2</v>
      </c>
    </row>
    <row r="5" spans="1:4">
      <c r="A5" s="29" t="s">
        <v>257</v>
      </c>
      <c r="B5" s="29" t="s">
        <v>256</v>
      </c>
      <c r="C5" s="30">
        <v>396</v>
      </c>
      <c r="D5" s="30">
        <v>79.2</v>
      </c>
    </row>
    <row r="6" spans="1:4">
      <c r="A6" s="29" t="s">
        <v>258</v>
      </c>
      <c r="B6" s="29" t="s">
        <v>259</v>
      </c>
      <c r="C6" s="30">
        <v>331</v>
      </c>
      <c r="D6" s="30">
        <v>66.2</v>
      </c>
    </row>
    <row r="7" spans="1:4">
      <c r="A7" s="29" t="s">
        <v>260</v>
      </c>
      <c r="B7" s="29" t="s">
        <v>261</v>
      </c>
      <c r="C7" s="30">
        <v>349</v>
      </c>
      <c r="D7" s="30">
        <v>69.8</v>
      </c>
    </row>
    <row r="8" spans="1:4">
      <c r="A8" s="29" t="s">
        <v>262</v>
      </c>
      <c r="B8" s="29" t="s">
        <v>259</v>
      </c>
      <c r="C8" s="30">
        <v>428</v>
      </c>
      <c r="D8" s="30">
        <v>85.6</v>
      </c>
    </row>
    <row r="9" spans="1:4">
      <c r="A9" s="29" t="s">
        <v>263</v>
      </c>
      <c r="B9" s="29" t="s">
        <v>256</v>
      </c>
      <c r="C9" s="30">
        <v>330</v>
      </c>
      <c r="D9" s="30">
        <v>66</v>
      </c>
    </row>
    <row r="10" spans="1:4">
      <c r="A10" s="29" t="s">
        <v>264</v>
      </c>
      <c r="B10" s="29" t="s">
        <v>265</v>
      </c>
      <c r="C10" s="30">
        <v>327</v>
      </c>
      <c r="D10" s="30">
        <v>65.400000000000006</v>
      </c>
    </row>
    <row r="11" spans="1:4">
      <c r="A11" s="29" t="s">
        <v>266</v>
      </c>
      <c r="B11" s="29" t="s">
        <v>267</v>
      </c>
      <c r="C11" s="30">
        <v>404</v>
      </c>
      <c r="D11" s="30">
        <v>80.8</v>
      </c>
    </row>
    <row r="12" spans="1:4">
      <c r="A12" s="29" t="s">
        <v>268</v>
      </c>
      <c r="B12" s="29" t="s">
        <v>254</v>
      </c>
      <c r="C12" s="30">
        <v>364</v>
      </c>
      <c r="D12" s="30">
        <v>72.8</v>
      </c>
    </row>
    <row r="13" spans="1:4">
      <c r="A13" s="29" t="s">
        <v>269</v>
      </c>
      <c r="B13" s="29" t="s">
        <v>254</v>
      </c>
      <c r="C13" s="30">
        <v>396</v>
      </c>
      <c r="D13" s="30">
        <v>79.2</v>
      </c>
    </row>
    <row r="14" spans="1:4">
      <c r="A14" s="29" t="s">
        <v>270</v>
      </c>
      <c r="B14" s="29" t="s">
        <v>267</v>
      </c>
      <c r="C14" s="30">
        <v>307</v>
      </c>
      <c r="D14" s="30">
        <v>61.4</v>
      </c>
    </row>
    <row r="15" spans="1:4">
      <c r="A15" s="29" t="s">
        <v>271</v>
      </c>
      <c r="B15" s="29" t="s">
        <v>272</v>
      </c>
      <c r="C15" s="30">
        <v>302</v>
      </c>
      <c r="D15" s="30">
        <v>60.4</v>
      </c>
    </row>
    <row r="16" spans="1:4">
      <c r="A16" s="29" t="s">
        <v>273</v>
      </c>
      <c r="B16" s="29" t="s">
        <v>274</v>
      </c>
      <c r="C16" s="30">
        <v>328</v>
      </c>
      <c r="D16" s="30">
        <v>65.599999999999994</v>
      </c>
    </row>
    <row r="17" spans="1:4">
      <c r="A17" s="29" t="s">
        <v>275</v>
      </c>
      <c r="B17" s="29" t="s">
        <v>274</v>
      </c>
      <c r="C17" s="30">
        <v>317</v>
      </c>
      <c r="D17" s="30">
        <v>63.4</v>
      </c>
    </row>
    <row r="18" spans="1:4">
      <c r="A18" s="29" t="s">
        <v>276</v>
      </c>
      <c r="B18" s="29" t="s">
        <v>267</v>
      </c>
      <c r="C18" s="30">
        <v>385</v>
      </c>
      <c r="D18" s="30">
        <v>77</v>
      </c>
    </row>
    <row r="19" spans="1:4">
      <c r="A19" s="29" t="s">
        <v>277</v>
      </c>
      <c r="B19" s="29" t="s">
        <v>267</v>
      </c>
      <c r="C19" s="30">
        <v>309</v>
      </c>
      <c r="D19" s="30">
        <v>61.8</v>
      </c>
    </row>
    <row r="20" spans="1:4">
      <c r="A20" s="29" t="s">
        <v>278</v>
      </c>
      <c r="B20" s="29" t="s">
        <v>261</v>
      </c>
      <c r="C20" s="30">
        <v>391</v>
      </c>
      <c r="D20" s="30">
        <v>78.2</v>
      </c>
    </row>
  </sheetData>
  <phoneticPr fontId="3" type="noConversion"/>
  <conditionalFormatting sqref="C3:C20">
    <cfRule type="iconSet" priority="1">
      <iconSet iconSet="5Quarters">
        <cfvo type="percent" val="0"/>
        <cfvo type="percent" val="20"/>
        <cfvo type="percent" val="40"/>
        <cfvo type="percent" val="70"/>
        <cfvo type="percent" val="9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9BAB2E0-CB47-485B-8998-BE93D78E9301}">
            <x14:iconSet iconSet="3Stars">
              <x14:cfvo type="percent">
                <xm:f>0</xm:f>
              </x14:cfvo>
              <x14:cfvo type="num">
                <xm:f>65</xm:f>
              </x14:cfvo>
              <x14:cfvo type="num">
                <xm:f>80</xm:f>
              </x14:cfvo>
            </x14:iconSet>
          </x14:cfRule>
          <xm:sqref>D3:D20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2"/>
  <sheetViews>
    <sheetView workbookViewId="0"/>
  </sheetViews>
  <sheetFormatPr defaultRowHeight="16.5"/>
  <cols>
    <col min="2" max="8" width="12.625" customWidth="1"/>
  </cols>
  <sheetData>
    <row r="2" spans="2:8">
      <c r="B2" t="s">
        <v>0</v>
      </c>
    </row>
    <row r="3" spans="2:8">
      <c r="B3" s="1" t="s">
        <v>153</v>
      </c>
      <c r="C3" s="1" t="s">
        <v>280</v>
      </c>
      <c r="D3" s="1" t="s">
        <v>281</v>
      </c>
      <c r="E3" s="1" t="s">
        <v>282</v>
      </c>
      <c r="F3" s="1" t="s">
        <v>283</v>
      </c>
      <c r="G3" s="1" t="s">
        <v>284</v>
      </c>
      <c r="H3" s="1" t="s">
        <v>285</v>
      </c>
    </row>
    <row r="4" spans="2:8">
      <c r="B4" s="1" t="s">
        <v>286</v>
      </c>
      <c r="C4" s="1" t="s">
        <v>287</v>
      </c>
      <c r="D4" s="25">
        <v>90</v>
      </c>
      <c r="E4" s="26">
        <v>5300</v>
      </c>
      <c r="F4" s="26">
        <f t="shared" ref="F4:F12" si="0">D4*E4</f>
        <v>477000</v>
      </c>
      <c r="G4" s="1" t="s">
        <v>288</v>
      </c>
      <c r="H4" s="25">
        <v>24</v>
      </c>
    </row>
    <row r="5" spans="2:8">
      <c r="B5" s="1" t="s">
        <v>289</v>
      </c>
      <c r="C5" s="1" t="s">
        <v>290</v>
      </c>
      <c r="D5" s="25">
        <v>60</v>
      </c>
      <c r="E5" s="26">
        <v>1500</v>
      </c>
      <c r="F5" s="26">
        <f t="shared" si="0"/>
        <v>90000</v>
      </c>
      <c r="G5" s="1" t="s">
        <v>291</v>
      </c>
      <c r="H5" s="25">
        <v>3</v>
      </c>
    </row>
    <row r="6" spans="2:8">
      <c r="B6" s="1" t="s">
        <v>292</v>
      </c>
      <c r="C6" s="1" t="s">
        <v>293</v>
      </c>
      <c r="D6" s="25">
        <v>20</v>
      </c>
      <c r="E6" s="26">
        <v>2000</v>
      </c>
      <c r="F6" s="26">
        <f t="shared" si="0"/>
        <v>40000</v>
      </c>
      <c r="G6" s="1" t="s">
        <v>294</v>
      </c>
      <c r="H6" s="25">
        <v>2</v>
      </c>
    </row>
    <row r="7" spans="2:8">
      <c r="B7" s="1" t="s">
        <v>163</v>
      </c>
      <c r="C7" s="1" t="s">
        <v>295</v>
      </c>
      <c r="D7" s="25">
        <v>100</v>
      </c>
      <c r="E7" s="26">
        <v>2000</v>
      </c>
      <c r="F7" s="26">
        <f t="shared" si="0"/>
        <v>200000</v>
      </c>
      <c r="G7" s="1" t="s">
        <v>294</v>
      </c>
      <c r="H7" s="25">
        <v>6</v>
      </c>
    </row>
    <row r="8" spans="2:8">
      <c r="B8" s="1" t="s">
        <v>296</v>
      </c>
      <c r="C8" s="1" t="s">
        <v>297</v>
      </c>
      <c r="D8" s="25">
        <v>120</v>
      </c>
      <c r="E8" s="26">
        <v>2500</v>
      </c>
      <c r="F8" s="26">
        <f t="shared" si="0"/>
        <v>300000</v>
      </c>
      <c r="G8" s="1" t="s">
        <v>158</v>
      </c>
      <c r="H8" s="25">
        <v>9</v>
      </c>
    </row>
    <row r="9" spans="2:8">
      <c r="B9" s="1" t="s">
        <v>298</v>
      </c>
      <c r="C9" s="1" t="s">
        <v>161</v>
      </c>
      <c r="D9" s="25">
        <v>32</v>
      </c>
      <c r="E9" s="26">
        <v>5300</v>
      </c>
      <c r="F9" s="26">
        <f t="shared" si="0"/>
        <v>169600</v>
      </c>
      <c r="G9" s="1" t="s">
        <v>158</v>
      </c>
      <c r="H9" s="25">
        <v>6</v>
      </c>
    </row>
    <row r="10" spans="2:8">
      <c r="B10" s="1" t="s">
        <v>299</v>
      </c>
      <c r="C10" s="1" t="s">
        <v>157</v>
      </c>
      <c r="D10" s="25">
        <v>110</v>
      </c>
      <c r="E10" s="26">
        <v>3000</v>
      </c>
      <c r="F10" s="26">
        <f t="shared" si="0"/>
        <v>330000</v>
      </c>
      <c r="G10" s="1" t="s">
        <v>160</v>
      </c>
      <c r="H10" s="25">
        <v>12</v>
      </c>
    </row>
    <row r="11" spans="2:8">
      <c r="B11" s="1" t="s">
        <v>166</v>
      </c>
      <c r="C11" s="1" t="s">
        <v>300</v>
      </c>
      <c r="D11" s="25">
        <v>21</v>
      </c>
      <c r="E11" s="26">
        <v>5300</v>
      </c>
      <c r="F11" s="26">
        <f t="shared" si="0"/>
        <v>111300</v>
      </c>
      <c r="G11" s="1" t="s">
        <v>158</v>
      </c>
      <c r="H11" s="25">
        <v>2</v>
      </c>
    </row>
    <row r="12" spans="2:8">
      <c r="B12" s="1" t="s">
        <v>167</v>
      </c>
      <c r="C12" s="1" t="s">
        <v>295</v>
      </c>
      <c r="D12" s="25">
        <v>30</v>
      </c>
      <c r="E12" s="26">
        <v>2000</v>
      </c>
      <c r="F12" s="26">
        <f t="shared" si="0"/>
        <v>60000</v>
      </c>
      <c r="G12" s="1" t="s">
        <v>294</v>
      </c>
      <c r="H12" s="25">
        <v>3</v>
      </c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H12"/>
  <sheetViews>
    <sheetView view="pageBreakPreview" zoomScaleNormal="100" zoomScaleSheetLayoutView="100" workbookViewId="0"/>
  </sheetViews>
  <sheetFormatPr defaultRowHeight="16.5"/>
  <cols>
    <col min="2" max="8" width="12.625" customWidth="1"/>
  </cols>
  <sheetData>
    <row r="2" spans="2:8">
      <c r="B2" t="s">
        <v>301</v>
      </c>
    </row>
    <row r="3" spans="2:8">
      <c r="B3" s="1" t="s">
        <v>302</v>
      </c>
      <c r="C3" s="1" t="s">
        <v>303</v>
      </c>
      <c r="D3" s="1" t="s">
        <v>154</v>
      </c>
      <c r="E3" s="1" t="s">
        <v>304</v>
      </c>
      <c r="F3" s="1" t="s">
        <v>155</v>
      </c>
      <c r="G3" s="1" t="s">
        <v>156</v>
      </c>
      <c r="H3" s="1" t="s">
        <v>305</v>
      </c>
    </row>
    <row r="4" spans="2:8">
      <c r="B4" s="1" t="s">
        <v>306</v>
      </c>
      <c r="C4" s="1" t="s">
        <v>161</v>
      </c>
      <c r="D4" s="25">
        <v>90</v>
      </c>
      <c r="E4" s="26">
        <v>5300</v>
      </c>
      <c r="F4" s="31">
        <f t="shared" ref="F4:F12" si="0">D4*E4</f>
        <v>477000</v>
      </c>
      <c r="G4" s="1" t="s">
        <v>158</v>
      </c>
      <c r="H4" s="25">
        <v>24</v>
      </c>
    </row>
    <row r="5" spans="2:8">
      <c r="B5" s="1" t="s">
        <v>307</v>
      </c>
      <c r="C5" s="1" t="s">
        <v>308</v>
      </c>
      <c r="D5" s="25">
        <v>60</v>
      </c>
      <c r="E5" s="26">
        <v>1500</v>
      </c>
      <c r="F5" s="31">
        <f t="shared" si="0"/>
        <v>90000</v>
      </c>
      <c r="G5" s="1" t="s">
        <v>294</v>
      </c>
      <c r="H5" s="25">
        <v>3</v>
      </c>
    </row>
    <row r="6" spans="2:8">
      <c r="B6" s="1" t="s">
        <v>162</v>
      </c>
      <c r="C6" s="1" t="s">
        <v>295</v>
      </c>
      <c r="D6" s="25">
        <v>20</v>
      </c>
      <c r="E6" s="26">
        <v>2000</v>
      </c>
      <c r="F6" s="31">
        <f t="shared" si="0"/>
        <v>40000</v>
      </c>
      <c r="G6" s="1" t="s">
        <v>294</v>
      </c>
      <c r="H6" s="25">
        <v>2</v>
      </c>
    </row>
    <row r="7" spans="2:8">
      <c r="B7" s="1" t="s">
        <v>163</v>
      </c>
      <c r="C7" s="1" t="s">
        <v>295</v>
      </c>
      <c r="D7" s="25">
        <v>100</v>
      </c>
      <c r="E7" s="26">
        <v>2000</v>
      </c>
      <c r="F7" s="31">
        <f t="shared" si="0"/>
        <v>200000</v>
      </c>
      <c r="G7" s="1" t="s">
        <v>309</v>
      </c>
      <c r="H7" s="25">
        <v>6</v>
      </c>
    </row>
    <row r="8" spans="2:8">
      <c r="B8" s="1" t="s">
        <v>164</v>
      </c>
      <c r="C8" s="1" t="s">
        <v>159</v>
      </c>
      <c r="D8" s="25">
        <v>120</v>
      </c>
      <c r="E8" s="26">
        <v>2500</v>
      </c>
      <c r="F8" s="31">
        <f t="shared" si="0"/>
        <v>300000</v>
      </c>
      <c r="G8" s="1" t="s">
        <v>310</v>
      </c>
      <c r="H8" s="25">
        <v>9</v>
      </c>
    </row>
    <row r="9" spans="2:8">
      <c r="B9" s="1" t="s">
        <v>298</v>
      </c>
      <c r="C9" s="1" t="s">
        <v>161</v>
      </c>
      <c r="D9" s="25">
        <v>32</v>
      </c>
      <c r="E9" s="26">
        <v>5300</v>
      </c>
      <c r="F9" s="31">
        <f t="shared" si="0"/>
        <v>169600</v>
      </c>
      <c r="G9" s="1" t="s">
        <v>158</v>
      </c>
      <c r="H9" s="25">
        <v>6</v>
      </c>
    </row>
    <row r="10" spans="2:8">
      <c r="B10" s="1" t="s">
        <v>311</v>
      </c>
      <c r="C10" s="1" t="s">
        <v>312</v>
      </c>
      <c r="D10" s="25">
        <v>110</v>
      </c>
      <c r="E10" s="26">
        <v>3000</v>
      </c>
      <c r="F10" s="31">
        <f t="shared" si="0"/>
        <v>330000</v>
      </c>
      <c r="G10" s="1" t="s">
        <v>160</v>
      </c>
      <c r="H10" s="25">
        <v>12</v>
      </c>
    </row>
    <row r="11" spans="2:8">
      <c r="B11" s="1" t="s">
        <v>166</v>
      </c>
      <c r="C11" s="1" t="s">
        <v>300</v>
      </c>
      <c r="D11" s="25">
        <v>21</v>
      </c>
      <c r="E11" s="26">
        <v>5300</v>
      </c>
      <c r="F11" s="31">
        <f t="shared" si="0"/>
        <v>111300</v>
      </c>
      <c r="G11" s="1" t="s">
        <v>158</v>
      </c>
      <c r="H11" s="25">
        <v>2</v>
      </c>
    </row>
    <row r="12" spans="2:8">
      <c r="B12" s="1" t="s">
        <v>167</v>
      </c>
      <c r="C12" s="1" t="s">
        <v>295</v>
      </c>
      <c r="D12" s="25">
        <v>30</v>
      </c>
      <c r="E12" s="26">
        <v>2000</v>
      </c>
      <c r="F12" s="31">
        <f t="shared" si="0"/>
        <v>60000</v>
      </c>
      <c r="G12" s="1" t="s">
        <v>294</v>
      </c>
      <c r="H12" s="25">
        <v>3</v>
      </c>
    </row>
  </sheetData>
  <sheetProtection sheet="1" objects="1" scenarios="1" sort="0"/>
  <phoneticPr fontId="3" type="noConversion"/>
  <pageMargins left="0.7" right="0.7" top="0.75" bottom="0.75" header="0.3" footer="0.3"/>
  <pageSetup paperSize="9" scale="9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workbookViewId="0"/>
  </sheetViews>
  <sheetFormatPr defaultRowHeight="16.5"/>
  <cols>
    <col min="3" max="3" width="10.75" bestFit="1" customWidth="1"/>
    <col min="5" max="5" width="10.375" bestFit="1" customWidth="1"/>
  </cols>
  <sheetData>
    <row r="1" spans="1:7">
      <c r="A1" t="s">
        <v>313</v>
      </c>
    </row>
    <row r="2" spans="1:7" ht="24.95" customHeight="1" thickBot="1">
      <c r="A2" s="4" t="s">
        <v>314</v>
      </c>
      <c r="B2" s="4" t="s">
        <v>315</v>
      </c>
      <c r="C2" s="4" t="s">
        <v>316</v>
      </c>
      <c r="D2" s="4" t="s">
        <v>317</v>
      </c>
      <c r="E2" s="4" t="s">
        <v>318</v>
      </c>
      <c r="F2" s="4" t="s">
        <v>319</v>
      </c>
      <c r="G2" s="5" t="s">
        <v>320</v>
      </c>
    </row>
    <row r="3" spans="1:7" ht="24.95" customHeight="1">
      <c r="A3" s="6" t="s">
        <v>52</v>
      </c>
      <c r="B3" s="6" t="s">
        <v>53</v>
      </c>
      <c r="C3" s="7">
        <v>31900</v>
      </c>
      <c r="D3" s="6" t="s">
        <v>321</v>
      </c>
      <c r="E3" s="6" t="s">
        <v>322</v>
      </c>
      <c r="F3" s="6" t="s">
        <v>56</v>
      </c>
      <c r="G3" s="8">
        <v>0.38194444444444442</v>
      </c>
    </row>
    <row r="4" spans="1:7" ht="24.95" customHeight="1">
      <c r="A4" s="9" t="s">
        <v>323</v>
      </c>
      <c r="B4" s="9" t="s">
        <v>58</v>
      </c>
      <c r="C4" s="10">
        <v>32234</v>
      </c>
      <c r="D4" s="9" t="s">
        <v>324</v>
      </c>
      <c r="E4" s="9" t="s">
        <v>325</v>
      </c>
      <c r="F4" s="9" t="s">
        <v>61</v>
      </c>
      <c r="G4" s="11">
        <v>0.54166666666666663</v>
      </c>
    </row>
    <row r="5" spans="1:7" ht="24.95" customHeight="1">
      <c r="A5" s="12" t="s">
        <v>62</v>
      </c>
      <c r="B5" s="12" t="s">
        <v>63</v>
      </c>
      <c r="C5" s="13">
        <v>31386</v>
      </c>
      <c r="D5" s="12" t="s">
        <v>321</v>
      </c>
      <c r="E5" s="12" t="s">
        <v>326</v>
      </c>
      <c r="F5" s="12" t="s">
        <v>65</v>
      </c>
      <c r="G5" s="14">
        <v>0.43055555555555558</v>
      </c>
    </row>
    <row r="6" spans="1:7" ht="24.95" customHeight="1">
      <c r="A6" s="9" t="s">
        <v>66</v>
      </c>
      <c r="B6" s="9" t="s">
        <v>67</v>
      </c>
      <c r="C6" s="10">
        <v>27520</v>
      </c>
      <c r="D6" s="9" t="s">
        <v>324</v>
      </c>
      <c r="E6" s="9" t="s">
        <v>327</v>
      </c>
      <c r="F6" s="9" t="s">
        <v>69</v>
      </c>
      <c r="G6" s="11">
        <v>0.57638888888888895</v>
      </c>
    </row>
    <row r="7" spans="1:7" ht="24.95" customHeight="1">
      <c r="A7" s="12" t="s">
        <v>70</v>
      </c>
      <c r="B7" s="12" t="s">
        <v>71</v>
      </c>
      <c r="C7" s="13">
        <v>38114</v>
      </c>
      <c r="D7" s="12" t="s">
        <v>328</v>
      </c>
      <c r="E7" s="12" t="s">
        <v>329</v>
      </c>
      <c r="F7" s="12" t="s">
        <v>61</v>
      </c>
      <c r="G7" s="14">
        <v>0.43055555555555558</v>
      </c>
    </row>
    <row r="8" spans="1:7" ht="24.95" customHeight="1">
      <c r="A8" s="9" t="s">
        <v>330</v>
      </c>
      <c r="B8" s="9" t="s">
        <v>73</v>
      </c>
      <c r="C8" s="10">
        <v>27522</v>
      </c>
      <c r="D8" s="9" t="s">
        <v>324</v>
      </c>
      <c r="E8" s="9" t="s">
        <v>331</v>
      </c>
      <c r="F8" s="9" t="s">
        <v>75</v>
      </c>
      <c r="G8" s="11">
        <v>0.72916666666666663</v>
      </c>
    </row>
    <row r="9" spans="1:7" ht="24.95" customHeight="1">
      <c r="A9" s="12" t="s">
        <v>76</v>
      </c>
      <c r="B9" s="12" t="s">
        <v>77</v>
      </c>
      <c r="C9" s="13">
        <v>21282</v>
      </c>
      <c r="D9" s="12" t="s">
        <v>328</v>
      </c>
      <c r="E9" s="12" t="s">
        <v>332</v>
      </c>
      <c r="F9" s="12" t="s">
        <v>65</v>
      </c>
      <c r="G9" s="14">
        <v>0.47916666666666669</v>
      </c>
    </row>
    <row r="10" spans="1:7" ht="24.95" customHeight="1">
      <c r="A10" s="9" t="s">
        <v>333</v>
      </c>
      <c r="B10" s="9" t="s">
        <v>79</v>
      </c>
      <c r="C10" s="10">
        <v>29313</v>
      </c>
      <c r="D10" s="9" t="s">
        <v>321</v>
      </c>
      <c r="E10" s="9" t="s">
        <v>325</v>
      </c>
      <c r="F10" s="9" t="s">
        <v>61</v>
      </c>
      <c r="G10" s="11">
        <v>0.5625</v>
      </c>
    </row>
    <row r="11" spans="1:7" ht="24.95" customHeight="1">
      <c r="A11" s="12" t="s">
        <v>334</v>
      </c>
      <c r="B11" s="12" t="s">
        <v>81</v>
      </c>
      <c r="C11" s="13">
        <v>36833</v>
      </c>
      <c r="D11" s="12" t="s">
        <v>328</v>
      </c>
      <c r="E11" s="12" t="s">
        <v>332</v>
      </c>
      <c r="F11" s="12" t="s">
        <v>65</v>
      </c>
      <c r="G11" s="14">
        <v>0.63888888888888895</v>
      </c>
    </row>
    <row r="12" spans="1:7" ht="24.95" customHeight="1">
      <c r="A12" s="9" t="s">
        <v>335</v>
      </c>
      <c r="B12" s="9" t="s">
        <v>83</v>
      </c>
      <c r="C12" s="10">
        <v>34833</v>
      </c>
      <c r="D12" s="9" t="s">
        <v>328</v>
      </c>
      <c r="E12" s="9" t="s">
        <v>336</v>
      </c>
      <c r="F12" s="9" t="s">
        <v>85</v>
      </c>
      <c r="G12" s="11">
        <v>0.47222222222222227</v>
      </c>
    </row>
    <row r="13" spans="1:7" ht="24.95" customHeight="1">
      <c r="A13" s="12" t="s">
        <v>337</v>
      </c>
      <c r="B13" s="12" t="s">
        <v>87</v>
      </c>
      <c r="C13" s="13">
        <v>17811</v>
      </c>
      <c r="D13" s="12" t="s">
        <v>338</v>
      </c>
      <c r="E13" s="12" t="s">
        <v>331</v>
      </c>
      <c r="F13" s="12" t="s">
        <v>75</v>
      </c>
      <c r="G13" s="14">
        <v>0.39583333333333331</v>
      </c>
    </row>
    <row r="14" spans="1:7" ht="24.95" customHeight="1">
      <c r="A14" s="9" t="s">
        <v>339</v>
      </c>
      <c r="B14" s="9" t="s">
        <v>89</v>
      </c>
      <c r="C14" s="10">
        <v>34607</v>
      </c>
      <c r="D14" s="9" t="s">
        <v>338</v>
      </c>
      <c r="E14" s="9" t="s">
        <v>322</v>
      </c>
      <c r="F14" s="9" t="s">
        <v>56</v>
      </c>
      <c r="G14" s="11">
        <v>0.49305555555555558</v>
      </c>
    </row>
    <row r="15" spans="1:7" ht="24.95" customHeight="1">
      <c r="A15" s="12" t="s">
        <v>90</v>
      </c>
      <c r="B15" s="12" t="s">
        <v>91</v>
      </c>
      <c r="C15" s="13">
        <v>19541</v>
      </c>
      <c r="D15" s="12" t="s">
        <v>328</v>
      </c>
      <c r="E15" s="12" t="s">
        <v>340</v>
      </c>
      <c r="F15" s="12" t="s">
        <v>93</v>
      </c>
      <c r="G15" s="14">
        <v>0.41666666666666669</v>
      </c>
    </row>
    <row r="16" spans="1:7" ht="24.95" customHeight="1">
      <c r="A16" s="15" t="s">
        <v>341</v>
      </c>
      <c r="B16" s="15" t="s">
        <v>342</v>
      </c>
      <c r="C16" s="16">
        <v>36962</v>
      </c>
      <c r="D16" s="15" t="s">
        <v>321</v>
      </c>
      <c r="E16" s="15" t="s">
        <v>343</v>
      </c>
      <c r="F16" s="15" t="s">
        <v>97</v>
      </c>
      <c r="G16" s="17">
        <v>0.58333333333333337</v>
      </c>
    </row>
    <row r="17" spans="1:7" ht="24.95" customHeight="1">
      <c r="A17" s="32" t="s">
        <v>344</v>
      </c>
      <c r="B17" s="32" t="s">
        <v>99</v>
      </c>
      <c r="C17" s="33">
        <v>32267</v>
      </c>
      <c r="D17" s="32" t="s">
        <v>321</v>
      </c>
      <c r="E17" s="32" t="s">
        <v>329</v>
      </c>
      <c r="F17" s="32" t="s">
        <v>61</v>
      </c>
      <c r="G17" s="34">
        <v>0.45833333333333331</v>
      </c>
    </row>
    <row r="18" spans="1:7" ht="24.95" customHeight="1">
      <c r="A18" s="9" t="s">
        <v>100</v>
      </c>
      <c r="B18" s="9" t="s">
        <v>101</v>
      </c>
      <c r="C18" s="10">
        <v>26819</v>
      </c>
      <c r="D18" s="9" t="s">
        <v>324</v>
      </c>
      <c r="E18" s="9" t="s">
        <v>332</v>
      </c>
      <c r="F18" s="9" t="s">
        <v>65</v>
      </c>
      <c r="G18" s="11">
        <v>0.41666666666666669</v>
      </c>
    </row>
    <row r="19" spans="1:7" ht="24.95" customHeight="1">
      <c r="A19" s="12" t="s">
        <v>102</v>
      </c>
      <c r="B19" s="12" t="s">
        <v>103</v>
      </c>
      <c r="C19" s="13">
        <v>34097</v>
      </c>
      <c r="D19" s="12" t="s">
        <v>338</v>
      </c>
      <c r="E19" s="12" t="s">
        <v>343</v>
      </c>
      <c r="F19" s="12" t="s">
        <v>97</v>
      </c>
      <c r="G19" s="14">
        <v>0.39583333333333331</v>
      </c>
    </row>
    <row r="20" spans="1:7" ht="24.95" customHeight="1">
      <c r="A20" s="9" t="s">
        <v>104</v>
      </c>
      <c r="B20" s="9" t="s">
        <v>345</v>
      </c>
      <c r="C20" s="10">
        <v>37020</v>
      </c>
      <c r="D20" s="9" t="s">
        <v>321</v>
      </c>
      <c r="E20" s="9" t="s">
        <v>346</v>
      </c>
      <c r="F20" s="9" t="s">
        <v>93</v>
      </c>
      <c r="G20" s="11">
        <v>0.47222222222222227</v>
      </c>
    </row>
    <row r="21" spans="1:7" ht="24.95" customHeight="1">
      <c r="A21" s="12" t="s">
        <v>347</v>
      </c>
      <c r="B21" s="12" t="s">
        <v>107</v>
      </c>
      <c r="C21" s="13">
        <v>28589</v>
      </c>
      <c r="D21" s="12" t="s">
        <v>328</v>
      </c>
      <c r="E21" s="12" t="s">
        <v>322</v>
      </c>
      <c r="F21" s="12" t="s">
        <v>56</v>
      </c>
      <c r="G21" s="14">
        <v>0.6875</v>
      </c>
    </row>
    <row r="22" spans="1:7" ht="24.95" customHeight="1">
      <c r="A22" s="9" t="s">
        <v>108</v>
      </c>
      <c r="B22" s="9" t="s">
        <v>348</v>
      </c>
      <c r="C22" s="10">
        <v>21801</v>
      </c>
      <c r="D22" s="9" t="s">
        <v>338</v>
      </c>
      <c r="E22" s="9" t="s">
        <v>327</v>
      </c>
      <c r="F22" s="9" t="s">
        <v>69</v>
      </c>
      <c r="G22" s="11">
        <v>0.74305555555555547</v>
      </c>
    </row>
    <row r="23" spans="1:7" ht="24.95" customHeight="1">
      <c r="A23" s="12" t="s">
        <v>110</v>
      </c>
      <c r="B23" s="12" t="s">
        <v>349</v>
      </c>
      <c r="C23" s="13">
        <v>36042</v>
      </c>
      <c r="D23" s="12" t="s">
        <v>321</v>
      </c>
      <c r="E23" s="12" t="s">
        <v>343</v>
      </c>
      <c r="F23" s="12" t="s">
        <v>97</v>
      </c>
      <c r="G23" s="14">
        <v>0.68055555555555547</v>
      </c>
    </row>
    <row r="24" spans="1:7" ht="24.95" customHeight="1">
      <c r="A24" s="9" t="s">
        <v>350</v>
      </c>
      <c r="B24" s="9" t="s">
        <v>113</v>
      </c>
      <c r="C24" s="10">
        <v>19036</v>
      </c>
      <c r="D24" s="9" t="s">
        <v>328</v>
      </c>
      <c r="E24" s="9" t="s">
        <v>327</v>
      </c>
      <c r="F24" s="9" t="s">
        <v>69</v>
      </c>
      <c r="G24" s="11">
        <v>0.58333333333333337</v>
      </c>
    </row>
    <row r="25" spans="1:7" ht="24.95" customHeight="1">
      <c r="A25" s="12" t="s">
        <v>114</v>
      </c>
      <c r="B25" s="12" t="s">
        <v>115</v>
      </c>
      <c r="C25" s="13">
        <v>36388</v>
      </c>
      <c r="D25" s="12" t="s">
        <v>328</v>
      </c>
      <c r="E25" s="12" t="s">
        <v>331</v>
      </c>
      <c r="F25" s="12" t="s">
        <v>75</v>
      </c>
      <c r="G25" s="14">
        <v>0.57638888888888895</v>
      </c>
    </row>
    <row r="26" spans="1:7" ht="24.95" customHeight="1">
      <c r="A26" s="9" t="s">
        <v>116</v>
      </c>
      <c r="B26" s="9" t="s">
        <v>117</v>
      </c>
      <c r="C26" s="10">
        <v>38679</v>
      </c>
      <c r="D26" s="9" t="s">
        <v>328</v>
      </c>
      <c r="E26" s="9" t="s">
        <v>336</v>
      </c>
      <c r="F26" s="9" t="s">
        <v>85</v>
      </c>
      <c r="G26" s="11">
        <v>0.59722222222222221</v>
      </c>
    </row>
    <row r="27" spans="1:7" ht="24.95" customHeight="1">
      <c r="A27" s="12" t="s">
        <v>118</v>
      </c>
      <c r="B27" s="12" t="s">
        <v>119</v>
      </c>
      <c r="C27" s="13">
        <v>27266</v>
      </c>
      <c r="D27" s="12" t="s">
        <v>324</v>
      </c>
      <c r="E27" s="12" t="s">
        <v>340</v>
      </c>
      <c r="F27" s="12" t="s">
        <v>93</v>
      </c>
      <c r="G27" s="14">
        <v>0.68055555555555547</v>
      </c>
    </row>
    <row r="28" spans="1:7" ht="24.95" customHeight="1">
      <c r="A28" s="9" t="s">
        <v>120</v>
      </c>
      <c r="B28" s="9" t="s">
        <v>121</v>
      </c>
      <c r="C28" s="10">
        <v>15912</v>
      </c>
      <c r="D28" s="9" t="s">
        <v>324</v>
      </c>
      <c r="E28" s="9" t="s">
        <v>332</v>
      </c>
      <c r="F28" s="9" t="s">
        <v>65</v>
      </c>
      <c r="G28" s="11">
        <v>0.625</v>
      </c>
    </row>
    <row r="29" spans="1:7" ht="24.95" customHeight="1">
      <c r="A29" s="12" t="s">
        <v>122</v>
      </c>
      <c r="B29" s="12" t="s">
        <v>123</v>
      </c>
      <c r="C29" s="13">
        <v>31758</v>
      </c>
      <c r="D29" s="12" t="s">
        <v>338</v>
      </c>
      <c r="E29" s="12" t="s">
        <v>351</v>
      </c>
      <c r="F29" s="12" t="s">
        <v>97</v>
      </c>
      <c r="G29" s="14">
        <v>0.66666666666666663</v>
      </c>
    </row>
    <row r="30" spans="1:7" ht="24.95" customHeight="1">
      <c r="A30" s="15" t="s">
        <v>352</v>
      </c>
      <c r="B30" s="15" t="s">
        <v>125</v>
      </c>
      <c r="C30" s="16">
        <v>28352</v>
      </c>
      <c r="D30" s="15" t="s">
        <v>324</v>
      </c>
      <c r="E30" s="15" t="s">
        <v>336</v>
      </c>
      <c r="F30" s="15" t="s">
        <v>85</v>
      </c>
      <c r="G30" s="17">
        <v>0.44444444444444442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0"/>
  <sheetViews>
    <sheetView workbookViewId="0"/>
  </sheetViews>
  <sheetFormatPr defaultRowHeight="16.5"/>
  <cols>
    <col min="3" max="3" width="10.75" bestFit="1" customWidth="1"/>
    <col min="5" max="5" width="10.375" bestFit="1" customWidth="1"/>
  </cols>
  <sheetData>
    <row r="1" spans="1:7">
      <c r="A1" t="s">
        <v>313</v>
      </c>
    </row>
    <row r="2" spans="1:7" ht="24.95" customHeight="1" thickBot="1">
      <c r="A2" s="4" t="s">
        <v>314</v>
      </c>
      <c r="B2" s="4" t="s">
        <v>315</v>
      </c>
      <c r="C2" s="4" t="s">
        <v>316</v>
      </c>
      <c r="D2" s="4" t="s">
        <v>317</v>
      </c>
      <c r="E2" s="4" t="s">
        <v>318</v>
      </c>
      <c r="F2" s="4" t="s">
        <v>319</v>
      </c>
      <c r="G2" s="5" t="s">
        <v>320</v>
      </c>
    </row>
    <row r="3" spans="1:7" ht="24.95" customHeight="1">
      <c r="A3" s="6" t="s">
        <v>52</v>
      </c>
      <c r="B3" s="6" t="s">
        <v>53</v>
      </c>
      <c r="C3" s="7">
        <v>31900</v>
      </c>
      <c r="D3" s="6" t="s">
        <v>321</v>
      </c>
      <c r="E3" s="6" t="s">
        <v>322</v>
      </c>
      <c r="F3" s="6" t="s">
        <v>56</v>
      </c>
      <c r="G3" s="8">
        <v>0.38194444444444442</v>
      </c>
    </row>
    <row r="4" spans="1:7" ht="24.95" customHeight="1">
      <c r="A4" s="9" t="s">
        <v>323</v>
      </c>
      <c r="B4" s="9" t="s">
        <v>58</v>
      </c>
      <c r="C4" s="10">
        <v>32234</v>
      </c>
      <c r="D4" s="9" t="s">
        <v>324</v>
      </c>
      <c r="E4" s="9" t="s">
        <v>325</v>
      </c>
      <c r="F4" s="9" t="s">
        <v>61</v>
      </c>
      <c r="G4" s="11">
        <v>0.54166666666666663</v>
      </c>
    </row>
    <row r="5" spans="1:7" ht="24.95" customHeight="1">
      <c r="A5" s="12" t="s">
        <v>62</v>
      </c>
      <c r="B5" s="12" t="s">
        <v>63</v>
      </c>
      <c r="C5" s="13">
        <v>31386</v>
      </c>
      <c r="D5" s="12" t="s">
        <v>321</v>
      </c>
      <c r="E5" s="12" t="s">
        <v>326</v>
      </c>
      <c r="F5" s="12" t="s">
        <v>65</v>
      </c>
      <c r="G5" s="14">
        <v>0.43055555555555558</v>
      </c>
    </row>
    <row r="6" spans="1:7" ht="24.95" customHeight="1">
      <c r="A6" s="9" t="s">
        <v>66</v>
      </c>
      <c r="B6" s="9" t="s">
        <v>67</v>
      </c>
      <c r="C6" s="10">
        <v>27520</v>
      </c>
      <c r="D6" s="9" t="s">
        <v>324</v>
      </c>
      <c r="E6" s="9" t="s">
        <v>327</v>
      </c>
      <c r="F6" s="9" t="s">
        <v>69</v>
      </c>
      <c r="G6" s="11">
        <v>0.57638888888888895</v>
      </c>
    </row>
    <row r="7" spans="1:7" ht="24.95" customHeight="1">
      <c r="A7" s="12" t="s">
        <v>70</v>
      </c>
      <c r="B7" s="12" t="s">
        <v>71</v>
      </c>
      <c r="C7" s="13">
        <v>38114</v>
      </c>
      <c r="D7" s="12" t="s">
        <v>328</v>
      </c>
      <c r="E7" s="12" t="s">
        <v>329</v>
      </c>
      <c r="F7" s="12" t="s">
        <v>61</v>
      </c>
      <c r="G7" s="14">
        <v>0.43055555555555558</v>
      </c>
    </row>
    <row r="8" spans="1:7" ht="24.95" customHeight="1">
      <c r="A8" s="9" t="s">
        <v>353</v>
      </c>
      <c r="B8" s="9" t="s">
        <v>73</v>
      </c>
      <c r="C8" s="10">
        <v>27522</v>
      </c>
      <c r="D8" s="9" t="s">
        <v>328</v>
      </c>
      <c r="E8" s="9" t="s">
        <v>354</v>
      </c>
      <c r="F8" s="9" t="s">
        <v>75</v>
      </c>
      <c r="G8" s="11">
        <v>0.72916666666666663</v>
      </c>
    </row>
    <row r="9" spans="1:7" ht="24.95" customHeight="1">
      <c r="A9" s="12" t="s">
        <v>76</v>
      </c>
      <c r="B9" s="12" t="s">
        <v>77</v>
      </c>
      <c r="C9" s="13">
        <v>21282</v>
      </c>
      <c r="D9" s="12" t="s">
        <v>328</v>
      </c>
      <c r="E9" s="12" t="s">
        <v>326</v>
      </c>
      <c r="F9" s="12" t="s">
        <v>65</v>
      </c>
      <c r="G9" s="14">
        <v>0.47916666666666669</v>
      </c>
    </row>
    <row r="10" spans="1:7" ht="24.95" customHeight="1">
      <c r="A10" s="9" t="s">
        <v>355</v>
      </c>
      <c r="B10" s="9" t="s">
        <v>79</v>
      </c>
      <c r="C10" s="10">
        <v>29313</v>
      </c>
      <c r="D10" s="9" t="s">
        <v>321</v>
      </c>
      <c r="E10" s="9" t="s">
        <v>329</v>
      </c>
      <c r="F10" s="9" t="s">
        <v>61</v>
      </c>
      <c r="G10" s="11">
        <v>0.5625</v>
      </c>
    </row>
    <row r="11" spans="1:7" ht="24.95" customHeight="1">
      <c r="A11" s="12" t="s">
        <v>334</v>
      </c>
      <c r="B11" s="12" t="s">
        <v>81</v>
      </c>
      <c r="C11" s="13">
        <v>36833</v>
      </c>
      <c r="D11" s="12" t="s">
        <v>328</v>
      </c>
      <c r="E11" s="12" t="s">
        <v>326</v>
      </c>
      <c r="F11" s="12" t="s">
        <v>65</v>
      </c>
      <c r="G11" s="14">
        <v>0.63888888888888895</v>
      </c>
    </row>
    <row r="12" spans="1:7" ht="24.95" customHeight="1">
      <c r="A12" s="9" t="s">
        <v>335</v>
      </c>
      <c r="B12" s="9" t="s">
        <v>83</v>
      </c>
      <c r="C12" s="10">
        <v>34833</v>
      </c>
      <c r="D12" s="9" t="s">
        <v>324</v>
      </c>
      <c r="E12" s="9" t="s">
        <v>336</v>
      </c>
      <c r="F12" s="9" t="s">
        <v>85</v>
      </c>
      <c r="G12" s="11">
        <v>0.47222222222222227</v>
      </c>
    </row>
    <row r="13" spans="1:7" ht="24.95" customHeight="1">
      <c r="A13" s="12" t="s">
        <v>337</v>
      </c>
      <c r="B13" s="12" t="s">
        <v>87</v>
      </c>
      <c r="C13" s="13">
        <v>17811</v>
      </c>
      <c r="D13" s="12" t="s">
        <v>338</v>
      </c>
      <c r="E13" s="12" t="s">
        <v>331</v>
      </c>
      <c r="F13" s="12" t="s">
        <v>75</v>
      </c>
      <c r="G13" s="14">
        <v>0.39583333333333331</v>
      </c>
    </row>
    <row r="14" spans="1:7" ht="24.95" customHeight="1">
      <c r="A14" s="9" t="s">
        <v>356</v>
      </c>
      <c r="B14" s="9" t="s">
        <v>89</v>
      </c>
      <c r="C14" s="10">
        <v>34607</v>
      </c>
      <c r="D14" s="9" t="s">
        <v>338</v>
      </c>
      <c r="E14" s="9" t="s">
        <v>357</v>
      </c>
      <c r="F14" s="9" t="s">
        <v>56</v>
      </c>
      <c r="G14" s="11">
        <v>0.49305555555555558</v>
      </c>
    </row>
    <row r="15" spans="1:7" ht="24.95" customHeight="1">
      <c r="A15" s="12" t="s">
        <v>90</v>
      </c>
      <c r="B15" s="12" t="s">
        <v>91</v>
      </c>
      <c r="C15" s="13">
        <v>19541</v>
      </c>
      <c r="D15" s="12" t="s">
        <v>328</v>
      </c>
      <c r="E15" s="12" t="s">
        <v>340</v>
      </c>
      <c r="F15" s="12" t="s">
        <v>93</v>
      </c>
      <c r="G15" s="14">
        <v>0.41666666666666669</v>
      </c>
    </row>
    <row r="16" spans="1:7" ht="24.95" customHeight="1">
      <c r="A16" s="15" t="s">
        <v>358</v>
      </c>
      <c r="B16" s="15" t="s">
        <v>342</v>
      </c>
      <c r="C16" s="16">
        <v>36962</v>
      </c>
      <c r="D16" s="15" t="s">
        <v>338</v>
      </c>
      <c r="E16" s="15" t="s">
        <v>343</v>
      </c>
      <c r="F16" s="15" t="s">
        <v>97</v>
      </c>
      <c r="G16" s="17">
        <v>0.58333333333333337</v>
      </c>
    </row>
    <row r="17" spans="1:7" ht="24.95" customHeight="1">
      <c r="A17" s="12" t="s">
        <v>359</v>
      </c>
      <c r="B17" s="12" t="s">
        <v>99</v>
      </c>
      <c r="C17" s="13">
        <v>32267</v>
      </c>
      <c r="D17" s="12" t="s">
        <v>338</v>
      </c>
      <c r="E17" s="12" t="s">
        <v>329</v>
      </c>
      <c r="F17" s="12" t="s">
        <v>61</v>
      </c>
      <c r="G17" s="14">
        <v>0.45833333333333331</v>
      </c>
    </row>
    <row r="18" spans="1:7" ht="24.95" customHeight="1">
      <c r="A18" s="9" t="s">
        <v>100</v>
      </c>
      <c r="B18" s="9" t="s">
        <v>101</v>
      </c>
      <c r="C18" s="10">
        <v>26819</v>
      </c>
      <c r="D18" s="9" t="s">
        <v>328</v>
      </c>
      <c r="E18" s="9" t="s">
        <v>332</v>
      </c>
      <c r="F18" s="9" t="s">
        <v>65</v>
      </c>
      <c r="G18" s="11">
        <v>0.41666666666666669</v>
      </c>
    </row>
    <row r="19" spans="1:7" ht="24.95" customHeight="1">
      <c r="A19" s="12" t="s">
        <v>102</v>
      </c>
      <c r="B19" s="12" t="s">
        <v>103</v>
      </c>
      <c r="C19" s="13">
        <v>34097</v>
      </c>
      <c r="D19" s="12" t="s">
        <v>338</v>
      </c>
      <c r="E19" s="12" t="s">
        <v>343</v>
      </c>
      <c r="F19" s="12" t="s">
        <v>97</v>
      </c>
      <c r="G19" s="14">
        <v>0.39583333333333331</v>
      </c>
    </row>
    <row r="20" spans="1:7" ht="24.95" customHeight="1">
      <c r="A20" s="9" t="s">
        <v>104</v>
      </c>
      <c r="B20" s="9" t="s">
        <v>360</v>
      </c>
      <c r="C20" s="10">
        <v>37020</v>
      </c>
      <c r="D20" s="9" t="s">
        <v>321</v>
      </c>
      <c r="E20" s="9" t="s">
        <v>340</v>
      </c>
      <c r="F20" s="9" t="s">
        <v>93</v>
      </c>
      <c r="G20" s="11">
        <v>0.47222222222222227</v>
      </c>
    </row>
    <row r="21" spans="1:7" ht="24.95" customHeight="1">
      <c r="A21" s="12" t="s">
        <v>361</v>
      </c>
      <c r="B21" s="12" t="s">
        <v>107</v>
      </c>
      <c r="C21" s="13">
        <v>28589</v>
      </c>
      <c r="D21" s="12" t="s">
        <v>324</v>
      </c>
      <c r="E21" s="12" t="s">
        <v>322</v>
      </c>
      <c r="F21" s="12" t="s">
        <v>56</v>
      </c>
      <c r="G21" s="14">
        <v>0.6875</v>
      </c>
    </row>
    <row r="22" spans="1:7" ht="24.95" customHeight="1">
      <c r="A22" s="9" t="s">
        <v>108</v>
      </c>
      <c r="B22" s="9" t="s">
        <v>362</v>
      </c>
      <c r="C22" s="10">
        <v>21801</v>
      </c>
      <c r="D22" s="9" t="s">
        <v>321</v>
      </c>
      <c r="E22" s="9" t="s">
        <v>363</v>
      </c>
      <c r="F22" s="9" t="s">
        <v>69</v>
      </c>
      <c r="G22" s="11">
        <v>0.74305555555555547</v>
      </c>
    </row>
    <row r="23" spans="1:7" ht="24.95" customHeight="1">
      <c r="A23" s="12" t="s">
        <v>110</v>
      </c>
      <c r="B23" s="12" t="s">
        <v>349</v>
      </c>
      <c r="C23" s="13">
        <v>36042</v>
      </c>
      <c r="D23" s="12" t="s">
        <v>321</v>
      </c>
      <c r="E23" s="12" t="s">
        <v>343</v>
      </c>
      <c r="F23" s="12" t="s">
        <v>97</v>
      </c>
      <c r="G23" s="14">
        <v>0.68055555555555547</v>
      </c>
    </row>
    <row r="24" spans="1:7" ht="24.95" customHeight="1">
      <c r="A24" s="9" t="s">
        <v>364</v>
      </c>
      <c r="B24" s="9" t="s">
        <v>113</v>
      </c>
      <c r="C24" s="10">
        <v>19036</v>
      </c>
      <c r="D24" s="9" t="s">
        <v>328</v>
      </c>
      <c r="E24" s="9" t="s">
        <v>327</v>
      </c>
      <c r="F24" s="9" t="s">
        <v>69</v>
      </c>
      <c r="G24" s="11">
        <v>0.58333333333333337</v>
      </c>
    </row>
    <row r="25" spans="1:7" ht="24.95" customHeight="1">
      <c r="A25" s="12" t="s">
        <v>114</v>
      </c>
      <c r="B25" s="12" t="s">
        <v>115</v>
      </c>
      <c r="C25" s="13">
        <v>36388</v>
      </c>
      <c r="D25" s="12" t="s">
        <v>328</v>
      </c>
      <c r="E25" s="12" t="s">
        <v>354</v>
      </c>
      <c r="F25" s="12" t="s">
        <v>75</v>
      </c>
      <c r="G25" s="14">
        <v>0.57638888888888895</v>
      </c>
    </row>
    <row r="26" spans="1:7" ht="24.95" customHeight="1">
      <c r="A26" s="9" t="s">
        <v>116</v>
      </c>
      <c r="B26" s="9" t="s">
        <v>117</v>
      </c>
      <c r="C26" s="10">
        <v>38679</v>
      </c>
      <c r="D26" s="9" t="s">
        <v>324</v>
      </c>
      <c r="E26" s="9" t="s">
        <v>365</v>
      </c>
      <c r="F26" s="9" t="s">
        <v>85</v>
      </c>
      <c r="G26" s="11">
        <v>0.59722222222222221</v>
      </c>
    </row>
    <row r="27" spans="1:7" ht="24.95" customHeight="1">
      <c r="A27" s="12" t="s">
        <v>118</v>
      </c>
      <c r="B27" s="12" t="s">
        <v>119</v>
      </c>
      <c r="C27" s="13">
        <v>27266</v>
      </c>
      <c r="D27" s="12" t="s">
        <v>324</v>
      </c>
      <c r="E27" s="12" t="s">
        <v>346</v>
      </c>
      <c r="F27" s="12" t="s">
        <v>93</v>
      </c>
      <c r="G27" s="14">
        <v>0.68055555555555547</v>
      </c>
    </row>
    <row r="28" spans="1:7" ht="24.95" customHeight="1">
      <c r="A28" s="9" t="s">
        <v>120</v>
      </c>
      <c r="B28" s="9" t="s">
        <v>121</v>
      </c>
      <c r="C28" s="10">
        <v>15912</v>
      </c>
      <c r="D28" s="9" t="s">
        <v>324</v>
      </c>
      <c r="E28" s="9" t="s">
        <v>326</v>
      </c>
      <c r="F28" s="9" t="s">
        <v>65</v>
      </c>
      <c r="G28" s="11">
        <v>0.625</v>
      </c>
    </row>
    <row r="29" spans="1:7" ht="24.95" customHeight="1">
      <c r="A29" s="12" t="s">
        <v>122</v>
      </c>
      <c r="B29" s="12" t="s">
        <v>123</v>
      </c>
      <c r="C29" s="13">
        <v>31758</v>
      </c>
      <c r="D29" s="12" t="s">
        <v>321</v>
      </c>
      <c r="E29" s="12" t="s">
        <v>351</v>
      </c>
      <c r="F29" s="12" t="s">
        <v>97</v>
      </c>
      <c r="G29" s="14">
        <v>0.66666666666666663</v>
      </c>
    </row>
    <row r="30" spans="1:7" ht="24.95" customHeight="1">
      <c r="A30" s="15" t="s">
        <v>352</v>
      </c>
      <c r="B30" s="15" t="s">
        <v>125</v>
      </c>
      <c r="C30" s="16">
        <v>28352</v>
      </c>
      <c r="D30" s="15" t="s">
        <v>328</v>
      </c>
      <c r="E30" s="15" t="s">
        <v>336</v>
      </c>
      <c r="F30" s="15" t="s">
        <v>85</v>
      </c>
      <c r="G30" s="17">
        <v>0.44444444444444442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&amp;R&amp;P/&amp;N</oddHeader>
  </headerFooter>
  <rowBreaks count="1" manualBreakCount="1">
    <brk id="1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C467-A09E-48CC-878E-1895BF44D03F}">
  <dimension ref="A1:L30"/>
  <sheetViews>
    <sheetView workbookViewId="0">
      <selection activeCell="A2" sqref="A2:G30"/>
    </sheetView>
  </sheetViews>
  <sheetFormatPr defaultRowHeight="16.5"/>
  <cols>
    <col min="3" max="3" width="10.75" bestFit="1" customWidth="1"/>
    <col min="5" max="5" width="10.375" bestFit="1" customWidth="1"/>
    <col min="7" max="8" width="11.125" bestFit="1" customWidth="1"/>
    <col min="10" max="10" width="11.125" bestFit="1" customWidth="1"/>
    <col min="11" max="11" width="11" bestFit="1" customWidth="1"/>
    <col min="12" max="12" width="9.25" bestFit="1" customWidth="1"/>
  </cols>
  <sheetData>
    <row r="1" spans="1:12">
      <c r="A1" t="s">
        <v>0</v>
      </c>
    </row>
    <row r="2" spans="1:12" ht="17.25" thickBot="1">
      <c r="A2" s="4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35" t="s">
        <v>366</v>
      </c>
      <c r="I2" s="22" t="s">
        <v>152</v>
      </c>
    </row>
    <row r="3" spans="1:12">
      <c r="A3" s="6" t="s">
        <v>52</v>
      </c>
      <c r="B3" s="6" t="s">
        <v>53</v>
      </c>
      <c r="C3" s="7">
        <v>31900</v>
      </c>
      <c r="D3" s="6" t="s">
        <v>54</v>
      </c>
      <c r="E3" s="6" t="s">
        <v>55</v>
      </c>
      <c r="F3" s="6" t="s">
        <v>56</v>
      </c>
      <c r="G3" s="36">
        <v>46086</v>
      </c>
      <c r="H3" s="37"/>
      <c r="I3" t="b">
        <f>AND(LEFT(A3,1)&lt;&gt;"A",WEEKDAY(G3,1)&gt;=6)</f>
        <v>0</v>
      </c>
    </row>
    <row r="4" spans="1:12">
      <c r="A4" s="9" t="s">
        <v>57</v>
      </c>
      <c r="B4" s="9" t="s">
        <v>58</v>
      </c>
      <c r="C4" s="10">
        <v>32234</v>
      </c>
      <c r="D4" s="9" t="s">
        <v>59</v>
      </c>
      <c r="E4" s="9" t="s">
        <v>60</v>
      </c>
      <c r="F4" s="9" t="s">
        <v>61</v>
      </c>
      <c r="G4" s="38">
        <v>46118</v>
      </c>
      <c r="H4" s="37"/>
    </row>
    <row r="5" spans="1:12">
      <c r="A5" s="12" t="s">
        <v>62</v>
      </c>
      <c r="B5" s="12" t="s">
        <v>63</v>
      </c>
      <c r="C5" s="13">
        <v>31386</v>
      </c>
      <c r="D5" s="12" t="s">
        <v>54</v>
      </c>
      <c r="E5" s="12" t="s">
        <v>64</v>
      </c>
      <c r="F5" s="12" t="s">
        <v>65</v>
      </c>
      <c r="G5" s="39">
        <v>46093</v>
      </c>
      <c r="H5" s="37"/>
      <c r="I5" s="4" t="s">
        <v>47</v>
      </c>
      <c r="J5" s="4" t="s">
        <v>48</v>
      </c>
      <c r="K5" s="4" t="s">
        <v>50</v>
      </c>
      <c r="L5" s="4" t="s">
        <v>51</v>
      </c>
    </row>
    <row r="6" spans="1:12">
      <c r="A6" s="9" t="s">
        <v>66</v>
      </c>
      <c r="B6" s="9" t="s">
        <v>67</v>
      </c>
      <c r="C6" s="10">
        <v>27520</v>
      </c>
      <c r="D6" s="9" t="s">
        <v>59</v>
      </c>
      <c r="E6" s="9" t="s">
        <v>68</v>
      </c>
      <c r="F6" s="9" t="s">
        <v>69</v>
      </c>
      <c r="G6" s="38">
        <v>46106</v>
      </c>
      <c r="H6" s="37"/>
      <c r="I6" s="9" t="s">
        <v>83</v>
      </c>
      <c r="J6" s="10">
        <v>34833</v>
      </c>
      <c r="K6" s="9" t="s">
        <v>84</v>
      </c>
      <c r="L6" s="9" t="s">
        <v>85</v>
      </c>
    </row>
    <row r="7" spans="1:12">
      <c r="A7" s="12" t="s">
        <v>70</v>
      </c>
      <c r="B7" s="12" t="s">
        <v>71</v>
      </c>
      <c r="C7" s="13">
        <v>38114</v>
      </c>
      <c r="D7" s="12" t="s">
        <v>59</v>
      </c>
      <c r="E7" s="12" t="s">
        <v>60</v>
      </c>
      <c r="F7" s="12" t="s">
        <v>61</v>
      </c>
      <c r="G7" s="39">
        <v>46120</v>
      </c>
      <c r="H7" s="37"/>
      <c r="I7" s="9" t="s">
        <v>89</v>
      </c>
      <c r="J7" s="10">
        <v>34607</v>
      </c>
      <c r="K7" s="9" t="s">
        <v>55</v>
      </c>
      <c r="L7" s="9" t="s">
        <v>56</v>
      </c>
    </row>
    <row r="8" spans="1:12">
      <c r="A8" s="9" t="s">
        <v>72</v>
      </c>
      <c r="B8" s="9" t="s">
        <v>73</v>
      </c>
      <c r="C8" s="10">
        <v>27522</v>
      </c>
      <c r="D8" s="9" t="s">
        <v>59</v>
      </c>
      <c r="E8" s="9" t="s">
        <v>74</v>
      </c>
      <c r="F8" s="9" t="s">
        <v>75</v>
      </c>
      <c r="G8" s="38">
        <v>46149</v>
      </c>
      <c r="H8" s="37"/>
      <c r="I8" s="12" t="s">
        <v>99</v>
      </c>
      <c r="J8" s="13">
        <v>32267</v>
      </c>
      <c r="K8" s="12" t="s">
        <v>60</v>
      </c>
      <c r="L8" s="12" t="s">
        <v>61</v>
      </c>
    </row>
    <row r="9" spans="1:12">
      <c r="A9" s="12" t="s">
        <v>76</v>
      </c>
      <c r="B9" s="12" t="s">
        <v>77</v>
      </c>
      <c r="C9" s="13">
        <v>21282</v>
      </c>
      <c r="D9" s="12" t="s">
        <v>59</v>
      </c>
      <c r="E9" s="12" t="s">
        <v>64</v>
      </c>
      <c r="F9" s="12" t="s">
        <v>65</v>
      </c>
      <c r="G9" s="39">
        <v>46182</v>
      </c>
      <c r="H9" s="37"/>
      <c r="I9" s="9" t="s">
        <v>105</v>
      </c>
      <c r="J9" s="10">
        <v>37020</v>
      </c>
      <c r="K9" s="9" t="s">
        <v>92</v>
      </c>
      <c r="L9" s="9" t="s">
        <v>93</v>
      </c>
    </row>
    <row r="10" spans="1:12">
      <c r="A10" s="9" t="s">
        <v>78</v>
      </c>
      <c r="B10" s="9" t="s">
        <v>79</v>
      </c>
      <c r="C10" s="10">
        <v>29313</v>
      </c>
      <c r="D10" s="9" t="s">
        <v>54</v>
      </c>
      <c r="E10" s="9" t="s">
        <v>60</v>
      </c>
      <c r="F10" s="9" t="s">
        <v>61</v>
      </c>
      <c r="G10" s="38">
        <v>46184</v>
      </c>
      <c r="H10" s="37"/>
      <c r="I10" s="12" t="s">
        <v>107</v>
      </c>
      <c r="J10" s="13">
        <v>28589</v>
      </c>
      <c r="K10" s="12" t="s">
        <v>55</v>
      </c>
      <c r="L10" s="12" t="s">
        <v>56</v>
      </c>
    </row>
    <row r="11" spans="1:12">
      <c r="A11" s="12" t="s">
        <v>80</v>
      </c>
      <c r="B11" s="12" t="s">
        <v>81</v>
      </c>
      <c r="C11" s="13">
        <v>36833</v>
      </c>
      <c r="D11" s="12" t="s">
        <v>59</v>
      </c>
      <c r="E11" s="12" t="s">
        <v>64</v>
      </c>
      <c r="F11" s="12" t="s">
        <v>65</v>
      </c>
      <c r="G11" s="39">
        <v>46203</v>
      </c>
      <c r="H11" s="37"/>
    </row>
    <row r="12" spans="1:12">
      <c r="A12" s="9" t="s">
        <v>82</v>
      </c>
      <c r="B12" s="9" t="s">
        <v>83</v>
      </c>
      <c r="C12" s="10">
        <v>34833</v>
      </c>
      <c r="D12" s="9" t="s">
        <v>59</v>
      </c>
      <c r="E12" s="9" t="s">
        <v>84</v>
      </c>
      <c r="F12" s="9" t="s">
        <v>85</v>
      </c>
      <c r="G12" s="38">
        <v>46206</v>
      </c>
      <c r="H12" s="37"/>
    </row>
    <row r="13" spans="1:12">
      <c r="A13" s="12" t="s">
        <v>86</v>
      </c>
      <c r="B13" s="12" t="s">
        <v>87</v>
      </c>
      <c r="C13" s="13">
        <v>17811</v>
      </c>
      <c r="D13" s="12" t="s">
        <v>54</v>
      </c>
      <c r="E13" s="12" t="s">
        <v>74</v>
      </c>
      <c r="F13" s="12" t="s">
        <v>75</v>
      </c>
      <c r="G13" s="39">
        <v>46237</v>
      </c>
      <c r="H13" s="37"/>
    </row>
    <row r="14" spans="1:12">
      <c r="A14" s="9" t="s">
        <v>88</v>
      </c>
      <c r="B14" s="9" t="s">
        <v>89</v>
      </c>
      <c r="C14" s="10">
        <v>34607</v>
      </c>
      <c r="D14" s="9" t="s">
        <v>54</v>
      </c>
      <c r="E14" s="9" t="s">
        <v>55</v>
      </c>
      <c r="F14" s="9" t="s">
        <v>56</v>
      </c>
      <c r="G14" s="38">
        <v>46228</v>
      </c>
      <c r="H14" s="37"/>
    </row>
    <row r="15" spans="1:12">
      <c r="A15" s="12" t="s">
        <v>90</v>
      </c>
      <c r="B15" s="12" t="s">
        <v>91</v>
      </c>
      <c r="C15" s="13">
        <v>19541</v>
      </c>
      <c r="D15" s="12" t="s">
        <v>59</v>
      </c>
      <c r="E15" s="12" t="s">
        <v>92</v>
      </c>
      <c r="F15" s="12" t="s">
        <v>93</v>
      </c>
      <c r="G15" s="39">
        <v>46246</v>
      </c>
      <c r="H15" s="37"/>
    </row>
    <row r="16" spans="1:12">
      <c r="A16" s="9" t="s">
        <v>94</v>
      </c>
      <c r="B16" s="9" t="s">
        <v>95</v>
      </c>
      <c r="C16" s="10">
        <v>36962</v>
      </c>
      <c r="D16" s="9" t="s">
        <v>54</v>
      </c>
      <c r="E16" s="9" t="s">
        <v>96</v>
      </c>
      <c r="F16" s="9" t="s">
        <v>97</v>
      </c>
      <c r="G16" s="38">
        <v>46134</v>
      </c>
      <c r="H16" s="37"/>
    </row>
    <row r="17" spans="1:8">
      <c r="A17" s="12" t="s">
        <v>98</v>
      </c>
      <c r="B17" s="12" t="s">
        <v>99</v>
      </c>
      <c r="C17" s="13">
        <v>32267</v>
      </c>
      <c r="D17" s="12" t="s">
        <v>54</v>
      </c>
      <c r="E17" s="12" t="s">
        <v>60</v>
      </c>
      <c r="F17" s="12" t="s">
        <v>61</v>
      </c>
      <c r="G17" s="39">
        <v>46368</v>
      </c>
      <c r="H17" s="37"/>
    </row>
    <row r="18" spans="1:8">
      <c r="A18" s="9" t="s">
        <v>100</v>
      </c>
      <c r="B18" s="9" t="s">
        <v>101</v>
      </c>
      <c r="C18" s="10">
        <v>26819</v>
      </c>
      <c r="D18" s="9" t="s">
        <v>59</v>
      </c>
      <c r="E18" s="9" t="s">
        <v>64</v>
      </c>
      <c r="F18" s="9" t="s">
        <v>65</v>
      </c>
      <c r="G18" s="38">
        <v>46380</v>
      </c>
      <c r="H18" s="37"/>
    </row>
    <row r="19" spans="1:8">
      <c r="A19" s="12" t="s">
        <v>102</v>
      </c>
      <c r="B19" s="12" t="s">
        <v>103</v>
      </c>
      <c r="C19" s="13">
        <v>34097</v>
      </c>
      <c r="D19" s="12" t="s">
        <v>54</v>
      </c>
      <c r="E19" s="12" t="s">
        <v>96</v>
      </c>
      <c r="F19" s="12" t="s">
        <v>97</v>
      </c>
      <c r="G19" s="39">
        <v>46331</v>
      </c>
      <c r="H19" s="37"/>
    </row>
    <row r="20" spans="1:8">
      <c r="A20" s="9" t="s">
        <v>104</v>
      </c>
      <c r="B20" s="9" t="s">
        <v>105</v>
      </c>
      <c r="C20" s="10">
        <v>37020</v>
      </c>
      <c r="D20" s="9" t="s">
        <v>54</v>
      </c>
      <c r="E20" s="9" t="s">
        <v>92</v>
      </c>
      <c r="F20" s="9" t="s">
        <v>93</v>
      </c>
      <c r="G20" s="38">
        <v>46339</v>
      </c>
      <c r="H20" s="37"/>
    </row>
    <row r="21" spans="1:8">
      <c r="A21" s="12" t="s">
        <v>106</v>
      </c>
      <c r="B21" s="12" t="s">
        <v>107</v>
      </c>
      <c r="C21" s="13">
        <v>28589</v>
      </c>
      <c r="D21" s="12" t="s">
        <v>59</v>
      </c>
      <c r="E21" s="12" t="s">
        <v>55</v>
      </c>
      <c r="F21" s="12" t="s">
        <v>56</v>
      </c>
      <c r="G21" s="39">
        <v>46270</v>
      </c>
      <c r="H21" s="37"/>
    </row>
    <row r="22" spans="1:8">
      <c r="A22" s="9" t="s">
        <v>108</v>
      </c>
      <c r="B22" s="9" t="s">
        <v>109</v>
      </c>
      <c r="C22" s="10">
        <v>21801</v>
      </c>
      <c r="D22" s="9" t="s">
        <v>54</v>
      </c>
      <c r="E22" s="9" t="s">
        <v>68</v>
      </c>
      <c r="F22" s="9" t="s">
        <v>69</v>
      </c>
      <c r="G22" s="38">
        <v>46282</v>
      </c>
      <c r="H22" s="37"/>
    </row>
    <row r="23" spans="1:8">
      <c r="A23" s="12" t="s">
        <v>110</v>
      </c>
      <c r="B23" s="12" t="s">
        <v>111</v>
      </c>
      <c r="C23" s="13">
        <v>36042</v>
      </c>
      <c r="D23" s="12" t="s">
        <v>54</v>
      </c>
      <c r="E23" s="12" t="s">
        <v>96</v>
      </c>
      <c r="F23" s="12" t="s">
        <v>97</v>
      </c>
      <c r="G23" s="39">
        <v>46308</v>
      </c>
      <c r="H23" s="37"/>
    </row>
    <row r="24" spans="1:8">
      <c r="A24" s="9" t="s">
        <v>112</v>
      </c>
      <c r="B24" s="9" t="s">
        <v>113</v>
      </c>
      <c r="C24" s="10">
        <v>19036</v>
      </c>
      <c r="D24" s="9" t="s">
        <v>59</v>
      </c>
      <c r="E24" s="9" t="s">
        <v>68</v>
      </c>
      <c r="F24" s="9" t="s">
        <v>69</v>
      </c>
      <c r="G24" s="38">
        <v>46315</v>
      </c>
      <c r="H24" s="37"/>
    </row>
    <row r="25" spans="1:8">
      <c r="A25" s="12" t="s">
        <v>114</v>
      </c>
      <c r="B25" s="12" t="s">
        <v>115</v>
      </c>
      <c r="C25" s="13">
        <v>36388</v>
      </c>
      <c r="D25" s="12" t="s">
        <v>59</v>
      </c>
      <c r="E25" s="12" t="s">
        <v>74</v>
      </c>
      <c r="F25" s="12" t="s">
        <v>75</v>
      </c>
      <c r="G25" s="39">
        <v>46321</v>
      </c>
      <c r="H25" s="37"/>
    </row>
    <row r="26" spans="1:8">
      <c r="A26" s="9" t="s">
        <v>116</v>
      </c>
      <c r="B26" s="9" t="s">
        <v>117</v>
      </c>
      <c r="C26" s="10">
        <v>38679</v>
      </c>
      <c r="D26" s="9" t="s">
        <v>59</v>
      </c>
      <c r="E26" s="9" t="s">
        <v>84</v>
      </c>
      <c r="F26" s="9" t="s">
        <v>85</v>
      </c>
      <c r="G26" s="38">
        <v>46346</v>
      </c>
      <c r="H26" s="37"/>
    </row>
    <row r="27" spans="1:8">
      <c r="A27" s="12" t="s">
        <v>118</v>
      </c>
      <c r="B27" s="12" t="s">
        <v>119</v>
      </c>
      <c r="C27" s="13">
        <v>27266</v>
      </c>
      <c r="D27" s="12" t="s">
        <v>59</v>
      </c>
      <c r="E27" s="12" t="s">
        <v>92</v>
      </c>
      <c r="F27" s="12" t="s">
        <v>93</v>
      </c>
      <c r="G27" s="39">
        <v>46356</v>
      </c>
      <c r="H27" s="37"/>
    </row>
    <row r="28" spans="1:8">
      <c r="A28" s="9" t="s">
        <v>120</v>
      </c>
      <c r="B28" s="9" t="s">
        <v>121</v>
      </c>
      <c r="C28" s="10">
        <v>15912</v>
      </c>
      <c r="D28" s="9" t="s">
        <v>59</v>
      </c>
      <c r="E28" s="9" t="s">
        <v>64</v>
      </c>
      <c r="F28" s="9" t="s">
        <v>65</v>
      </c>
      <c r="G28" s="38">
        <v>46366</v>
      </c>
      <c r="H28" s="37"/>
    </row>
    <row r="29" spans="1:8">
      <c r="A29" s="12" t="s">
        <v>122</v>
      </c>
      <c r="B29" s="12" t="s">
        <v>123</v>
      </c>
      <c r="C29" s="13">
        <v>31758</v>
      </c>
      <c r="D29" s="12" t="s">
        <v>54</v>
      </c>
      <c r="E29" s="12" t="s">
        <v>96</v>
      </c>
      <c r="F29" s="12" t="s">
        <v>97</v>
      </c>
      <c r="G29" s="39">
        <v>46373</v>
      </c>
      <c r="H29" s="37"/>
    </row>
    <row r="30" spans="1:8">
      <c r="A30" s="15" t="s">
        <v>124</v>
      </c>
      <c r="B30" s="15" t="s">
        <v>125</v>
      </c>
      <c r="C30" s="16">
        <v>28352</v>
      </c>
      <c r="D30" s="15" t="s">
        <v>59</v>
      </c>
      <c r="E30" s="15" t="s">
        <v>84</v>
      </c>
      <c r="F30" s="15" t="s">
        <v>85</v>
      </c>
      <c r="G30" s="40">
        <v>46386</v>
      </c>
      <c r="H30" s="3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"/>
  <sheetViews>
    <sheetView workbookViewId="0">
      <selection activeCell="E3" sqref="E3"/>
    </sheetView>
  </sheetViews>
  <sheetFormatPr defaultRowHeight="16.5"/>
  <cols>
    <col min="1" max="1" width="2.625" customWidth="1"/>
  </cols>
  <sheetData>
    <row r="1" spans="2:8" ht="20.25">
      <c r="B1" s="46" t="s">
        <v>126</v>
      </c>
      <c r="C1" s="46"/>
      <c r="D1" s="46"/>
      <c r="E1" s="46"/>
      <c r="F1" s="46"/>
      <c r="G1" s="46"/>
      <c r="H1" s="46"/>
    </row>
    <row r="2" spans="2:8">
      <c r="B2" s="18"/>
      <c r="C2" s="18"/>
      <c r="D2" s="18"/>
      <c r="E2" s="18"/>
      <c r="F2" s="18"/>
      <c r="G2" s="18"/>
      <c r="H2" s="18"/>
    </row>
    <row r="3" spans="2:8">
      <c r="B3" s="23" t="s">
        <v>127</v>
      </c>
      <c r="C3" s="23" t="s">
        <v>128</v>
      </c>
      <c r="D3" s="23" t="s">
        <v>129</v>
      </c>
      <c r="E3" s="23" t="s">
        <v>130</v>
      </c>
      <c r="F3" s="24" t="s">
        <v>131</v>
      </c>
      <c r="G3" s="23" t="s">
        <v>132</v>
      </c>
      <c r="H3" s="23" t="s">
        <v>133</v>
      </c>
    </row>
    <row r="4" spans="2:8">
      <c r="B4" s="19" t="s">
        <v>134</v>
      </c>
      <c r="C4" s="19" t="s">
        <v>135</v>
      </c>
      <c r="D4" s="20">
        <v>210</v>
      </c>
      <c r="E4" s="20">
        <v>220</v>
      </c>
      <c r="F4" s="20">
        <v>10</v>
      </c>
      <c r="G4" s="21">
        <v>1.0476190476190477</v>
      </c>
      <c r="H4" s="19">
        <v>8</v>
      </c>
    </row>
    <row r="5" spans="2:8">
      <c r="B5" s="19" t="s">
        <v>136</v>
      </c>
      <c r="C5" s="19" t="s">
        <v>137</v>
      </c>
      <c r="D5" s="20">
        <v>140</v>
      </c>
      <c r="E5" s="20">
        <v>170</v>
      </c>
      <c r="F5" s="20">
        <v>30</v>
      </c>
      <c r="G5" s="21">
        <v>1.2142857142857142</v>
      </c>
      <c r="H5" s="19">
        <v>4</v>
      </c>
    </row>
    <row r="6" spans="2:8">
      <c r="B6" s="19" t="s">
        <v>138</v>
      </c>
      <c r="C6" s="19" t="s">
        <v>139</v>
      </c>
      <c r="D6" s="20">
        <v>120</v>
      </c>
      <c r="E6" s="20">
        <v>150</v>
      </c>
      <c r="F6" s="20">
        <v>30</v>
      </c>
      <c r="G6" s="21">
        <v>1.25</v>
      </c>
      <c r="H6" s="19">
        <v>1</v>
      </c>
    </row>
    <row r="7" spans="2:8">
      <c r="B7" s="19" t="s">
        <v>140</v>
      </c>
      <c r="C7" s="19" t="s">
        <v>141</v>
      </c>
      <c r="D7" s="20">
        <v>180</v>
      </c>
      <c r="E7" s="20">
        <v>220</v>
      </c>
      <c r="F7" s="20">
        <v>40</v>
      </c>
      <c r="G7" s="21">
        <v>1.2222222222222223</v>
      </c>
      <c r="H7" s="19">
        <v>3</v>
      </c>
    </row>
    <row r="8" spans="2:8">
      <c r="B8" s="19" t="s">
        <v>142</v>
      </c>
      <c r="C8" s="19" t="s">
        <v>143</v>
      </c>
      <c r="D8" s="20">
        <v>150</v>
      </c>
      <c r="E8" s="20">
        <v>180</v>
      </c>
      <c r="F8" s="20">
        <v>30</v>
      </c>
      <c r="G8" s="21">
        <v>1.2</v>
      </c>
      <c r="H8" s="19">
        <v>5</v>
      </c>
    </row>
    <row r="9" spans="2:8">
      <c r="B9" s="19" t="s">
        <v>144</v>
      </c>
      <c r="C9" s="19" t="s">
        <v>145</v>
      </c>
      <c r="D9" s="20">
        <v>120</v>
      </c>
      <c r="E9" s="20">
        <v>130</v>
      </c>
      <c r="F9" s="20">
        <v>10</v>
      </c>
      <c r="G9" s="21">
        <v>1.0833333333333333</v>
      </c>
      <c r="H9" s="19">
        <v>7</v>
      </c>
    </row>
    <row r="10" spans="2:8">
      <c r="B10" s="19" t="s">
        <v>146</v>
      </c>
      <c r="C10" s="19" t="s">
        <v>147</v>
      </c>
      <c r="D10" s="20">
        <v>150</v>
      </c>
      <c r="E10" s="20">
        <v>155</v>
      </c>
      <c r="F10" s="20">
        <v>5</v>
      </c>
      <c r="G10" s="21">
        <v>1.0333333333333334</v>
      </c>
      <c r="H10" s="19">
        <v>9</v>
      </c>
    </row>
    <row r="11" spans="2:8">
      <c r="B11" s="19" t="s">
        <v>148</v>
      </c>
      <c r="C11" s="19" t="s">
        <v>149</v>
      </c>
      <c r="D11" s="20">
        <v>350</v>
      </c>
      <c r="E11" s="20">
        <v>390</v>
      </c>
      <c r="F11" s="20">
        <v>40</v>
      </c>
      <c r="G11" s="21">
        <v>1.1142857142857143</v>
      </c>
      <c r="H11" s="19">
        <v>6</v>
      </c>
    </row>
    <row r="12" spans="2:8">
      <c r="B12" s="19" t="s">
        <v>150</v>
      </c>
      <c r="C12" s="19" t="s">
        <v>151</v>
      </c>
      <c r="D12" s="20">
        <v>190</v>
      </c>
      <c r="E12" s="20">
        <v>235</v>
      </c>
      <c r="F12" s="20">
        <v>45</v>
      </c>
      <c r="G12" s="21">
        <v>1.236842105263158</v>
      </c>
      <c r="H12" s="19">
        <v>3</v>
      </c>
    </row>
  </sheetData>
  <mergeCells count="1">
    <mergeCell ref="B1:H1"/>
  </mergeCells>
  <phoneticPr fontId="3" type="noConversion"/>
  <conditionalFormatting sqref="H4:H12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H12"/>
  <sheetViews>
    <sheetView workbookViewId="0">
      <selection activeCell="E3" sqref="E3"/>
    </sheetView>
  </sheetViews>
  <sheetFormatPr defaultRowHeight="16.5"/>
  <cols>
    <col min="1" max="1" width="2.625" customWidth="1"/>
  </cols>
  <sheetData>
    <row r="1" spans="2:8" ht="20.25">
      <c r="B1" s="46" t="s">
        <v>126</v>
      </c>
      <c r="C1" s="46"/>
      <c r="D1" s="46"/>
      <c r="E1" s="46"/>
      <c r="F1" s="46"/>
      <c r="G1" s="46"/>
      <c r="H1" s="46"/>
    </row>
    <row r="2" spans="2:8">
      <c r="B2" s="18"/>
      <c r="C2" s="18"/>
      <c r="D2" s="18"/>
      <c r="E2" s="18"/>
      <c r="F2" s="18"/>
      <c r="G2" s="18"/>
      <c r="H2" s="18"/>
    </row>
    <row r="3" spans="2:8">
      <c r="B3" s="23" t="s">
        <v>127</v>
      </c>
      <c r="C3" s="23" t="s">
        <v>128</v>
      </c>
      <c r="D3" s="23" t="s">
        <v>129</v>
      </c>
      <c r="E3" s="23" t="s">
        <v>130</v>
      </c>
      <c r="F3" s="24" t="s">
        <v>131</v>
      </c>
      <c r="G3" s="23" t="s">
        <v>132</v>
      </c>
      <c r="H3" s="23" t="s">
        <v>133</v>
      </c>
    </row>
    <row r="4" spans="2:8">
      <c r="B4" s="19" t="s">
        <v>134</v>
      </c>
      <c r="C4" s="19" t="s">
        <v>135</v>
      </c>
      <c r="D4" s="20">
        <v>210</v>
      </c>
      <c r="E4" s="20">
        <v>220</v>
      </c>
      <c r="F4" s="20">
        <v>10</v>
      </c>
      <c r="G4" s="21">
        <v>1.0476190476190477</v>
      </c>
      <c r="H4" s="19">
        <v>8</v>
      </c>
    </row>
    <row r="5" spans="2:8" hidden="1">
      <c r="B5" s="19" t="s">
        <v>136</v>
      </c>
      <c r="C5" s="19" t="s">
        <v>137</v>
      </c>
      <c r="D5" s="20">
        <v>140</v>
      </c>
      <c r="E5" s="20">
        <v>170</v>
      </c>
      <c r="F5" s="20">
        <v>30</v>
      </c>
      <c r="G5" s="21">
        <v>1.2142857142857142</v>
      </c>
      <c r="H5" s="19">
        <v>4</v>
      </c>
    </row>
    <row r="6" spans="2:8" hidden="1">
      <c r="B6" s="19" t="s">
        <v>138</v>
      </c>
      <c r="C6" s="19" t="s">
        <v>139</v>
      </c>
      <c r="D6" s="20">
        <v>120</v>
      </c>
      <c r="E6" s="20">
        <v>150</v>
      </c>
      <c r="F6" s="20">
        <v>30</v>
      </c>
      <c r="G6" s="21">
        <v>1.25</v>
      </c>
      <c r="H6" s="19">
        <v>1</v>
      </c>
    </row>
    <row r="7" spans="2:8">
      <c r="B7" s="19" t="s">
        <v>140</v>
      </c>
      <c r="C7" s="19" t="s">
        <v>141</v>
      </c>
      <c r="D7" s="20">
        <v>180</v>
      </c>
      <c r="E7" s="20">
        <v>220</v>
      </c>
      <c r="F7" s="20">
        <v>40</v>
      </c>
      <c r="G7" s="21">
        <v>1.2222222222222223</v>
      </c>
      <c r="H7" s="19">
        <v>3</v>
      </c>
    </row>
    <row r="8" spans="2:8" hidden="1">
      <c r="B8" s="19" t="s">
        <v>142</v>
      </c>
      <c r="C8" s="19" t="s">
        <v>143</v>
      </c>
      <c r="D8" s="20">
        <v>150</v>
      </c>
      <c r="E8" s="20">
        <v>180</v>
      </c>
      <c r="F8" s="20">
        <v>30</v>
      </c>
      <c r="G8" s="21">
        <v>1.2</v>
      </c>
      <c r="H8" s="19">
        <v>5</v>
      </c>
    </row>
    <row r="9" spans="2:8" hidden="1">
      <c r="B9" s="19" t="s">
        <v>144</v>
      </c>
      <c r="C9" s="19" t="s">
        <v>145</v>
      </c>
      <c r="D9" s="20">
        <v>120</v>
      </c>
      <c r="E9" s="20">
        <v>130</v>
      </c>
      <c r="F9" s="20">
        <v>10</v>
      </c>
      <c r="G9" s="21">
        <v>1.0833333333333333</v>
      </c>
      <c r="H9" s="19">
        <v>7</v>
      </c>
    </row>
    <row r="10" spans="2:8" hidden="1">
      <c r="B10" s="19" t="s">
        <v>146</v>
      </c>
      <c r="C10" s="19" t="s">
        <v>147</v>
      </c>
      <c r="D10" s="20">
        <v>150</v>
      </c>
      <c r="E10" s="20">
        <v>155</v>
      </c>
      <c r="F10" s="20">
        <v>5</v>
      </c>
      <c r="G10" s="21">
        <v>1.0333333333333334</v>
      </c>
      <c r="H10" s="19">
        <v>9</v>
      </c>
    </row>
    <row r="11" spans="2:8">
      <c r="B11" s="19" t="s">
        <v>148</v>
      </c>
      <c r="C11" s="19" t="s">
        <v>149</v>
      </c>
      <c r="D11" s="20">
        <v>350</v>
      </c>
      <c r="E11" s="20">
        <v>390</v>
      </c>
      <c r="F11" s="20">
        <v>40</v>
      </c>
      <c r="G11" s="21">
        <v>1.1142857142857143</v>
      </c>
      <c r="H11" s="19">
        <v>6</v>
      </c>
    </row>
    <row r="12" spans="2:8">
      <c r="B12" s="19" t="s">
        <v>150</v>
      </c>
      <c r="C12" s="19" t="s">
        <v>151</v>
      </c>
      <c r="D12" s="20">
        <v>190</v>
      </c>
      <c r="E12" s="20">
        <v>235</v>
      </c>
      <c r="F12" s="20">
        <v>45</v>
      </c>
      <c r="G12" s="21">
        <v>1.236842105263158</v>
      </c>
      <c r="H12" s="19">
        <v>3</v>
      </c>
    </row>
  </sheetData>
  <autoFilter ref="B3:H12" xr:uid="{00000000-0009-0000-0000-000003000000}">
    <filterColumn colId="3">
      <customFilters>
        <customFilter operator="greaterThanOrEqual" val="200"/>
      </customFilters>
    </filterColumn>
  </autoFilter>
  <mergeCells count="1">
    <mergeCell ref="B1:H1"/>
  </mergeCells>
  <phoneticPr fontId="3" type="noConversion"/>
  <conditionalFormatting sqref="H4:H12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A6AF-502E-4E40-8BFC-168C63382A4F}">
  <dimension ref="A1:H24"/>
  <sheetViews>
    <sheetView workbookViewId="0"/>
  </sheetViews>
  <sheetFormatPr defaultRowHeight="16.5"/>
  <cols>
    <col min="1" max="2" width="9" style="18"/>
    <col min="3" max="3" width="13.25" style="18" bestFit="1" customWidth="1"/>
    <col min="4" max="4" width="9.75" style="18" bestFit="1" customWidth="1"/>
    <col min="5" max="5" width="9.25" style="18" bestFit="1" customWidth="1"/>
    <col min="6" max="7" width="11.125" style="18" bestFit="1" customWidth="1"/>
    <col min="8" max="16384" width="9" style="18"/>
  </cols>
  <sheetData>
    <row r="1" spans="1:8">
      <c r="A1" s="18" t="s">
        <v>0</v>
      </c>
    </row>
    <row r="2" spans="1:8">
      <c r="A2" s="41" t="s">
        <v>367</v>
      </c>
      <c r="B2" s="19" t="s">
        <v>47</v>
      </c>
      <c r="C2" s="41" t="s">
        <v>368</v>
      </c>
      <c r="D2" s="19" t="s">
        <v>369</v>
      </c>
      <c r="E2" s="19" t="s">
        <v>370</v>
      </c>
      <c r="F2" s="19" t="s">
        <v>371</v>
      </c>
      <c r="G2" s="19" t="s">
        <v>372</v>
      </c>
      <c r="H2" s="19" t="s">
        <v>373</v>
      </c>
    </row>
    <row r="3" spans="1:8">
      <c r="A3" s="41" t="s">
        <v>374</v>
      </c>
      <c r="B3" s="19" t="s">
        <v>375</v>
      </c>
      <c r="C3" s="42">
        <v>45292</v>
      </c>
      <c r="D3" s="19" t="s">
        <v>376</v>
      </c>
      <c r="E3" s="43">
        <v>25</v>
      </c>
      <c r="F3" s="43">
        <v>0</v>
      </c>
      <c r="G3" s="19" t="s">
        <v>377</v>
      </c>
      <c r="H3" s="44">
        <v>97</v>
      </c>
    </row>
    <row r="4" spans="1:8">
      <c r="A4" s="41" t="s">
        <v>378</v>
      </c>
      <c r="B4" s="19" t="s">
        <v>379</v>
      </c>
      <c r="C4" s="42">
        <v>44621</v>
      </c>
      <c r="D4" s="19" t="s">
        <v>380</v>
      </c>
      <c r="E4" s="43">
        <v>24</v>
      </c>
      <c r="F4" s="43">
        <v>1</v>
      </c>
      <c r="G4" s="19" t="s">
        <v>377</v>
      </c>
      <c r="H4" s="44">
        <v>90</v>
      </c>
    </row>
    <row r="5" spans="1:8">
      <c r="A5" s="41" t="s">
        <v>381</v>
      </c>
      <c r="B5" s="19" t="s">
        <v>382</v>
      </c>
      <c r="C5" s="42">
        <v>45566</v>
      </c>
      <c r="D5" s="19" t="s">
        <v>383</v>
      </c>
      <c r="E5" s="43">
        <v>23</v>
      </c>
      <c r="F5" s="43">
        <v>2</v>
      </c>
      <c r="G5" s="19" t="s">
        <v>377</v>
      </c>
      <c r="H5" s="44">
        <v>92</v>
      </c>
    </row>
    <row r="6" spans="1:8">
      <c r="A6" s="41" t="s">
        <v>384</v>
      </c>
      <c r="B6" s="19" t="s">
        <v>385</v>
      </c>
      <c r="C6" s="42">
        <v>42125</v>
      </c>
      <c r="D6" s="19" t="s">
        <v>386</v>
      </c>
      <c r="E6" s="43">
        <v>20</v>
      </c>
      <c r="F6" s="43">
        <v>5</v>
      </c>
      <c r="G6" s="19" t="s">
        <v>377</v>
      </c>
      <c r="H6" s="44">
        <v>85</v>
      </c>
    </row>
    <row r="7" spans="1:8">
      <c r="A7" s="41" t="s">
        <v>387</v>
      </c>
      <c r="B7" s="19" t="s">
        <v>388</v>
      </c>
      <c r="C7" s="42">
        <v>42064</v>
      </c>
      <c r="D7" s="19" t="s">
        <v>389</v>
      </c>
      <c r="E7" s="43">
        <v>22</v>
      </c>
      <c r="F7" s="43">
        <v>3</v>
      </c>
      <c r="G7" s="19"/>
      <c r="H7" s="44">
        <v>93</v>
      </c>
    </row>
    <row r="8" spans="1:8">
      <c r="A8" s="41" t="s">
        <v>390</v>
      </c>
      <c r="B8" s="19" t="s">
        <v>391</v>
      </c>
      <c r="C8" s="42">
        <v>44440</v>
      </c>
      <c r="D8" s="19" t="s">
        <v>392</v>
      </c>
      <c r="E8" s="43">
        <v>25</v>
      </c>
      <c r="F8" s="43">
        <v>0</v>
      </c>
      <c r="G8" s="19" t="s">
        <v>377</v>
      </c>
      <c r="H8" s="44">
        <v>85</v>
      </c>
    </row>
    <row r="9" spans="1:8">
      <c r="A9" s="41" t="s">
        <v>393</v>
      </c>
      <c r="B9" s="19" t="s">
        <v>394</v>
      </c>
      <c r="C9" s="42">
        <v>42370</v>
      </c>
      <c r="D9" s="19" t="s">
        <v>395</v>
      </c>
      <c r="E9" s="43">
        <v>25</v>
      </c>
      <c r="F9" s="43">
        <v>0</v>
      </c>
      <c r="G9" s="19" t="s">
        <v>377</v>
      </c>
      <c r="H9" s="44">
        <v>96</v>
      </c>
    </row>
    <row r="10" spans="1:8">
      <c r="A10" s="41" t="s">
        <v>396</v>
      </c>
      <c r="B10" s="19" t="s">
        <v>397</v>
      </c>
      <c r="C10" s="42">
        <v>43466</v>
      </c>
      <c r="D10" s="19" t="s">
        <v>392</v>
      </c>
      <c r="E10" s="43">
        <v>22</v>
      </c>
      <c r="F10" s="43">
        <v>3</v>
      </c>
      <c r="G10" s="19" t="s">
        <v>377</v>
      </c>
      <c r="H10" s="44">
        <v>85</v>
      </c>
    </row>
    <row r="11" spans="1:8">
      <c r="A11" s="41" t="s">
        <v>398</v>
      </c>
      <c r="B11" s="41" t="s">
        <v>399</v>
      </c>
      <c r="C11" s="42">
        <v>45323</v>
      </c>
      <c r="D11" s="19" t="s">
        <v>400</v>
      </c>
      <c r="E11" s="43">
        <v>24</v>
      </c>
      <c r="F11" s="43">
        <v>1</v>
      </c>
      <c r="G11" s="19"/>
      <c r="H11" s="44">
        <v>88</v>
      </c>
    </row>
    <row r="12" spans="1:8">
      <c r="A12" s="41" t="s">
        <v>401</v>
      </c>
      <c r="B12" s="41" t="s">
        <v>402</v>
      </c>
      <c r="C12" s="42">
        <v>45413</v>
      </c>
      <c r="D12" s="19" t="s">
        <v>400</v>
      </c>
      <c r="E12" s="43">
        <v>23</v>
      </c>
      <c r="F12" s="43">
        <v>2</v>
      </c>
      <c r="G12" s="19" t="s">
        <v>377</v>
      </c>
      <c r="H12" s="44">
        <v>90</v>
      </c>
    </row>
    <row r="13" spans="1:8">
      <c r="A13" s="41" t="s">
        <v>403</v>
      </c>
      <c r="B13" s="19" t="s">
        <v>404</v>
      </c>
      <c r="C13" s="42">
        <v>44774</v>
      </c>
      <c r="D13" s="19" t="s">
        <v>392</v>
      </c>
      <c r="E13" s="43">
        <v>21</v>
      </c>
      <c r="F13" s="43">
        <v>4</v>
      </c>
      <c r="G13" s="19"/>
      <c r="H13" s="44">
        <v>82</v>
      </c>
    </row>
    <row r="14" spans="1:8">
      <c r="A14" s="41" t="s">
        <v>405</v>
      </c>
      <c r="B14" s="45" t="s">
        <v>406</v>
      </c>
      <c r="C14" s="42">
        <v>44256</v>
      </c>
      <c r="D14" s="19" t="s">
        <v>389</v>
      </c>
      <c r="E14" s="43">
        <v>15</v>
      </c>
      <c r="F14" s="43">
        <v>10</v>
      </c>
      <c r="G14" s="19" t="s">
        <v>377</v>
      </c>
      <c r="H14" s="44">
        <v>92</v>
      </c>
    </row>
    <row r="15" spans="1:8">
      <c r="A15" s="41" t="s">
        <v>407</v>
      </c>
      <c r="B15" s="19" t="s">
        <v>408</v>
      </c>
      <c r="C15" s="42">
        <v>40969</v>
      </c>
      <c r="D15" s="19" t="s">
        <v>409</v>
      </c>
      <c r="E15" s="43">
        <v>24</v>
      </c>
      <c r="F15" s="43">
        <v>1</v>
      </c>
      <c r="G15" s="19" t="s">
        <v>377</v>
      </c>
      <c r="H15" s="44">
        <v>84</v>
      </c>
    </row>
    <row r="16" spans="1:8">
      <c r="A16" s="41" t="s">
        <v>410</v>
      </c>
      <c r="B16" s="45" t="s">
        <v>411</v>
      </c>
      <c r="C16" s="42">
        <v>45413</v>
      </c>
      <c r="D16" s="19" t="s">
        <v>412</v>
      </c>
      <c r="E16" s="43">
        <v>22</v>
      </c>
      <c r="F16" s="43">
        <v>3</v>
      </c>
      <c r="G16" s="19" t="s">
        <v>377</v>
      </c>
      <c r="H16" s="44">
        <v>87</v>
      </c>
    </row>
    <row r="17" spans="1:8">
      <c r="A17" s="41" t="s">
        <v>413</v>
      </c>
      <c r="B17" s="19" t="s">
        <v>414</v>
      </c>
      <c r="C17" s="42">
        <v>42917</v>
      </c>
      <c r="D17" s="19" t="s">
        <v>395</v>
      </c>
      <c r="E17" s="43">
        <v>21</v>
      </c>
      <c r="F17" s="43">
        <v>4</v>
      </c>
      <c r="G17" s="19" t="s">
        <v>377</v>
      </c>
      <c r="H17" s="44">
        <v>91</v>
      </c>
    </row>
    <row r="18" spans="1:8">
      <c r="A18" s="41" t="s">
        <v>415</v>
      </c>
      <c r="B18" s="45" t="s">
        <v>416</v>
      </c>
      <c r="C18" s="42">
        <v>45383</v>
      </c>
      <c r="D18" s="19" t="s">
        <v>376</v>
      </c>
      <c r="E18" s="43">
        <v>20</v>
      </c>
      <c r="F18" s="43">
        <v>5</v>
      </c>
      <c r="G18" s="19"/>
      <c r="H18" s="44">
        <v>74</v>
      </c>
    </row>
    <row r="19" spans="1:8">
      <c r="A19" s="41" t="s">
        <v>417</v>
      </c>
      <c r="B19" s="45" t="s">
        <v>418</v>
      </c>
      <c r="C19" s="42">
        <v>45323</v>
      </c>
      <c r="D19" s="19" t="s">
        <v>376</v>
      </c>
      <c r="E19" s="43">
        <v>19</v>
      </c>
      <c r="F19" s="43">
        <v>6</v>
      </c>
      <c r="G19" s="19" t="s">
        <v>377</v>
      </c>
      <c r="H19" s="44">
        <v>82</v>
      </c>
    </row>
    <row r="20" spans="1:8">
      <c r="A20" s="41" t="s">
        <v>419</v>
      </c>
      <c r="B20" s="19" t="s">
        <v>420</v>
      </c>
      <c r="C20" s="42">
        <v>45292</v>
      </c>
      <c r="D20" s="19" t="s">
        <v>412</v>
      </c>
      <c r="E20" s="43">
        <v>25</v>
      </c>
      <c r="F20" s="43">
        <v>0</v>
      </c>
      <c r="G20" s="19" t="s">
        <v>377</v>
      </c>
      <c r="H20" s="44">
        <v>88</v>
      </c>
    </row>
    <row r="21" spans="1:8">
      <c r="A21" s="41" t="s">
        <v>421</v>
      </c>
      <c r="B21" s="19" t="s">
        <v>422</v>
      </c>
      <c r="C21" s="42">
        <v>44348</v>
      </c>
      <c r="D21" s="19" t="s">
        <v>380</v>
      </c>
      <c r="E21" s="43">
        <v>24</v>
      </c>
      <c r="F21" s="43">
        <v>1</v>
      </c>
      <c r="G21" s="19"/>
      <c r="H21" s="44">
        <v>81</v>
      </c>
    </row>
    <row r="22" spans="1:8">
      <c r="A22" s="41" t="s">
        <v>423</v>
      </c>
      <c r="B22" s="45" t="s">
        <v>424</v>
      </c>
      <c r="C22" s="42">
        <v>45323</v>
      </c>
      <c r="D22" s="19" t="s">
        <v>376</v>
      </c>
      <c r="E22" s="43">
        <v>25</v>
      </c>
      <c r="F22" s="43">
        <v>0</v>
      </c>
      <c r="G22" s="19" t="s">
        <v>377</v>
      </c>
      <c r="H22" s="44">
        <v>93</v>
      </c>
    </row>
    <row r="23" spans="1:8">
      <c r="A23" s="41" t="s">
        <v>425</v>
      </c>
      <c r="B23" s="19" t="s">
        <v>426</v>
      </c>
      <c r="C23" s="42">
        <v>42979</v>
      </c>
      <c r="D23" s="19" t="s">
        <v>427</v>
      </c>
      <c r="E23" s="43">
        <v>18</v>
      </c>
      <c r="F23" s="43">
        <v>7</v>
      </c>
      <c r="G23" s="19" t="s">
        <v>377</v>
      </c>
      <c r="H23" s="44">
        <v>92</v>
      </c>
    </row>
    <row r="24" spans="1:8">
      <c r="A24" s="41" t="s">
        <v>428</v>
      </c>
      <c r="B24" s="45" t="s">
        <v>429</v>
      </c>
      <c r="C24" s="42">
        <v>40513</v>
      </c>
      <c r="D24" s="19" t="s">
        <v>430</v>
      </c>
      <c r="E24" s="43">
        <v>17</v>
      </c>
      <c r="F24" s="43">
        <v>8</v>
      </c>
      <c r="G24" s="19" t="s">
        <v>377</v>
      </c>
      <c r="H24" s="44">
        <v>94</v>
      </c>
    </row>
  </sheetData>
  <phoneticPr fontId="3" type="noConversion"/>
  <conditionalFormatting sqref="A3:G24">
    <cfRule type="expression" dxfId="5" priority="1">
      <formula>AND(FIND("미지급",$D3),$E3&lt;SMALL($E$3:$E$24,10))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5043-2AAC-4DC9-85F8-9B04027EFE38}">
  <dimension ref="A1:H24"/>
  <sheetViews>
    <sheetView workbookViewId="0"/>
  </sheetViews>
  <sheetFormatPr defaultRowHeight="16.5"/>
  <cols>
    <col min="1" max="2" width="9" style="18"/>
    <col min="3" max="3" width="13.25" style="18" bestFit="1" customWidth="1"/>
    <col min="4" max="4" width="9.75" style="18" bestFit="1" customWidth="1"/>
    <col min="5" max="5" width="9.25" style="18" bestFit="1" customWidth="1"/>
    <col min="6" max="7" width="11.125" style="18" bestFit="1" customWidth="1"/>
    <col min="8" max="16384" width="9" style="18"/>
  </cols>
  <sheetData>
    <row r="1" spans="1:8">
      <c r="A1" s="18" t="s">
        <v>0</v>
      </c>
    </row>
    <row r="2" spans="1:8">
      <c r="A2" s="41" t="s">
        <v>367</v>
      </c>
      <c r="B2" s="19" t="s">
        <v>47</v>
      </c>
      <c r="C2" s="41" t="s">
        <v>368</v>
      </c>
      <c r="D2" s="19" t="s">
        <v>369</v>
      </c>
      <c r="E2" s="19" t="s">
        <v>370</v>
      </c>
      <c r="F2" s="19" t="s">
        <v>371</v>
      </c>
      <c r="G2" s="19" t="s">
        <v>372</v>
      </c>
      <c r="H2" s="19" t="s">
        <v>373</v>
      </c>
    </row>
    <row r="3" spans="1:8">
      <c r="A3" s="41" t="s">
        <v>374</v>
      </c>
      <c r="B3" s="19" t="s">
        <v>375</v>
      </c>
      <c r="C3" s="42">
        <v>45292</v>
      </c>
      <c r="D3" s="19" t="s">
        <v>376</v>
      </c>
      <c r="E3" s="43">
        <v>25</v>
      </c>
      <c r="F3" s="43">
        <v>0</v>
      </c>
      <c r="G3" s="19" t="s">
        <v>377</v>
      </c>
      <c r="H3" s="44">
        <v>97</v>
      </c>
    </row>
    <row r="4" spans="1:8">
      <c r="A4" s="41" t="s">
        <v>378</v>
      </c>
      <c r="B4" s="19" t="s">
        <v>379</v>
      </c>
      <c r="C4" s="42">
        <v>44621</v>
      </c>
      <c r="D4" s="19" t="s">
        <v>380</v>
      </c>
      <c r="E4" s="43">
        <v>24</v>
      </c>
      <c r="F4" s="43">
        <v>1</v>
      </c>
      <c r="G4" s="19" t="s">
        <v>377</v>
      </c>
      <c r="H4" s="44">
        <v>90</v>
      </c>
    </row>
    <row r="5" spans="1:8">
      <c r="A5" s="41" t="s">
        <v>381</v>
      </c>
      <c r="B5" s="19" t="s">
        <v>382</v>
      </c>
      <c r="C5" s="42">
        <v>45566</v>
      </c>
      <c r="D5" s="19" t="s">
        <v>383</v>
      </c>
      <c r="E5" s="43">
        <v>23</v>
      </c>
      <c r="F5" s="43">
        <v>2</v>
      </c>
      <c r="G5" s="19" t="s">
        <v>377</v>
      </c>
      <c r="H5" s="44">
        <v>92</v>
      </c>
    </row>
    <row r="6" spans="1:8">
      <c r="A6" s="41" t="s">
        <v>384</v>
      </c>
      <c r="B6" s="19" t="s">
        <v>385</v>
      </c>
      <c r="C6" s="42">
        <v>42125</v>
      </c>
      <c r="D6" s="19" t="s">
        <v>386</v>
      </c>
      <c r="E6" s="43">
        <v>20</v>
      </c>
      <c r="F6" s="43">
        <v>5</v>
      </c>
      <c r="G6" s="19" t="s">
        <v>377</v>
      </c>
      <c r="H6" s="44">
        <v>85</v>
      </c>
    </row>
    <row r="7" spans="1:8">
      <c r="A7" s="41" t="s">
        <v>387</v>
      </c>
      <c r="B7" s="19" t="s">
        <v>388</v>
      </c>
      <c r="C7" s="42">
        <v>42064</v>
      </c>
      <c r="D7" s="19" t="s">
        <v>389</v>
      </c>
      <c r="E7" s="43">
        <v>22</v>
      </c>
      <c r="F7" s="43">
        <v>3</v>
      </c>
      <c r="G7" s="19"/>
      <c r="H7" s="44">
        <v>93</v>
      </c>
    </row>
    <row r="8" spans="1:8">
      <c r="A8" s="41" t="s">
        <v>390</v>
      </c>
      <c r="B8" s="19" t="s">
        <v>391</v>
      </c>
      <c r="C8" s="42">
        <v>44440</v>
      </c>
      <c r="D8" s="19" t="s">
        <v>392</v>
      </c>
      <c r="E8" s="43">
        <v>25</v>
      </c>
      <c r="F8" s="43">
        <v>0</v>
      </c>
      <c r="G8" s="19" t="s">
        <v>377</v>
      </c>
      <c r="H8" s="44">
        <v>85</v>
      </c>
    </row>
    <row r="9" spans="1:8">
      <c r="A9" s="41" t="s">
        <v>393</v>
      </c>
      <c r="B9" s="19" t="s">
        <v>394</v>
      </c>
      <c r="C9" s="42">
        <v>42370</v>
      </c>
      <c r="D9" s="19" t="s">
        <v>395</v>
      </c>
      <c r="E9" s="43">
        <v>25</v>
      </c>
      <c r="F9" s="43">
        <v>0</v>
      </c>
      <c r="G9" s="19" t="s">
        <v>377</v>
      </c>
      <c r="H9" s="44">
        <v>96</v>
      </c>
    </row>
    <row r="10" spans="1:8">
      <c r="A10" s="41" t="s">
        <v>396</v>
      </c>
      <c r="B10" s="19" t="s">
        <v>397</v>
      </c>
      <c r="C10" s="42">
        <v>43466</v>
      </c>
      <c r="D10" s="19" t="s">
        <v>392</v>
      </c>
      <c r="E10" s="43">
        <v>22</v>
      </c>
      <c r="F10" s="43">
        <v>3</v>
      </c>
      <c r="G10" s="19" t="s">
        <v>377</v>
      </c>
      <c r="H10" s="44">
        <v>85</v>
      </c>
    </row>
    <row r="11" spans="1:8">
      <c r="A11" s="41" t="s">
        <v>398</v>
      </c>
      <c r="B11" s="41" t="s">
        <v>399</v>
      </c>
      <c r="C11" s="42">
        <v>45323</v>
      </c>
      <c r="D11" s="19" t="s">
        <v>400</v>
      </c>
      <c r="E11" s="43">
        <v>24</v>
      </c>
      <c r="F11" s="43">
        <v>1</v>
      </c>
      <c r="G11" s="19"/>
      <c r="H11" s="44">
        <v>88</v>
      </c>
    </row>
    <row r="12" spans="1:8">
      <c r="A12" s="41" t="s">
        <v>401</v>
      </c>
      <c r="B12" s="41" t="s">
        <v>402</v>
      </c>
      <c r="C12" s="42">
        <v>45413</v>
      </c>
      <c r="D12" s="19" t="s">
        <v>400</v>
      </c>
      <c r="E12" s="43">
        <v>23</v>
      </c>
      <c r="F12" s="43">
        <v>2</v>
      </c>
      <c r="G12" s="19" t="s">
        <v>377</v>
      </c>
      <c r="H12" s="44">
        <v>90</v>
      </c>
    </row>
    <row r="13" spans="1:8">
      <c r="A13" s="41" t="s">
        <v>403</v>
      </c>
      <c r="B13" s="19" t="s">
        <v>404</v>
      </c>
      <c r="C13" s="42">
        <v>44774</v>
      </c>
      <c r="D13" s="19" t="s">
        <v>392</v>
      </c>
      <c r="E13" s="43">
        <v>21</v>
      </c>
      <c r="F13" s="43">
        <v>4</v>
      </c>
      <c r="G13" s="19"/>
      <c r="H13" s="44">
        <v>82</v>
      </c>
    </row>
    <row r="14" spans="1:8">
      <c r="A14" s="41" t="s">
        <v>405</v>
      </c>
      <c r="B14" s="45" t="s">
        <v>406</v>
      </c>
      <c r="C14" s="42">
        <v>44256</v>
      </c>
      <c r="D14" s="19" t="s">
        <v>389</v>
      </c>
      <c r="E14" s="43">
        <v>15</v>
      </c>
      <c r="F14" s="43">
        <v>10</v>
      </c>
      <c r="G14" s="19" t="s">
        <v>377</v>
      </c>
      <c r="H14" s="44">
        <v>92</v>
      </c>
    </row>
    <row r="15" spans="1:8">
      <c r="A15" s="41" t="s">
        <v>407</v>
      </c>
      <c r="B15" s="19" t="s">
        <v>408</v>
      </c>
      <c r="C15" s="42">
        <v>40969</v>
      </c>
      <c r="D15" s="19" t="s">
        <v>409</v>
      </c>
      <c r="E15" s="43">
        <v>24</v>
      </c>
      <c r="F15" s="43">
        <v>1</v>
      </c>
      <c r="G15" s="19" t="s">
        <v>377</v>
      </c>
      <c r="H15" s="44">
        <v>84</v>
      </c>
    </row>
    <row r="16" spans="1:8">
      <c r="A16" s="41" t="s">
        <v>410</v>
      </c>
      <c r="B16" s="45" t="s">
        <v>411</v>
      </c>
      <c r="C16" s="42">
        <v>45413</v>
      </c>
      <c r="D16" s="19" t="s">
        <v>412</v>
      </c>
      <c r="E16" s="43">
        <v>22</v>
      </c>
      <c r="F16" s="43">
        <v>3</v>
      </c>
      <c r="G16" s="19" t="s">
        <v>377</v>
      </c>
      <c r="H16" s="44">
        <v>87</v>
      </c>
    </row>
    <row r="17" spans="1:8">
      <c r="A17" s="41" t="s">
        <v>413</v>
      </c>
      <c r="B17" s="19" t="s">
        <v>414</v>
      </c>
      <c r="C17" s="42">
        <v>42917</v>
      </c>
      <c r="D17" s="19" t="s">
        <v>395</v>
      </c>
      <c r="E17" s="43">
        <v>21</v>
      </c>
      <c r="F17" s="43">
        <v>4</v>
      </c>
      <c r="G17" s="19" t="s">
        <v>377</v>
      </c>
      <c r="H17" s="44">
        <v>91</v>
      </c>
    </row>
    <row r="18" spans="1:8">
      <c r="A18" s="41" t="s">
        <v>415</v>
      </c>
      <c r="B18" s="45" t="s">
        <v>416</v>
      </c>
      <c r="C18" s="42">
        <v>45383</v>
      </c>
      <c r="D18" s="19" t="s">
        <v>376</v>
      </c>
      <c r="E18" s="43">
        <v>20</v>
      </c>
      <c r="F18" s="43">
        <v>5</v>
      </c>
      <c r="G18" s="19"/>
      <c r="H18" s="44">
        <v>74</v>
      </c>
    </row>
    <row r="19" spans="1:8">
      <c r="A19" s="41" t="s">
        <v>417</v>
      </c>
      <c r="B19" s="45" t="s">
        <v>418</v>
      </c>
      <c r="C19" s="42">
        <v>45323</v>
      </c>
      <c r="D19" s="19" t="s">
        <v>376</v>
      </c>
      <c r="E19" s="43">
        <v>19</v>
      </c>
      <c r="F19" s="43">
        <v>6</v>
      </c>
      <c r="G19" s="19" t="s">
        <v>377</v>
      </c>
      <c r="H19" s="44">
        <v>82</v>
      </c>
    </row>
    <row r="20" spans="1:8">
      <c r="A20" s="41" t="s">
        <v>419</v>
      </c>
      <c r="B20" s="19" t="s">
        <v>420</v>
      </c>
      <c r="C20" s="42">
        <v>45292</v>
      </c>
      <c r="D20" s="19" t="s">
        <v>412</v>
      </c>
      <c r="E20" s="43">
        <v>25</v>
      </c>
      <c r="F20" s="43">
        <v>0</v>
      </c>
      <c r="G20" s="19" t="s">
        <v>377</v>
      </c>
      <c r="H20" s="44">
        <v>88</v>
      </c>
    </row>
    <row r="21" spans="1:8">
      <c r="A21" s="41" t="s">
        <v>421</v>
      </c>
      <c r="B21" s="19" t="s">
        <v>422</v>
      </c>
      <c r="C21" s="42">
        <v>44348</v>
      </c>
      <c r="D21" s="19" t="s">
        <v>380</v>
      </c>
      <c r="E21" s="43">
        <v>24</v>
      </c>
      <c r="F21" s="43">
        <v>1</v>
      </c>
      <c r="G21" s="19"/>
      <c r="H21" s="44">
        <v>81</v>
      </c>
    </row>
    <row r="22" spans="1:8">
      <c r="A22" s="41" t="s">
        <v>423</v>
      </c>
      <c r="B22" s="45" t="s">
        <v>424</v>
      </c>
      <c r="C22" s="42">
        <v>45323</v>
      </c>
      <c r="D22" s="19" t="s">
        <v>376</v>
      </c>
      <c r="E22" s="43">
        <v>25</v>
      </c>
      <c r="F22" s="43">
        <v>0</v>
      </c>
      <c r="G22" s="19" t="s">
        <v>377</v>
      </c>
      <c r="H22" s="44">
        <v>93</v>
      </c>
    </row>
    <row r="23" spans="1:8">
      <c r="A23" s="41" t="s">
        <v>425</v>
      </c>
      <c r="B23" s="19" t="s">
        <v>426</v>
      </c>
      <c r="C23" s="42">
        <v>42979</v>
      </c>
      <c r="D23" s="19" t="s">
        <v>427</v>
      </c>
      <c r="E23" s="43">
        <v>18</v>
      </c>
      <c r="F23" s="43">
        <v>7</v>
      </c>
      <c r="G23" s="19" t="s">
        <v>377</v>
      </c>
      <c r="H23" s="44">
        <v>92</v>
      </c>
    </row>
    <row r="24" spans="1:8">
      <c r="A24" s="41" t="s">
        <v>428</v>
      </c>
      <c r="B24" s="45" t="s">
        <v>429</v>
      </c>
      <c r="C24" s="42">
        <v>40513</v>
      </c>
      <c r="D24" s="19" t="s">
        <v>430</v>
      </c>
      <c r="E24" s="43">
        <v>17</v>
      </c>
      <c r="F24" s="43">
        <v>8</v>
      </c>
      <c r="G24" s="19" t="s">
        <v>377</v>
      </c>
      <c r="H24" s="44">
        <v>94</v>
      </c>
    </row>
  </sheetData>
  <phoneticPr fontId="3" type="noConversion"/>
  <conditionalFormatting sqref="A3:H24">
    <cfRule type="expression" dxfId="2" priority="1">
      <formula>AND(FIND("서울",$D3)&gt;0,$H3&lt;SMALL($H$3:$H$24,10))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/>
  </sheetViews>
  <sheetFormatPr defaultRowHeight="16.5"/>
  <cols>
    <col min="1" max="1" width="12.5" customWidth="1"/>
    <col min="6" max="6" width="10.625" customWidth="1"/>
    <col min="8" max="8" width="11.625" bestFit="1" customWidth="1"/>
  </cols>
  <sheetData>
    <row r="1" spans="1:8">
      <c r="A1" t="s">
        <v>168</v>
      </c>
    </row>
    <row r="2" spans="1:8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  <c r="F2" s="1" t="s">
        <v>174</v>
      </c>
      <c r="G2" s="1" t="s">
        <v>175</v>
      </c>
      <c r="H2" s="1" t="s">
        <v>176</v>
      </c>
    </row>
    <row r="3" spans="1:8">
      <c r="A3" s="2">
        <v>45756</v>
      </c>
      <c r="B3" s="1" t="s">
        <v>177</v>
      </c>
      <c r="C3" s="1" t="s">
        <v>178</v>
      </c>
      <c r="D3" s="25">
        <v>95</v>
      </c>
      <c r="E3" s="26">
        <v>3000</v>
      </c>
      <c r="F3" s="26">
        <f t="shared" ref="F3:F24" si="0">D3*E3</f>
        <v>285000</v>
      </c>
      <c r="G3" s="1" t="s">
        <v>179</v>
      </c>
      <c r="H3" s="25">
        <v>6</v>
      </c>
    </row>
    <row r="4" spans="1:8">
      <c r="A4" s="2">
        <v>45795</v>
      </c>
      <c r="B4" s="1" t="s">
        <v>180</v>
      </c>
      <c r="C4" s="1" t="s">
        <v>181</v>
      </c>
      <c r="D4" s="25">
        <v>55</v>
      </c>
      <c r="E4" s="26">
        <v>3000</v>
      </c>
      <c r="F4" s="26">
        <f t="shared" si="0"/>
        <v>165000</v>
      </c>
      <c r="G4" s="1" t="s">
        <v>182</v>
      </c>
      <c r="H4" s="25">
        <v>3</v>
      </c>
    </row>
    <row r="5" spans="1:8">
      <c r="A5" s="2">
        <v>45771</v>
      </c>
      <c r="B5" s="1" t="s">
        <v>183</v>
      </c>
      <c r="C5" s="1" t="s">
        <v>184</v>
      </c>
      <c r="D5" s="25">
        <v>90</v>
      </c>
      <c r="E5" s="26">
        <v>2500</v>
      </c>
      <c r="F5" s="26">
        <f t="shared" si="0"/>
        <v>225000</v>
      </c>
      <c r="G5" s="1" t="s">
        <v>185</v>
      </c>
      <c r="H5" s="25">
        <v>9</v>
      </c>
    </row>
    <row r="6" spans="1:8">
      <c r="A6" s="2">
        <v>45765</v>
      </c>
      <c r="B6" s="1" t="s">
        <v>186</v>
      </c>
      <c r="C6" s="1" t="s">
        <v>187</v>
      </c>
      <c r="D6" s="25">
        <v>25</v>
      </c>
      <c r="E6" s="26">
        <v>5300</v>
      </c>
      <c r="F6" s="26">
        <f t="shared" si="0"/>
        <v>132500</v>
      </c>
      <c r="G6" s="1" t="s">
        <v>179</v>
      </c>
      <c r="H6" s="25">
        <v>6</v>
      </c>
    </row>
    <row r="7" spans="1:8">
      <c r="A7" s="2">
        <v>45807</v>
      </c>
      <c r="B7" s="1" t="s">
        <v>188</v>
      </c>
      <c r="C7" s="1" t="s">
        <v>189</v>
      </c>
      <c r="D7" s="25">
        <v>80</v>
      </c>
      <c r="E7" s="26">
        <v>1500</v>
      </c>
      <c r="F7" s="26">
        <f t="shared" si="0"/>
        <v>120000</v>
      </c>
      <c r="G7" s="1" t="s">
        <v>185</v>
      </c>
      <c r="H7" s="25">
        <v>6</v>
      </c>
    </row>
    <row r="8" spans="1:8">
      <c r="A8" s="2">
        <v>45826</v>
      </c>
      <c r="B8" s="1" t="s">
        <v>190</v>
      </c>
      <c r="C8" s="1" t="s">
        <v>191</v>
      </c>
      <c r="D8" s="25">
        <v>50</v>
      </c>
      <c r="E8" s="26">
        <v>3000</v>
      </c>
      <c r="F8" s="26">
        <f t="shared" si="0"/>
        <v>150000</v>
      </c>
      <c r="G8" s="1" t="s">
        <v>185</v>
      </c>
      <c r="H8" s="25">
        <v>6</v>
      </c>
    </row>
    <row r="9" spans="1:8">
      <c r="A9" s="2">
        <v>45721</v>
      </c>
      <c r="B9" s="1" t="s">
        <v>192</v>
      </c>
      <c r="C9" s="1" t="s">
        <v>193</v>
      </c>
      <c r="D9" s="25">
        <v>55</v>
      </c>
      <c r="E9" s="26">
        <v>1500</v>
      </c>
      <c r="F9" s="26">
        <f t="shared" si="0"/>
        <v>82500</v>
      </c>
      <c r="G9" s="1" t="s">
        <v>185</v>
      </c>
      <c r="H9" s="25">
        <v>2</v>
      </c>
    </row>
    <row r="10" spans="1:8">
      <c r="A10" s="2">
        <v>45796</v>
      </c>
      <c r="B10" s="1" t="s">
        <v>194</v>
      </c>
      <c r="C10" s="1" t="s">
        <v>195</v>
      </c>
      <c r="D10" s="25">
        <v>25</v>
      </c>
      <c r="E10" s="26">
        <v>5300</v>
      </c>
      <c r="F10" s="26">
        <f t="shared" si="0"/>
        <v>132500</v>
      </c>
      <c r="G10" s="1" t="s">
        <v>196</v>
      </c>
      <c r="H10" s="25">
        <v>3</v>
      </c>
    </row>
    <row r="11" spans="1:8">
      <c r="A11" s="2">
        <v>45792</v>
      </c>
      <c r="B11" s="1" t="s">
        <v>197</v>
      </c>
      <c r="C11" s="1" t="s">
        <v>187</v>
      </c>
      <c r="D11" s="25">
        <v>90</v>
      </c>
      <c r="E11" s="26">
        <v>5300</v>
      </c>
      <c r="F11" s="26">
        <f t="shared" si="0"/>
        <v>477000</v>
      </c>
      <c r="G11" s="1" t="s">
        <v>179</v>
      </c>
      <c r="H11" s="25">
        <v>24</v>
      </c>
    </row>
    <row r="12" spans="1:8">
      <c r="A12" s="2">
        <v>45792</v>
      </c>
      <c r="B12" s="1" t="s">
        <v>198</v>
      </c>
      <c r="C12" s="1" t="s">
        <v>199</v>
      </c>
      <c r="D12" s="25">
        <v>60</v>
      </c>
      <c r="E12" s="26">
        <v>1500</v>
      </c>
      <c r="F12" s="26">
        <f t="shared" si="0"/>
        <v>90000</v>
      </c>
      <c r="G12" s="1" t="s">
        <v>196</v>
      </c>
      <c r="H12" s="25">
        <v>3</v>
      </c>
    </row>
    <row r="13" spans="1:8">
      <c r="A13" s="2">
        <v>45762</v>
      </c>
      <c r="B13" s="1" t="s">
        <v>200</v>
      </c>
      <c r="C13" s="1" t="s">
        <v>201</v>
      </c>
      <c r="D13" s="25">
        <v>20</v>
      </c>
      <c r="E13" s="26">
        <v>2000</v>
      </c>
      <c r="F13" s="26">
        <f t="shared" si="0"/>
        <v>40000</v>
      </c>
      <c r="G13" s="1" t="s">
        <v>196</v>
      </c>
      <c r="H13" s="25">
        <v>2</v>
      </c>
    </row>
    <row r="14" spans="1:8">
      <c r="A14" s="2">
        <v>45801</v>
      </c>
      <c r="B14" s="1" t="s">
        <v>202</v>
      </c>
      <c r="C14" s="1" t="s">
        <v>203</v>
      </c>
      <c r="D14" s="25">
        <v>100</v>
      </c>
      <c r="E14" s="26">
        <v>2000</v>
      </c>
      <c r="F14" s="26">
        <f t="shared" si="0"/>
        <v>200000</v>
      </c>
      <c r="G14" s="1" t="s">
        <v>196</v>
      </c>
      <c r="H14" s="25">
        <v>6</v>
      </c>
    </row>
    <row r="15" spans="1:8">
      <c r="A15" s="2">
        <v>45759</v>
      </c>
      <c r="B15" s="1" t="s">
        <v>204</v>
      </c>
      <c r="C15" s="1" t="s">
        <v>205</v>
      </c>
      <c r="D15" s="25">
        <v>120</v>
      </c>
      <c r="E15" s="26">
        <v>2500</v>
      </c>
      <c r="F15" s="26">
        <f t="shared" si="0"/>
        <v>300000</v>
      </c>
      <c r="G15" s="1" t="s">
        <v>179</v>
      </c>
      <c r="H15" s="25">
        <v>9</v>
      </c>
    </row>
    <row r="16" spans="1:8">
      <c r="A16" s="2">
        <v>45789</v>
      </c>
      <c r="B16" s="1" t="s">
        <v>206</v>
      </c>
      <c r="C16" s="1" t="s">
        <v>187</v>
      </c>
      <c r="D16" s="25">
        <v>32</v>
      </c>
      <c r="E16" s="26">
        <v>5300</v>
      </c>
      <c r="F16" s="26">
        <f t="shared" si="0"/>
        <v>169600</v>
      </c>
      <c r="G16" s="1" t="s">
        <v>179</v>
      </c>
      <c r="H16" s="25">
        <v>6</v>
      </c>
    </row>
    <row r="17" spans="1:8">
      <c r="A17" s="2">
        <v>45829</v>
      </c>
      <c r="B17" s="1" t="s">
        <v>207</v>
      </c>
      <c r="C17" s="1" t="s">
        <v>208</v>
      </c>
      <c r="D17" s="25">
        <v>110</v>
      </c>
      <c r="E17" s="26">
        <v>3000</v>
      </c>
      <c r="F17" s="26">
        <f t="shared" si="0"/>
        <v>330000</v>
      </c>
      <c r="G17" s="1" t="s">
        <v>185</v>
      </c>
      <c r="H17" s="25">
        <v>12</v>
      </c>
    </row>
    <row r="18" spans="1:8">
      <c r="A18" s="2">
        <v>45739</v>
      </c>
      <c r="B18" s="1" t="s">
        <v>209</v>
      </c>
      <c r="C18" s="1" t="s">
        <v>195</v>
      </c>
      <c r="D18" s="25">
        <v>21</v>
      </c>
      <c r="E18" s="26">
        <v>5300</v>
      </c>
      <c r="F18" s="26">
        <f t="shared" si="0"/>
        <v>111300</v>
      </c>
      <c r="G18" s="1" t="s">
        <v>179</v>
      </c>
      <c r="H18" s="25">
        <v>2</v>
      </c>
    </row>
    <row r="19" spans="1:8">
      <c r="A19" s="2">
        <v>45790</v>
      </c>
      <c r="B19" s="1" t="s">
        <v>210</v>
      </c>
      <c r="C19" s="1" t="s">
        <v>211</v>
      </c>
      <c r="D19" s="25">
        <v>30</v>
      </c>
      <c r="E19" s="26">
        <v>2000</v>
      </c>
      <c r="F19" s="26">
        <f t="shared" si="0"/>
        <v>60000</v>
      </c>
      <c r="G19" s="1" t="s">
        <v>182</v>
      </c>
      <c r="H19" s="25">
        <v>3</v>
      </c>
    </row>
    <row r="20" spans="1:8">
      <c r="A20" s="2">
        <v>45779</v>
      </c>
      <c r="B20" s="1" t="s">
        <v>212</v>
      </c>
      <c r="C20" s="1" t="s">
        <v>184</v>
      </c>
      <c r="D20" s="25">
        <v>55</v>
      </c>
      <c r="E20" s="26">
        <v>2500</v>
      </c>
      <c r="F20" s="26">
        <f t="shared" si="0"/>
        <v>137500</v>
      </c>
      <c r="G20" s="1" t="s">
        <v>185</v>
      </c>
      <c r="H20" s="25">
        <v>6</v>
      </c>
    </row>
    <row r="21" spans="1:8">
      <c r="A21" s="2">
        <v>45829</v>
      </c>
      <c r="B21" s="1" t="s">
        <v>213</v>
      </c>
      <c r="C21" s="1" t="s">
        <v>205</v>
      </c>
      <c r="D21" s="25">
        <v>50</v>
      </c>
      <c r="E21" s="26">
        <v>2500</v>
      </c>
      <c r="F21" s="26">
        <f t="shared" si="0"/>
        <v>125000</v>
      </c>
      <c r="G21" s="1" t="s">
        <v>185</v>
      </c>
      <c r="H21" s="25">
        <v>3</v>
      </c>
    </row>
    <row r="22" spans="1:8">
      <c r="A22" s="2">
        <v>45728</v>
      </c>
      <c r="B22" s="1" t="s">
        <v>214</v>
      </c>
      <c r="C22" s="1" t="s">
        <v>215</v>
      </c>
      <c r="D22" s="25">
        <v>20</v>
      </c>
      <c r="E22" s="26">
        <v>3000</v>
      </c>
      <c r="F22" s="26">
        <f t="shared" si="0"/>
        <v>60000</v>
      </c>
      <c r="G22" s="1" t="s">
        <v>196</v>
      </c>
      <c r="H22" s="25">
        <v>2</v>
      </c>
    </row>
    <row r="23" spans="1:8">
      <c r="A23" s="2">
        <v>45828</v>
      </c>
      <c r="B23" s="1" t="s">
        <v>216</v>
      </c>
      <c r="C23" s="1" t="s">
        <v>217</v>
      </c>
      <c r="D23" s="25">
        <v>45</v>
      </c>
      <c r="E23" s="26">
        <v>1500</v>
      </c>
      <c r="F23" s="26">
        <f t="shared" si="0"/>
        <v>67500</v>
      </c>
      <c r="G23" s="1" t="s">
        <v>182</v>
      </c>
      <c r="H23" s="25">
        <v>2</v>
      </c>
    </row>
    <row r="24" spans="1:8">
      <c r="A24" s="2">
        <v>45736</v>
      </c>
      <c r="B24" s="1" t="s">
        <v>218</v>
      </c>
      <c r="C24" s="1" t="s">
        <v>219</v>
      </c>
      <c r="D24" s="25">
        <v>20</v>
      </c>
      <c r="E24" s="26">
        <v>2000</v>
      </c>
      <c r="F24" s="26">
        <f t="shared" si="0"/>
        <v>40000</v>
      </c>
      <c r="G24" s="1" t="s">
        <v>165</v>
      </c>
      <c r="H24" s="25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workbookViewId="0"/>
  </sheetViews>
  <sheetFormatPr defaultRowHeight="16.5"/>
  <cols>
    <col min="1" max="1" width="12.5" customWidth="1"/>
    <col min="6" max="6" width="10.625" customWidth="1"/>
    <col min="8" max="8" width="11.625" bestFit="1" customWidth="1"/>
  </cols>
  <sheetData>
    <row r="1" spans="1:8">
      <c r="A1" t="s">
        <v>168</v>
      </c>
    </row>
    <row r="2" spans="1:8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  <c r="F2" s="1" t="s">
        <v>174</v>
      </c>
      <c r="G2" s="1" t="s">
        <v>175</v>
      </c>
      <c r="H2" s="1" t="s">
        <v>176</v>
      </c>
    </row>
    <row r="3" spans="1:8">
      <c r="A3" s="2">
        <v>45756</v>
      </c>
      <c r="B3" s="1" t="s">
        <v>177</v>
      </c>
      <c r="C3" s="1" t="s">
        <v>220</v>
      </c>
      <c r="D3" s="25">
        <v>95</v>
      </c>
      <c r="E3" s="26">
        <v>3000</v>
      </c>
      <c r="F3" s="26">
        <f t="shared" ref="F3:F24" si="0">D3*E3</f>
        <v>285000</v>
      </c>
      <c r="G3" s="1" t="s">
        <v>179</v>
      </c>
      <c r="H3" s="25">
        <v>6</v>
      </c>
    </row>
    <row r="4" spans="1:8">
      <c r="A4" s="2">
        <v>45795</v>
      </c>
      <c r="B4" s="1" t="s">
        <v>180</v>
      </c>
      <c r="C4" s="1" t="s">
        <v>181</v>
      </c>
      <c r="D4" s="25">
        <v>55</v>
      </c>
      <c r="E4" s="26">
        <v>3000</v>
      </c>
      <c r="F4" s="26">
        <f t="shared" si="0"/>
        <v>165000</v>
      </c>
      <c r="G4" s="1" t="s">
        <v>182</v>
      </c>
      <c r="H4" s="25">
        <v>3</v>
      </c>
    </row>
    <row r="5" spans="1:8">
      <c r="A5" s="2">
        <v>45771</v>
      </c>
      <c r="B5" s="1" t="s">
        <v>183</v>
      </c>
      <c r="C5" s="1" t="s">
        <v>205</v>
      </c>
      <c r="D5" s="25">
        <v>90</v>
      </c>
      <c r="E5" s="26">
        <v>2500</v>
      </c>
      <c r="F5" s="26">
        <f t="shared" si="0"/>
        <v>225000</v>
      </c>
      <c r="G5" s="1" t="s">
        <v>185</v>
      </c>
      <c r="H5" s="25">
        <v>9</v>
      </c>
    </row>
    <row r="6" spans="1:8">
      <c r="A6" s="2">
        <v>45765</v>
      </c>
      <c r="B6" s="1" t="s">
        <v>186</v>
      </c>
      <c r="C6" s="1" t="s">
        <v>187</v>
      </c>
      <c r="D6" s="25">
        <v>25</v>
      </c>
      <c r="E6" s="26">
        <v>5300</v>
      </c>
      <c r="F6" s="26">
        <f t="shared" si="0"/>
        <v>132500</v>
      </c>
      <c r="G6" s="1" t="s">
        <v>179</v>
      </c>
      <c r="H6" s="25">
        <v>6</v>
      </c>
    </row>
    <row r="7" spans="1:8">
      <c r="A7" s="2">
        <v>45807</v>
      </c>
      <c r="B7" s="1" t="s">
        <v>188</v>
      </c>
      <c r="C7" s="1" t="s">
        <v>189</v>
      </c>
      <c r="D7" s="25">
        <v>80</v>
      </c>
      <c r="E7" s="26">
        <v>1500</v>
      </c>
      <c r="F7" s="26">
        <f t="shared" si="0"/>
        <v>120000</v>
      </c>
      <c r="G7" s="1" t="s">
        <v>185</v>
      </c>
      <c r="H7" s="25">
        <v>6</v>
      </c>
    </row>
    <row r="8" spans="1:8">
      <c r="A8" s="2">
        <v>45826</v>
      </c>
      <c r="B8" s="1" t="s">
        <v>190</v>
      </c>
      <c r="C8" s="1" t="s">
        <v>191</v>
      </c>
      <c r="D8" s="25">
        <v>50</v>
      </c>
      <c r="E8" s="26">
        <v>3000</v>
      </c>
      <c r="F8" s="26">
        <f t="shared" si="0"/>
        <v>150000</v>
      </c>
      <c r="G8" s="1" t="s">
        <v>185</v>
      </c>
      <c r="H8" s="25">
        <v>6</v>
      </c>
    </row>
    <row r="9" spans="1:8">
      <c r="A9" s="2">
        <v>45721</v>
      </c>
      <c r="B9" s="1" t="s">
        <v>192</v>
      </c>
      <c r="C9" s="1" t="s">
        <v>193</v>
      </c>
      <c r="D9" s="25">
        <v>55</v>
      </c>
      <c r="E9" s="26">
        <v>1500</v>
      </c>
      <c r="F9" s="26">
        <f t="shared" si="0"/>
        <v>82500</v>
      </c>
      <c r="G9" s="1" t="s">
        <v>185</v>
      </c>
      <c r="H9" s="25">
        <v>2</v>
      </c>
    </row>
    <row r="10" spans="1:8">
      <c r="A10" s="2">
        <v>45796</v>
      </c>
      <c r="B10" s="1" t="s">
        <v>194</v>
      </c>
      <c r="C10" s="1" t="s">
        <v>187</v>
      </c>
      <c r="D10" s="25">
        <v>25</v>
      </c>
      <c r="E10" s="26">
        <v>5300</v>
      </c>
      <c r="F10" s="26">
        <f t="shared" si="0"/>
        <v>132500</v>
      </c>
      <c r="G10" s="1" t="s">
        <v>182</v>
      </c>
      <c r="H10" s="25">
        <v>3</v>
      </c>
    </row>
    <row r="11" spans="1:8">
      <c r="A11" s="2">
        <v>45792</v>
      </c>
      <c r="B11" s="1" t="s">
        <v>197</v>
      </c>
      <c r="C11" s="1" t="s">
        <v>187</v>
      </c>
      <c r="D11" s="25">
        <v>90</v>
      </c>
      <c r="E11" s="26">
        <v>5300</v>
      </c>
      <c r="F11" s="26">
        <f t="shared" si="0"/>
        <v>477000</v>
      </c>
      <c r="G11" s="1" t="s">
        <v>179</v>
      </c>
      <c r="H11" s="25">
        <v>24</v>
      </c>
    </row>
    <row r="12" spans="1:8">
      <c r="A12" s="2">
        <v>45792</v>
      </c>
      <c r="B12" s="1" t="s">
        <v>198</v>
      </c>
      <c r="C12" s="1" t="s">
        <v>221</v>
      </c>
      <c r="D12" s="25">
        <v>60</v>
      </c>
      <c r="E12" s="26">
        <v>1500</v>
      </c>
      <c r="F12" s="26">
        <f t="shared" si="0"/>
        <v>90000</v>
      </c>
      <c r="G12" s="1" t="s">
        <v>182</v>
      </c>
      <c r="H12" s="25">
        <v>3</v>
      </c>
    </row>
    <row r="13" spans="1:8">
      <c r="A13" s="2">
        <v>45762</v>
      </c>
      <c r="B13" s="1" t="s">
        <v>222</v>
      </c>
      <c r="C13" s="1" t="s">
        <v>201</v>
      </c>
      <c r="D13" s="25">
        <v>20</v>
      </c>
      <c r="E13" s="26">
        <v>2000</v>
      </c>
      <c r="F13" s="26">
        <f t="shared" si="0"/>
        <v>40000</v>
      </c>
      <c r="G13" s="1" t="s">
        <v>182</v>
      </c>
      <c r="H13" s="25">
        <v>2</v>
      </c>
    </row>
    <row r="14" spans="1:8">
      <c r="A14" s="2">
        <v>45801</v>
      </c>
      <c r="B14" s="1" t="s">
        <v>202</v>
      </c>
      <c r="C14" s="1" t="s">
        <v>223</v>
      </c>
      <c r="D14" s="25">
        <v>100</v>
      </c>
      <c r="E14" s="26">
        <v>2000</v>
      </c>
      <c r="F14" s="26">
        <f t="shared" si="0"/>
        <v>200000</v>
      </c>
      <c r="G14" s="1" t="s">
        <v>182</v>
      </c>
      <c r="H14" s="25">
        <v>6</v>
      </c>
    </row>
    <row r="15" spans="1:8">
      <c r="A15" s="2">
        <v>45759</v>
      </c>
      <c r="B15" s="1" t="s">
        <v>204</v>
      </c>
      <c r="C15" s="1" t="s">
        <v>184</v>
      </c>
      <c r="D15" s="25">
        <v>120</v>
      </c>
      <c r="E15" s="26">
        <v>2500</v>
      </c>
      <c r="F15" s="26">
        <f t="shared" si="0"/>
        <v>300000</v>
      </c>
      <c r="G15" s="1" t="s">
        <v>179</v>
      </c>
      <c r="H15" s="25">
        <v>9</v>
      </c>
    </row>
    <row r="16" spans="1:8">
      <c r="A16" s="2">
        <v>45789</v>
      </c>
      <c r="B16" s="1" t="s">
        <v>206</v>
      </c>
      <c r="C16" s="1" t="s">
        <v>187</v>
      </c>
      <c r="D16" s="25">
        <v>32</v>
      </c>
      <c r="E16" s="26">
        <v>5300</v>
      </c>
      <c r="F16" s="26">
        <f t="shared" si="0"/>
        <v>169600</v>
      </c>
      <c r="G16" s="1" t="s">
        <v>179</v>
      </c>
      <c r="H16" s="25">
        <v>6</v>
      </c>
    </row>
    <row r="17" spans="1:8">
      <c r="A17" s="2">
        <v>45829</v>
      </c>
      <c r="B17" s="1" t="s">
        <v>207</v>
      </c>
      <c r="C17" s="1" t="s">
        <v>224</v>
      </c>
      <c r="D17" s="25">
        <v>110</v>
      </c>
      <c r="E17" s="26">
        <v>3000</v>
      </c>
      <c r="F17" s="26">
        <f t="shared" si="0"/>
        <v>330000</v>
      </c>
      <c r="G17" s="1" t="s">
        <v>185</v>
      </c>
      <c r="H17" s="25">
        <v>12</v>
      </c>
    </row>
    <row r="18" spans="1:8">
      <c r="A18" s="2">
        <v>45739</v>
      </c>
      <c r="B18" s="1" t="s">
        <v>209</v>
      </c>
      <c r="C18" s="1" t="s">
        <v>187</v>
      </c>
      <c r="D18" s="25">
        <v>21</v>
      </c>
      <c r="E18" s="26">
        <v>5300</v>
      </c>
      <c r="F18" s="26">
        <f t="shared" si="0"/>
        <v>111300</v>
      </c>
      <c r="G18" s="1" t="s">
        <v>179</v>
      </c>
      <c r="H18" s="25">
        <v>2</v>
      </c>
    </row>
    <row r="19" spans="1:8">
      <c r="A19" s="2">
        <v>45790</v>
      </c>
      <c r="B19" s="1" t="s">
        <v>210</v>
      </c>
      <c r="C19" s="1" t="s">
        <v>211</v>
      </c>
      <c r="D19" s="25">
        <v>30</v>
      </c>
      <c r="E19" s="26">
        <v>2000</v>
      </c>
      <c r="F19" s="26">
        <f t="shared" si="0"/>
        <v>60000</v>
      </c>
      <c r="G19" s="1" t="s">
        <v>182</v>
      </c>
      <c r="H19" s="25">
        <v>3</v>
      </c>
    </row>
    <row r="20" spans="1:8">
      <c r="A20" s="2">
        <v>45779</v>
      </c>
      <c r="B20" s="1" t="s">
        <v>212</v>
      </c>
      <c r="C20" s="1" t="s">
        <v>184</v>
      </c>
      <c r="D20" s="25">
        <v>55</v>
      </c>
      <c r="E20" s="26">
        <v>2500</v>
      </c>
      <c r="F20" s="26">
        <f t="shared" si="0"/>
        <v>137500</v>
      </c>
      <c r="G20" s="1" t="s">
        <v>185</v>
      </c>
      <c r="H20" s="25">
        <v>6</v>
      </c>
    </row>
    <row r="21" spans="1:8">
      <c r="A21" s="2">
        <v>45829</v>
      </c>
      <c r="B21" s="1" t="s">
        <v>213</v>
      </c>
      <c r="C21" s="1" t="s">
        <v>184</v>
      </c>
      <c r="D21" s="25">
        <v>50</v>
      </c>
      <c r="E21" s="26">
        <v>2500</v>
      </c>
      <c r="F21" s="26">
        <f t="shared" si="0"/>
        <v>125000</v>
      </c>
      <c r="G21" s="1" t="s">
        <v>185</v>
      </c>
      <c r="H21" s="25">
        <v>3</v>
      </c>
    </row>
    <row r="22" spans="1:8">
      <c r="A22" s="2">
        <v>45728</v>
      </c>
      <c r="B22" s="1" t="s">
        <v>214</v>
      </c>
      <c r="C22" s="1" t="s">
        <v>215</v>
      </c>
      <c r="D22" s="25">
        <v>20</v>
      </c>
      <c r="E22" s="26">
        <v>3000</v>
      </c>
      <c r="F22" s="26">
        <f t="shared" si="0"/>
        <v>60000</v>
      </c>
      <c r="G22" s="1" t="s">
        <v>182</v>
      </c>
      <c r="H22" s="25">
        <v>2</v>
      </c>
    </row>
    <row r="23" spans="1:8">
      <c r="A23" s="2">
        <v>45828</v>
      </c>
      <c r="B23" s="1" t="s">
        <v>216</v>
      </c>
      <c r="C23" s="1" t="s">
        <v>217</v>
      </c>
      <c r="D23" s="25">
        <v>45</v>
      </c>
      <c r="E23" s="26">
        <v>1500</v>
      </c>
      <c r="F23" s="26">
        <f t="shared" si="0"/>
        <v>67500</v>
      </c>
      <c r="G23" s="1" t="s">
        <v>182</v>
      </c>
      <c r="H23" s="25">
        <v>2</v>
      </c>
    </row>
    <row r="24" spans="1:8">
      <c r="A24" s="2">
        <v>45736</v>
      </c>
      <c r="B24" s="1" t="s">
        <v>218</v>
      </c>
      <c r="C24" s="1" t="s">
        <v>219</v>
      </c>
      <c r="D24" s="25">
        <v>20</v>
      </c>
      <c r="E24" s="26">
        <v>2000</v>
      </c>
      <c r="F24" s="26">
        <f t="shared" si="0"/>
        <v>40000</v>
      </c>
      <c r="G24" s="1" t="s">
        <v>179</v>
      </c>
      <c r="H24" s="25">
        <v>2</v>
      </c>
    </row>
  </sheetData>
  <phoneticPr fontId="3" type="noConversion"/>
  <conditionalFormatting sqref="C3:C24">
    <cfRule type="duplicateValues" dxfId="4" priority="2"/>
  </conditionalFormatting>
  <conditionalFormatting sqref="F3:F24">
    <cfRule type="aboveAverage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workbookViewId="0"/>
  </sheetViews>
  <sheetFormatPr defaultRowHeight="16.5"/>
  <cols>
    <col min="2" max="2" width="10.375" bestFit="1" customWidth="1"/>
  </cols>
  <sheetData>
    <row r="1" spans="1:7">
      <c r="A1" t="s">
        <v>168</v>
      </c>
    </row>
    <row r="2" spans="1:7">
      <c r="A2" s="1" t="s">
        <v>225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230</v>
      </c>
      <c r="G2" s="1" t="s">
        <v>231</v>
      </c>
    </row>
    <row r="3" spans="1:7">
      <c r="A3" s="1" t="s">
        <v>2</v>
      </c>
      <c r="B3" s="1" t="s">
        <v>3</v>
      </c>
      <c r="C3" s="3">
        <v>3.93</v>
      </c>
      <c r="D3" s="3">
        <v>1.08</v>
      </c>
      <c r="E3" s="3">
        <v>1.52</v>
      </c>
      <c r="F3" s="3">
        <v>2.3199999999999998</v>
      </c>
      <c r="G3" s="3">
        <v>2.21</v>
      </c>
    </row>
    <row r="4" spans="1:7">
      <c r="A4" s="1" t="s">
        <v>4</v>
      </c>
      <c r="B4" s="1" t="s">
        <v>5</v>
      </c>
      <c r="C4" s="3">
        <v>4.32</v>
      </c>
      <c r="D4" s="3">
        <v>2.76</v>
      </c>
      <c r="E4" s="3">
        <v>4.29</v>
      </c>
      <c r="F4" s="3">
        <v>3.71</v>
      </c>
      <c r="G4" s="3">
        <v>3.77</v>
      </c>
    </row>
    <row r="5" spans="1:7">
      <c r="A5" s="1" t="s">
        <v>2</v>
      </c>
      <c r="B5" s="1" t="s">
        <v>6</v>
      </c>
      <c r="C5" s="3">
        <v>3.18</v>
      </c>
      <c r="D5" s="3">
        <v>1.1599999999999999</v>
      </c>
      <c r="E5" s="3">
        <v>1.55</v>
      </c>
      <c r="F5" s="3">
        <v>1.07</v>
      </c>
      <c r="G5" s="3">
        <v>1.74</v>
      </c>
    </row>
    <row r="6" spans="1:7">
      <c r="A6" s="1" t="s">
        <v>7</v>
      </c>
      <c r="B6" s="1" t="s">
        <v>8</v>
      </c>
      <c r="C6" s="3">
        <v>4.13</v>
      </c>
      <c r="D6" s="3">
        <v>4.25</v>
      </c>
      <c r="E6" s="3">
        <v>3.93</v>
      </c>
      <c r="F6" s="3">
        <v>3.9</v>
      </c>
      <c r="G6" s="3">
        <v>4.05</v>
      </c>
    </row>
    <row r="7" spans="1:7">
      <c r="A7" s="1" t="s">
        <v>9</v>
      </c>
      <c r="B7" s="1" t="s">
        <v>10</v>
      </c>
      <c r="C7" s="3">
        <v>4.2</v>
      </c>
      <c r="D7" s="3">
        <v>4.3499999999999996</v>
      </c>
      <c r="E7" s="3">
        <v>4.1500000000000004</v>
      </c>
      <c r="F7" s="3">
        <v>3.99</v>
      </c>
      <c r="G7" s="3">
        <v>4.17</v>
      </c>
    </row>
    <row r="8" spans="1:7">
      <c r="A8" s="1" t="s">
        <v>11</v>
      </c>
      <c r="B8" s="1" t="s">
        <v>12</v>
      </c>
      <c r="C8" s="3">
        <v>3.48</v>
      </c>
      <c r="D8" s="3">
        <v>2.06</v>
      </c>
      <c r="E8" s="3">
        <v>2.34</v>
      </c>
      <c r="F8" s="3">
        <v>3.25</v>
      </c>
      <c r="G8" s="3">
        <v>2.78</v>
      </c>
    </row>
    <row r="9" spans="1:7">
      <c r="A9" s="1" t="s">
        <v>13</v>
      </c>
      <c r="B9" s="1" t="s">
        <v>232</v>
      </c>
      <c r="C9" s="3">
        <v>4.2</v>
      </c>
      <c r="D9" s="3">
        <v>3.96</v>
      </c>
      <c r="E9" s="3">
        <v>3.92</v>
      </c>
      <c r="F9" s="3">
        <v>3.98</v>
      </c>
      <c r="G9" s="3">
        <v>4.0199999999999996</v>
      </c>
    </row>
    <row r="10" spans="1:7">
      <c r="A10" s="1" t="s">
        <v>14</v>
      </c>
      <c r="B10" s="1" t="s">
        <v>15</v>
      </c>
      <c r="C10" s="3">
        <v>2.65</v>
      </c>
      <c r="D10" s="3">
        <v>3.88</v>
      </c>
      <c r="E10" s="3">
        <v>2.02</v>
      </c>
      <c r="F10" s="3">
        <v>1.36</v>
      </c>
      <c r="G10" s="3">
        <v>2.48</v>
      </c>
    </row>
    <row r="11" spans="1:7">
      <c r="A11" s="1" t="s">
        <v>16</v>
      </c>
      <c r="B11" s="1" t="s">
        <v>233</v>
      </c>
      <c r="C11" s="3">
        <v>4</v>
      </c>
      <c r="D11" s="3">
        <v>1.98</v>
      </c>
      <c r="E11" s="3">
        <v>1.32</v>
      </c>
      <c r="F11" s="3">
        <v>3.92</v>
      </c>
      <c r="G11" s="3">
        <v>2.81</v>
      </c>
    </row>
    <row r="12" spans="1:7">
      <c r="A12" s="1" t="s">
        <v>17</v>
      </c>
      <c r="B12" s="1" t="s">
        <v>18</v>
      </c>
      <c r="C12" s="3">
        <v>3.99</v>
      </c>
      <c r="D12" s="3">
        <v>3.97</v>
      </c>
      <c r="E12" s="3">
        <v>4.1500000000000004</v>
      </c>
      <c r="F12" s="3">
        <v>3.5</v>
      </c>
      <c r="G12" s="3">
        <v>3.9</v>
      </c>
    </row>
    <row r="13" spans="1:7">
      <c r="A13" s="1" t="s">
        <v>19</v>
      </c>
      <c r="B13" s="1" t="s">
        <v>20</v>
      </c>
      <c r="C13" s="3">
        <v>3.86</v>
      </c>
      <c r="D13" s="3">
        <v>1.61</v>
      </c>
      <c r="E13" s="3">
        <v>2.2000000000000002</v>
      </c>
      <c r="F13" s="3">
        <v>3.92</v>
      </c>
      <c r="G13" s="3">
        <v>2.9</v>
      </c>
    </row>
    <row r="14" spans="1:7">
      <c r="A14" s="1" t="s">
        <v>19</v>
      </c>
      <c r="B14" s="1" t="s">
        <v>21</v>
      </c>
      <c r="C14" s="3">
        <v>2.0499999999999998</v>
      </c>
      <c r="D14" s="3">
        <v>4.2300000000000004</v>
      </c>
      <c r="E14" s="3">
        <v>1.51</v>
      </c>
      <c r="F14" s="3">
        <v>3.61</v>
      </c>
      <c r="G14" s="3">
        <v>2.85</v>
      </c>
    </row>
    <row r="15" spans="1:7">
      <c r="A15" s="1" t="s">
        <v>234</v>
      </c>
      <c r="B15" s="1" t="s">
        <v>22</v>
      </c>
      <c r="C15" s="3">
        <v>1.1100000000000001</v>
      </c>
      <c r="D15" s="3">
        <v>3.97</v>
      </c>
      <c r="E15" s="3">
        <v>4.4000000000000004</v>
      </c>
      <c r="F15" s="3">
        <v>1.38</v>
      </c>
      <c r="G15" s="3">
        <v>2.72</v>
      </c>
    </row>
    <row r="16" spans="1:7">
      <c r="A16" s="1" t="s">
        <v>23</v>
      </c>
      <c r="B16" s="1" t="s">
        <v>24</v>
      </c>
      <c r="C16" s="3">
        <v>4.5</v>
      </c>
      <c r="D16" s="3">
        <v>4.2</v>
      </c>
      <c r="E16" s="3">
        <v>3.7</v>
      </c>
      <c r="F16" s="3">
        <v>4.3600000000000003</v>
      </c>
      <c r="G16" s="3">
        <v>4.1900000000000004</v>
      </c>
    </row>
    <row r="17" spans="1:7">
      <c r="A17" s="1" t="s">
        <v>25</v>
      </c>
      <c r="B17" s="1" t="s">
        <v>26</v>
      </c>
      <c r="C17" s="3">
        <v>2.66</v>
      </c>
      <c r="D17" s="3">
        <v>1.55</v>
      </c>
      <c r="E17" s="3">
        <v>1.31</v>
      </c>
      <c r="F17" s="3">
        <v>1.71</v>
      </c>
      <c r="G17" s="3">
        <v>1.81</v>
      </c>
    </row>
    <row r="18" spans="1:7">
      <c r="A18" s="1" t="s">
        <v>27</v>
      </c>
      <c r="B18" s="1" t="s">
        <v>28</v>
      </c>
      <c r="C18" s="3">
        <v>2.1800000000000002</v>
      </c>
      <c r="D18" s="3">
        <v>3.33</v>
      </c>
      <c r="E18" s="3">
        <v>3.99</v>
      </c>
      <c r="F18" s="3">
        <v>1.08</v>
      </c>
      <c r="G18" s="3">
        <v>2.65</v>
      </c>
    </row>
    <row r="19" spans="1:7">
      <c r="A19" s="1" t="s">
        <v>25</v>
      </c>
      <c r="B19" s="1" t="s">
        <v>235</v>
      </c>
      <c r="C19" s="3">
        <v>4.5</v>
      </c>
      <c r="D19" s="3">
        <v>3.09</v>
      </c>
      <c r="E19" s="3">
        <v>2.8</v>
      </c>
      <c r="F19" s="3">
        <v>3.78</v>
      </c>
      <c r="G19" s="3">
        <v>3.54</v>
      </c>
    </row>
    <row r="20" spans="1:7">
      <c r="A20" s="1" t="s">
        <v>29</v>
      </c>
      <c r="B20" s="1" t="s">
        <v>236</v>
      </c>
      <c r="C20" s="3">
        <v>4.21</v>
      </c>
      <c r="D20" s="3">
        <v>4.07</v>
      </c>
      <c r="E20" s="3">
        <v>3.23</v>
      </c>
      <c r="F20" s="3">
        <v>4.3899999999999997</v>
      </c>
      <c r="G20" s="3">
        <v>3.98</v>
      </c>
    </row>
    <row r="21" spans="1:7">
      <c r="A21" s="1" t="s">
        <v>30</v>
      </c>
      <c r="B21" s="1" t="s">
        <v>31</v>
      </c>
      <c r="C21" s="3">
        <v>2.69</v>
      </c>
      <c r="D21" s="3">
        <v>2.99</v>
      </c>
      <c r="E21" s="3">
        <v>2.61</v>
      </c>
      <c r="F21" s="3">
        <v>3.01</v>
      </c>
      <c r="G21" s="3">
        <v>2.83</v>
      </c>
    </row>
    <row r="22" spans="1:7">
      <c r="A22" s="1" t="s">
        <v>32</v>
      </c>
      <c r="B22" s="1" t="s">
        <v>33</v>
      </c>
      <c r="C22" s="3">
        <v>4.09</v>
      </c>
      <c r="D22" s="3">
        <v>4.1500000000000004</v>
      </c>
      <c r="E22" s="3">
        <v>3.96</v>
      </c>
      <c r="F22" s="3">
        <v>4.16</v>
      </c>
      <c r="G22" s="3">
        <v>4.09</v>
      </c>
    </row>
    <row r="23" spans="1:7">
      <c r="A23" s="1" t="s">
        <v>34</v>
      </c>
      <c r="B23" s="1" t="s">
        <v>35</v>
      </c>
      <c r="C23" s="3">
        <v>2.38</v>
      </c>
      <c r="D23" s="3">
        <v>4.2</v>
      </c>
      <c r="E23" s="3">
        <v>4</v>
      </c>
      <c r="F23" s="3">
        <v>4.2300000000000004</v>
      </c>
      <c r="G23" s="3">
        <v>3.7</v>
      </c>
    </row>
    <row r="24" spans="1:7">
      <c r="A24" s="1" t="s">
        <v>36</v>
      </c>
      <c r="B24" s="1" t="s">
        <v>37</v>
      </c>
      <c r="C24" s="3">
        <v>4.3</v>
      </c>
      <c r="D24" s="3">
        <v>3.35</v>
      </c>
      <c r="E24" s="3">
        <v>1.47</v>
      </c>
      <c r="F24" s="3">
        <v>2.27</v>
      </c>
      <c r="G24" s="3">
        <v>2.85</v>
      </c>
    </row>
    <row r="25" spans="1:7">
      <c r="A25" s="1" t="s">
        <v>38</v>
      </c>
      <c r="B25" s="1" t="s">
        <v>39</v>
      </c>
      <c r="C25" s="3">
        <v>1.64</v>
      </c>
      <c r="D25" s="3">
        <v>1.28</v>
      </c>
      <c r="E25" s="3">
        <v>2.2999999999999998</v>
      </c>
      <c r="F25" s="3">
        <v>3.07</v>
      </c>
      <c r="G25" s="3">
        <v>2.0699999999999998</v>
      </c>
    </row>
    <row r="26" spans="1:7">
      <c r="A26" s="1" t="s">
        <v>40</v>
      </c>
      <c r="B26" s="1" t="s">
        <v>41</v>
      </c>
      <c r="C26" s="3">
        <v>3.95</v>
      </c>
      <c r="D26" s="3">
        <v>3.78</v>
      </c>
      <c r="E26" s="3">
        <v>4.0999999999999996</v>
      </c>
      <c r="F26" s="3">
        <v>3.57</v>
      </c>
      <c r="G26" s="3">
        <v>3.85</v>
      </c>
    </row>
    <row r="27" spans="1:7">
      <c r="A27" s="1" t="s">
        <v>23</v>
      </c>
      <c r="B27" s="1" t="s">
        <v>42</v>
      </c>
      <c r="C27" s="3">
        <v>2.63</v>
      </c>
      <c r="D27" s="3">
        <v>3.19</v>
      </c>
      <c r="E27" s="3">
        <v>2.62</v>
      </c>
      <c r="F27" s="3">
        <v>4.1100000000000003</v>
      </c>
      <c r="G27" s="3">
        <v>3.14</v>
      </c>
    </row>
    <row r="28" spans="1:7">
      <c r="A28" s="1" t="s">
        <v>38</v>
      </c>
      <c r="B28" s="1" t="s">
        <v>43</v>
      </c>
      <c r="C28" s="3">
        <v>4.0599999999999996</v>
      </c>
      <c r="D28" s="3">
        <v>3.34</v>
      </c>
      <c r="E28" s="3">
        <v>3.16</v>
      </c>
      <c r="F28" s="3">
        <v>2.8</v>
      </c>
      <c r="G28" s="3">
        <v>3.34</v>
      </c>
    </row>
    <row r="29" spans="1:7">
      <c r="A29" s="1" t="s">
        <v>44</v>
      </c>
      <c r="B29" s="1" t="s">
        <v>45</v>
      </c>
      <c r="C29" s="3">
        <v>2.97</v>
      </c>
      <c r="D29" s="3">
        <v>3.07</v>
      </c>
      <c r="E29" s="3">
        <v>4.12</v>
      </c>
      <c r="F29" s="3">
        <v>1.43</v>
      </c>
      <c r="G29" s="3">
        <v>2.9</v>
      </c>
    </row>
    <row r="30" spans="1:7">
      <c r="A30" s="1" t="s">
        <v>237</v>
      </c>
      <c r="B30" s="1" t="s">
        <v>238</v>
      </c>
      <c r="C30" s="3">
        <v>4.09</v>
      </c>
      <c r="D30" s="3">
        <v>3.95</v>
      </c>
      <c r="E30" s="3">
        <v>3.96</v>
      </c>
      <c r="F30" s="3">
        <v>4.16</v>
      </c>
      <c r="G30" s="3">
        <v>4.04</v>
      </c>
    </row>
    <row r="31" spans="1:7">
      <c r="A31" s="1" t="s">
        <v>239</v>
      </c>
      <c r="B31" s="1" t="s">
        <v>240</v>
      </c>
      <c r="C31" s="3">
        <v>2.38</v>
      </c>
      <c r="D31" s="3">
        <v>3.95</v>
      </c>
      <c r="E31" s="3">
        <v>4</v>
      </c>
      <c r="F31" s="3">
        <v>2.97</v>
      </c>
      <c r="G31" s="3">
        <v>3.33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8</vt:i4>
      </vt:variant>
    </vt:vector>
  </HeadingPairs>
  <TitlesOfParts>
    <vt:vector size="24" baseType="lpstr">
      <vt:lpstr>고급필터</vt:lpstr>
      <vt:lpstr>고급필터(결과)</vt:lpstr>
      <vt:lpstr>자동필터</vt:lpstr>
      <vt:lpstr>자동필터(결과)</vt:lpstr>
      <vt:lpstr>조건부서식</vt:lpstr>
      <vt:lpstr>조건부서식(결과)</vt:lpstr>
      <vt:lpstr>셀강조</vt:lpstr>
      <vt:lpstr>셀강조(결과)</vt:lpstr>
      <vt:lpstr>데이터막대</vt:lpstr>
      <vt:lpstr>데이터막대(결과)</vt:lpstr>
      <vt:lpstr>아이콘집합</vt:lpstr>
      <vt:lpstr>아이콘집합(결과)</vt:lpstr>
      <vt:lpstr>보호</vt:lpstr>
      <vt:lpstr>보호(결과)</vt:lpstr>
      <vt:lpstr>인쇄</vt:lpstr>
      <vt:lpstr>인쇄(결과)</vt:lpstr>
      <vt:lpstr>'고급필터(결과)'!Criteria</vt:lpstr>
      <vt:lpstr>'고급필터(결과)'!Extract</vt:lpstr>
      <vt:lpstr>아이콘집합!MS_Access_Database_Query</vt:lpstr>
      <vt:lpstr>'아이콘집합(결과)'!MS_Access_Database_Query</vt:lpstr>
      <vt:lpstr>'보호(결과)'!Print_Area</vt:lpstr>
      <vt:lpstr>인쇄!Print_Area</vt:lpstr>
      <vt:lpstr>'인쇄(결과)'!Print_Area</vt:lpstr>
      <vt:lpstr>'인쇄(결과)'!Print_Titles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2022-11-19T02:14:02Z</cp:lastPrinted>
  <dcterms:created xsi:type="dcterms:W3CDTF">2020-04-07T05:51:45Z</dcterms:created>
  <dcterms:modified xsi:type="dcterms:W3CDTF">2024-08-14T01:55:59Z</dcterms:modified>
</cp:coreProperties>
</file>