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enatamoraes\Desktop\"/>
    </mc:Choice>
  </mc:AlternateContent>
  <bookViews>
    <workbookView xWindow="0" yWindow="0" windowWidth="24000" windowHeight="9735" tabRatio="833" activeTab="1"/>
  </bookViews>
  <sheets>
    <sheet name="Carteira Consolidada" sheetId="2" r:id="rId1"/>
    <sheet name="Dados Necessários" sheetId="5" r:id="rId2"/>
    <sheet name="Carteira Aberta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" i="5" l="1"/>
  <c r="F7" i="5"/>
</calcChain>
</file>

<file path=xl/sharedStrings.xml><?xml version="1.0" encoding="utf-8"?>
<sst xmlns="http://schemas.openxmlformats.org/spreadsheetml/2006/main" count="135" uniqueCount="86">
  <si>
    <t>Conta</t>
  </si>
  <si>
    <t>Nome</t>
  </si>
  <si>
    <t>desde início</t>
  </si>
  <si>
    <t>Retorno</t>
  </si>
  <si>
    <t>Antônio Sebra</t>
  </si>
  <si>
    <t>no mês</t>
  </si>
  <si>
    <t>último dia</t>
  </si>
  <si>
    <t>PL (R$)</t>
  </si>
  <si>
    <t>x</t>
  </si>
  <si>
    <t>Volatilidade</t>
  </si>
  <si>
    <t>Var (99%)</t>
  </si>
  <si>
    <t>Var (95%)</t>
  </si>
  <si>
    <t>Sharpe</t>
  </si>
  <si>
    <t>Máx. Drawdown</t>
  </si>
  <si>
    <t>Beta</t>
  </si>
  <si>
    <t>Alpha Jensen</t>
  </si>
  <si>
    <t>Tracking Error</t>
  </si>
  <si>
    <t>Ricardo Chavez</t>
  </si>
  <si>
    <t>Carteira</t>
  </si>
  <si>
    <t>IBOV</t>
  </si>
  <si>
    <t>CDI</t>
  </si>
  <si>
    <t>Rentabilidade 12M</t>
  </si>
  <si>
    <t>Rentabilidade 24M</t>
  </si>
  <si>
    <t>Rentabilidade Início</t>
  </si>
  <si>
    <t>Volatilidade 12M</t>
  </si>
  <si>
    <t>Volatilidade 24M</t>
  </si>
  <si>
    <t>Volatilidade Início</t>
  </si>
  <si>
    <t>IPCA</t>
  </si>
  <si>
    <t>Stress Test</t>
  </si>
  <si>
    <t>Comentários</t>
  </si>
  <si>
    <t>Índices</t>
  </si>
  <si>
    <t>GRÁFICO VOLATILIDADE: CARTEIRA X IBOV X PRODUTOS (?)</t>
  </si>
  <si>
    <t>GRÁFICO RETORNOS: CARTEIRA X IBOVESPA X CDI</t>
  </si>
  <si>
    <t>Expected Shortfall</t>
  </si>
  <si>
    <t>CVaR</t>
  </si>
  <si>
    <t>O que precisa</t>
  </si>
  <si>
    <t>Cálculo / Base Dado</t>
  </si>
  <si>
    <t>Histórico Cota Fech.</t>
  </si>
  <si>
    <t>Cota Fechamento</t>
  </si>
  <si>
    <t>Volat. + PL último dia + Distrib. Normal</t>
  </si>
  <si>
    <t>Retorno Acum + Volat. + Tx. Livre Risco</t>
  </si>
  <si>
    <t>Dúvida: qual a diferenã entre carteira e ntnb? Claudio Tramujas 31/08</t>
  </si>
  <si>
    <t>Qual NTNB é usada como parametro para a confeção grafica?</t>
  </si>
  <si>
    <t>Gráfico em Uso Risco</t>
  </si>
  <si>
    <t>Fórmulas</t>
  </si>
  <si>
    <t>Retorno Diário</t>
  </si>
  <si>
    <t>LN (D0/D-1)</t>
  </si>
  <si>
    <t>Retorno Acumulado</t>
  </si>
  <si>
    <t>INV.NORM(0,01;0;1) * Volatilidade * PL ultimo dia util</t>
  </si>
  <si>
    <t>INV.NORM(0,05;0;1) * Volatilidade * PL ultimo dia util</t>
  </si>
  <si>
    <t>(Retorno Acumulado - Retorno Ativo Livre Risco (CDI)) / Volatilidade</t>
  </si>
  <si>
    <t>Drawdown</t>
  </si>
  <si>
    <t>Frequência</t>
  </si>
  <si>
    <t>Diário</t>
  </si>
  <si>
    <t>Único</t>
  </si>
  <si>
    <t>Cota Fechamento (D0 e D-1)</t>
  </si>
  <si>
    <t>Drawdown Diário</t>
  </si>
  <si>
    <t>Mínimo ( Histórico Drawdown Diário )</t>
  </si>
  <si>
    <t>Fechamento Diário do IBOV</t>
  </si>
  <si>
    <t>IBOV Diário</t>
  </si>
  <si>
    <t>Desvio Padrao Ibovespa</t>
  </si>
  <si>
    <t>?</t>
  </si>
  <si>
    <t xml:space="preserve">PL Diário </t>
  </si>
  <si>
    <t xml:space="preserve">Cota Fechamento </t>
  </si>
  <si>
    <t>PL Fechamento</t>
  </si>
  <si>
    <t>Cota Fech. Diário</t>
  </si>
  <si>
    <t>LN Cota Diaria (D0/D-1)</t>
  </si>
  <si>
    <t>Somatorio Cota Diaria LN (D0/D-1)</t>
  </si>
  <si>
    <t>Desvio Padrão Somatorio Cota Diaria LN (D0/D-1)</t>
  </si>
  <si>
    <t>Cotas Fechamento Diário</t>
  </si>
  <si>
    <t>taxa livre risco como calcular?</t>
  </si>
  <si>
    <t>Cota Fech Diario + Valor Máx das Cotas Fech</t>
  </si>
  <si>
    <t>Cota Fech. D0 / Máximo (Cota Fech. Início Oper até D-1) - 1</t>
  </si>
  <si>
    <t>Ret Diario Cotas + Ret Diario Benchmark</t>
  </si>
  <si>
    <t>Variância Ibovespa</t>
  </si>
  <si>
    <t>Somatorio Diario LN (D0/D-1)</t>
  </si>
  <si>
    <t>Variancia Somatorio Diario LN (D0/D-1)</t>
  </si>
  <si>
    <t>Desvio Padrão Somatorio Diario LN (D0/D-1)</t>
  </si>
  <si>
    <t>Retorno Diario Ibovespa</t>
  </si>
  <si>
    <t>Retorno Acumulado Ibovespa</t>
  </si>
  <si>
    <t>Correlação Ibovespa</t>
  </si>
  <si>
    <t>Retorno Diario CDI</t>
  </si>
  <si>
    <t>Retorno Acumulado CDI</t>
  </si>
  <si>
    <t>Covariancia (LN Ret Diario Cotas; LN Ret Diario Bench) / Variancia LN Ret Diario Bench</t>
  </si>
  <si>
    <t>(Ret Acumulado - Ret Ativo Livre Risco) - ( Beta * (LN Ret Acum Bench -  ret Ativo Livre Risco) )</t>
  </si>
  <si>
    <t>Volatilidade * (Ret Acum - Ret Ativo Livre Risco)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</si>
</sst>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5" formatCode="0.00000000000"/>
    <numFmt numFmtId="170" formatCode="0.0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16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54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" xfId="0" applyFont="1" applyBorder="1"/>
    <xf numFmtId="0" fontId="1" fillId="0" borderId="0" xfId="0" applyFont="1" applyBorder="1" applyAlignment="1">
      <alignment horizontal="center"/>
    </xf>
    <xf numFmtId="0" fontId="2" fillId="0" borderId="0" xfId="0" applyFont="1" applyBorder="1" applyAlignment="1">
      <alignment horizontal="center"/>
    </xf>
    <xf numFmtId="0" fontId="1" fillId="0" borderId="0" xfId="0" applyFont="1" applyBorder="1"/>
    <xf numFmtId="0" fontId="1" fillId="0" borderId="3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1" fillId="0" borderId="3" xfId="0" applyFont="1" applyBorder="1"/>
    <xf numFmtId="0" fontId="1" fillId="0" borderId="0" xfId="0" applyFont="1" applyAlignment="1">
      <alignment horizontal="center"/>
    </xf>
    <xf numFmtId="0" fontId="2" fillId="3" borderId="0" xfId="0" applyFont="1" applyFill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1" fillId="0" borderId="5" xfId="0" applyFont="1" applyBorder="1"/>
    <xf numFmtId="0" fontId="1" fillId="0" borderId="6" xfId="0" applyFont="1" applyBorder="1"/>
    <xf numFmtId="0" fontId="1" fillId="0" borderId="7" xfId="0" applyFont="1" applyBorder="1"/>
    <xf numFmtId="0" fontId="1" fillId="0" borderId="12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3" borderId="5" xfId="0" applyFont="1" applyFill="1" applyBorder="1"/>
    <xf numFmtId="0" fontId="1" fillId="3" borderId="7" xfId="0" applyFont="1" applyFill="1" applyBorder="1"/>
    <xf numFmtId="0" fontId="1" fillId="3" borderId="6" xfId="0" applyFont="1" applyFill="1" applyBorder="1"/>
    <xf numFmtId="0" fontId="1" fillId="4" borderId="0" xfId="0" applyFont="1" applyFill="1"/>
    <xf numFmtId="0" fontId="1" fillId="4" borderId="0" xfId="0" applyFont="1" applyFill="1" applyAlignment="1">
      <alignment horizontal="center"/>
    </xf>
    <xf numFmtId="0" fontId="1" fillId="5" borderId="0" xfId="0" applyFont="1" applyFill="1"/>
    <xf numFmtId="0" fontId="1" fillId="5" borderId="0" xfId="0" applyFont="1" applyFill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13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15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9" xfId="0" applyFont="1" applyFill="1" applyBorder="1" applyAlignment="1">
      <alignment horizontal="center"/>
    </xf>
    <xf numFmtId="0" fontId="1" fillId="3" borderId="10" xfId="0" applyFont="1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1" fillId="3" borderId="14" xfId="0" applyFont="1" applyFill="1" applyBorder="1" applyAlignment="1">
      <alignment horizontal="center"/>
    </xf>
    <xf numFmtId="0" fontId="1" fillId="3" borderId="3" xfId="0" applyFont="1" applyFill="1" applyBorder="1" applyAlignment="1">
      <alignment horizontal="center"/>
    </xf>
    <xf numFmtId="0" fontId="1" fillId="3" borderId="15" xfId="0" applyFont="1" applyFill="1" applyBorder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3" borderId="0" xfId="0" applyFont="1" applyFill="1"/>
    <xf numFmtId="0" fontId="1" fillId="3" borderId="0" xfId="0" applyFont="1" applyFill="1" applyAlignment="1">
      <alignment horizontal="center"/>
    </xf>
    <xf numFmtId="0" fontId="1" fillId="6" borderId="0" xfId="0" applyFont="1" applyFill="1" applyAlignment="1">
      <alignment horizontal="left"/>
    </xf>
    <xf numFmtId="0" fontId="1" fillId="0" borderId="0" xfId="0" applyFont="1" applyFill="1"/>
    <xf numFmtId="0" fontId="1" fillId="0" borderId="0" xfId="0" applyFont="1" applyFill="1" applyAlignment="1">
      <alignment horizontal="center"/>
    </xf>
    <xf numFmtId="170" fontId="1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"/>
  <sheetViews>
    <sheetView zoomScaleNormal="100" workbookViewId="0">
      <selection activeCell="B14" sqref="B14"/>
    </sheetView>
  </sheetViews>
  <sheetFormatPr defaultRowHeight="12.75" x14ac:dyDescent="0.2"/>
  <cols>
    <col min="1" max="1" width="9.140625" style="11"/>
    <col min="2" max="2" width="13.140625" style="11" bestFit="1" customWidth="1"/>
    <col min="3" max="3" width="9" style="11" customWidth="1"/>
    <col min="4" max="4" width="9.42578125" style="11" customWidth="1"/>
    <col min="5" max="5" width="10.85546875" style="11" customWidth="1"/>
    <col min="6" max="6" width="9.7109375" style="11" customWidth="1"/>
    <col min="7" max="7" width="9.140625" style="11"/>
    <col min="8" max="8" width="15.85546875" style="11" customWidth="1"/>
    <col min="9" max="9" width="9.140625" style="11"/>
    <col min="10" max="10" width="13.85546875" style="11" bestFit="1" customWidth="1"/>
    <col min="11" max="11" width="9.140625" style="1"/>
    <col min="12" max="12" width="11.5703125" style="1" customWidth="1"/>
    <col min="13" max="13" width="13.28515625" style="1" customWidth="1"/>
    <col min="14" max="14" width="10" style="1" customWidth="1"/>
    <col min="15" max="16384" width="9.140625" style="1"/>
  </cols>
  <sheetData>
    <row r="1" spans="1:14" s="11" customFormat="1" x14ac:dyDescent="0.2">
      <c r="A1" s="11">
        <v>1</v>
      </c>
      <c r="B1" s="11">
        <v>2</v>
      </c>
      <c r="C1" s="11">
        <v>3</v>
      </c>
      <c r="D1" s="11">
        <v>4</v>
      </c>
      <c r="E1" s="11">
        <v>5</v>
      </c>
      <c r="F1" s="11">
        <v>6</v>
      </c>
      <c r="G1" s="11">
        <v>7</v>
      </c>
      <c r="H1" s="11">
        <v>8</v>
      </c>
      <c r="I1" s="11">
        <v>9</v>
      </c>
      <c r="J1" s="11">
        <v>10</v>
      </c>
      <c r="K1" s="11">
        <v>11</v>
      </c>
      <c r="L1" s="11">
        <v>12</v>
      </c>
      <c r="M1" s="11">
        <v>13</v>
      </c>
      <c r="N1" s="11">
        <v>14</v>
      </c>
    </row>
    <row r="2" spans="1:14" s="11" customFormat="1" x14ac:dyDescent="0.2">
      <c r="A2" s="2" t="s">
        <v>0</v>
      </c>
      <c r="B2" s="2" t="s">
        <v>1</v>
      </c>
      <c r="C2" s="2" t="s">
        <v>7</v>
      </c>
      <c r="D2" s="2" t="s">
        <v>3</v>
      </c>
      <c r="E2" s="2" t="s">
        <v>9</v>
      </c>
      <c r="F2" s="2" t="s">
        <v>10</v>
      </c>
      <c r="G2" s="2" t="s">
        <v>11</v>
      </c>
      <c r="H2" s="2" t="s">
        <v>33</v>
      </c>
      <c r="I2" s="2" t="s">
        <v>12</v>
      </c>
      <c r="J2" s="2" t="s">
        <v>13</v>
      </c>
      <c r="K2" s="2" t="s">
        <v>14</v>
      </c>
      <c r="L2" s="2" t="s">
        <v>15</v>
      </c>
      <c r="M2" s="12" t="s">
        <v>16</v>
      </c>
      <c r="N2" s="12" t="s">
        <v>28</v>
      </c>
    </row>
    <row r="3" spans="1:14" s="4" customFormat="1" x14ac:dyDescent="0.2">
      <c r="A3" s="3">
        <v>927</v>
      </c>
      <c r="B3" s="3" t="s">
        <v>4</v>
      </c>
      <c r="C3" s="3"/>
      <c r="D3" s="3"/>
      <c r="E3" s="3"/>
      <c r="F3" s="3"/>
      <c r="G3" s="3"/>
      <c r="H3" s="3"/>
      <c r="I3" s="3"/>
      <c r="J3" s="3"/>
    </row>
    <row r="4" spans="1:14" s="7" customFormat="1" x14ac:dyDescent="0.2">
      <c r="A4" s="5"/>
      <c r="B4" s="6" t="s">
        <v>6</v>
      </c>
      <c r="C4" s="6"/>
      <c r="D4" s="5"/>
      <c r="E4" s="5"/>
      <c r="F4" s="5"/>
      <c r="G4" s="5"/>
      <c r="H4" s="5"/>
      <c r="I4" s="5"/>
      <c r="J4" s="5"/>
    </row>
    <row r="5" spans="1:14" s="7" customFormat="1" x14ac:dyDescent="0.2">
      <c r="A5" s="5"/>
      <c r="B5" s="6" t="s">
        <v>5</v>
      </c>
      <c r="C5" s="6"/>
      <c r="D5" s="5"/>
      <c r="E5" s="5"/>
      <c r="F5" s="5"/>
      <c r="G5" s="5"/>
      <c r="H5" s="5"/>
      <c r="I5" s="5"/>
      <c r="J5" s="5"/>
    </row>
    <row r="6" spans="1:14" s="10" customFormat="1" x14ac:dyDescent="0.2">
      <c r="A6" s="8"/>
      <c r="B6" s="9" t="s">
        <v>2</v>
      </c>
      <c r="C6" s="9"/>
      <c r="D6" s="8"/>
      <c r="E6" s="8"/>
      <c r="F6" s="8"/>
      <c r="G6" s="8"/>
      <c r="H6" s="8"/>
      <c r="I6" s="8"/>
      <c r="J6" s="8"/>
    </row>
    <row r="7" spans="1:14" x14ac:dyDescent="0.2">
      <c r="A7" s="11">
        <v>446</v>
      </c>
      <c r="B7" s="11" t="s">
        <v>17</v>
      </c>
    </row>
    <row r="8" spans="1:14" s="7" customFormat="1" x14ac:dyDescent="0.2">
      <c r="A8" s="5"/>
      <c r="B8" s="6" t="s">
        <v>6</v>
      </c>
      <c r="C8" s="6"/>
      <c r="D8" s="5"/>
      <c r="E8" s="5"/>
      <c r="F8" s="5"/>
      <c r="G8" s="5"/>
      <c r="H8" s="5"/>
      <c r="I8" s="5"/>
      <c r="J8" s="5"/>
    </row>
    <row r="9" spans="1:14" s="7" customFormat="1" x14ac:dyDescent="0.2">
      <c r="A9" s="5"/>
      <c r="B9" s="6" t="s">
        <v>5</v>
      </c>
      <c r="C9" s="6"/>
      <c r="D9" s="5"/>
      <c r="E9" s="5"/>
      <c r="F9" s="5"/>
      <c r="G9" s="5"/>
      <c r="H9" s="5"/>
      <c r="I9" s="5"/>
      <c r="J9" s="5"/>
    </row>
    <row r="10" spans="1:14" s="10" customFormat="1" x14ac:dyDescent="0.2">
      <c r="A10" s="8"/>
      <c r="B10" s="9" t="s">
        <v>2</v>
      </c>
      <c r="C10" s="9"/>
      <c r="D10" s="8"/>
      <c r="E10" s="8"/>
      <c r="F10" s="8"/>
      <c r="G10" s="8"/>
      <c r="H10" s="8"/>
      <c r="I10" s="8"/>
      <c r="J10" s="8"/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tabSelected="1" workbookViewId="0">
      <selection activeCell="C8" sqref="C8"/>
    </sheetView>
  </sheetViews>
  <sheetFormatPr defaultRowHeight="12.75" x14ac:dyDescent="0.2"/>
  <cols>
    <col min="1" max="1" width="24.42578125" style="1" bestFit="1" customWidth="1"/>
    <col min="2" max="2" width="11" style="11" customWidth="1"/>
    <col min="3" max="3" width="23" style="11" bestFit="1" customWidth="1"/>
    <col min="4" max="4" width="40.85546875" style="11" bestFit="1" customWidth="1"/>
    <col min="5" max="5" width="73" style="11" customWidth="1"/>
    <col min="6" max="6" width="17" style="1" customWidth="1"/>
    <col min="7" max="16384" width="9.140625" style="1"/>
  </cols>
  <sheetData>
    <row r="1" spans="1:7" x14ac:dyDescent="0.2">
      <c r="A1" s="12" t="s">
        <v>30</v>
      </c>
      <c r="B1" s="12" t="s">
        <v>52</v>
      </c>
      <c r="C1" s="12" t="s">
        <v>36</v>
      </c>
      <c r="D1" s="12" t="s">
        <v>35</v>
      </c>
      <c r="E1" s="12" t="s">
        <v>44</v>
      </c>
    </row>
    <row r="2" spans="1:7" x14ac:dyDescent="0.2">
      <c r="A2" s="1" t="s">
        <v>7</v>
      </c>
      <c r="B2" s="11" t="s">
        <v>53</v>
      </c>
      <c r="C2" s="11" t="s">
        <v>64</v>
      </c>
      <c r="D2" s="11" t="s">
        <v>62</v>
      </c>
      <c r="E2" s="11" t="s">
        <v>8</v>
      </c>
    </row>
    <row r="3" spans="1:7" x14ac:dyDescent="0.2">
      <c r="A3" s="1" t="s">
        <v>63</v>
      </c>
      <c r="B3" s="11" t="s">
        <v>53</v>
      </c>
      <c r="C3" s="11" t="s">
        <v>38</v>
      </c>
      <c r="D3" s="11" t="s">
        <v>65</v>
      </c>
      <c r="E3" s="11" t="s">
        <v>8</v>
      </c>
    </row>
    <row r="4" spans="1:7" x14ac:dyDescent="0.2">
      <c r="A4" s="1" t="s">
        <v>45</v>
      </c>
      <c r="B4" s="11" t="s">
        <v>53</v>
      </c>
      <c r="D4" s="11" t="s">
        <v>55</v>
      </c>
      <c r="E4" s="11" t="s">
        <v>66</v>
      </c>
    </row>
    <row r="5" spans="1:7" x14ac:dyDescent="0.2">
      <c r="A5" s="1" t="s">
        <v>47</v>
      </c>
      <c r="B5" s="11" t="s">
        <v>54</v>
      </c>
      <c r="C5" s="11" t="s">
        <v>37</v>
      </c>
      <c r="D5" s="11" t="s">
        <v>69</v>
      </c>
      <c r="E5" s="11" t="s">
        <v>67</v>
      </c>
    </row>
    <row r="6" spans="1:7" x14ac:dyDescent="0.2">
      <c r="A6" s="1" t="s">
        <v>9</v>
      </c>
      <c r="B6" s="11" t="s">
        <v>54</v>
      </c>
      <c r="D6" s="11" t="s">
        <v>47</v>
      </c>
      <c r="E6" s="11" t="s">
        <v>68</v>
      </c>
      <c r="F6" s="11"/>
    </row>
    <row r="7" spans="1:7" x14ac:dyDescent="0.2">
      <c r="A7" s="1" t="s">
        <v>10</v>
      </c>
      <c r="B7" s="11" t="s">
        <v>54</v>
      </c>
      <c r="D7" s="11" t="s">
        <v>39</v>
      </c>
      <c r="E7" s="11" t="s">
        <v>48</v>
      </c>
      <c r="F7" s="53">
        <f>+NORMINV(0.01,0,1)</f>
        <v>-2.3263478740408408</v>
      </c>
    </row>
    <row r="8" spans="1:7" x14ac:dyDescent="0.2">
      <c r="A8" s="1" t="s">
        <v>11</v>
      </c>
      <c r="B8" s="11" t="s">
        <v>54</v>
      </c>
      <c r="D8" s="11" t="s">
        <v>39</v>
      </c>
      <c r="E8" s="11" t="s">
        <v>49</v>
      </c>
      <c r="F8" s="53">
        <f>+NORMINV(0.05,0,1)</f>
        <v>-1.6448536269514726</v>
      </c>
    </row>
    <row r="9" spans="1:7" x14ac:dyDescent="0.2">
      <c r="A9" s="48" t="s">
        <v>33</v>
      </c>
      <c r="B9" s="49"/>
      <c r="C9" s="49"/>
      <c r="D9" s="49"/>
      <c r="E9" s="49"/>
      <c r="F9" s="47"/>
    </row>
    <row r="10" spans="1:7" x14ac:dyDescent="0.2">
      <c r="A10" s="1" t="s">
        <v>12</v>
      </c>
      <c r="B10" s="11" t="s">
        <v>54</v>
      </c>
      <c r="D10" s="11" t="s">
        <v>40</v>
      </c>
      <c r="E10" s="11" t="s">
        <v>50</v>
      </c>
      <c r="F10" s="50" t="s">
        <v>70</v>
      </c>
      <c r="G10" s="51"/>
    </row>
    <row r="11" spans="1:7" x14ac:dyDescent="0.2">
      <c r="A11" s="1" t="s">
        <v>51</v>
      </c>
      <c r="B11" s="11" t="s">
        <v>53</v>
      </c>
      <c r="D11" s="11" t="s">
        <v>71</v>
      </c>
      <c r="E11" s="11" t="s">
        <v>72</v>
      </c>
      <c r="F11" s="11"/>
    </row>
    <row r="12" spans="1:7" x14ac:dyDescent="0.2">
      <c r="A12" s="1" t="s">
        <v>13</v>
      </c>
      <c r="B12" s="11" t="s">
        <v>54</v>
      </c>
      <c r="D12" s="11" t="s">
        <v>56</v>
      </c>
      <c r="E12" s="11" t="s">
        <v>57</v>
      </c>
    </row>
    <row r="13" spans="1:7" x14ac:dyDescent="0.2">
      <c r="A13" s="51" t="s">
        <v>14</v>
      </c>
      <c r="B13" s="52" t="s">
        <v>54</v>
      </c>
      <c r="C13" s="52"/>
      <c r="D13" s="52" t="s">
        <v>73</v>
      </c>
      <c r="E13" s="52" t="s">
        <v>83</v>
      </c>
    </row>
    <row r="14" spans="1:7" x14ac:dyDescent="0.2">
      <c r="A14" s="51" t="s">
        <v>15</v>
      </c>
      <c r="B14" s="52" t="s">
        <v>54</v>
      </c>
      <c r="C14" s="52"/>
      <c r="D14" s="52"/>
      <c r="E14" s="52" t="s">
        <v>84</v>
      </c>
    </row>
    <row r="15" spans="1:7" x14ac:dyDescent="0.2">
      <c r="A15" s="51" t="s">
        <v>16</v>
      </c>
      <c r="B15" s="52"/>
      <c r="C15" s="52"/>
      <c r="D15" s="52"/>
      <c r="E15" s="52" t="s">
        <v>85</v>
      </c>
    </row>
    <row r="16" spans="1:7" x14ac:dyDescent="0.2">
      <c r="A16" s="48" t="s">
        <v>28</v>
      </c>
      <c r="B16" s="49"/>
      <c r="C16" s="49"/>
      <c r="D16" s="49"/>
      <c r="E16" s="49"/>
    </row>
    <row r="19" spans="1:5" x14ac:dyDescent="0.2">
      <c r="A19" s="24" t="s">
        <v>78</v>
      </c>
      <c r="B19" s="25" t="s">
        <v>53</v>
      </c>
      <c r="C19" s="25" t="s">
        <v>58</v>
      </c>
      <c r="D19" s="25" t="s">
        <v>55</v>
      </c>
      <c r="E19" s="25" t="s">
        <v>46</v>
      </c>
    </row>
    <row r="20" spans="1:5" x14ac:dyDescent="0.2">
      <c r="A20" s="24" t="s">
        <v>79</v>
      </c>
      <c r="B20" s="25" t="s">
        <v>54</v>
      </c>
      <c r="C20" s="25"/>
      <c r="D20" s="25" t="s">
        <v>59</v>
      </c>
      <c r="E20" s="25" t="s">
        <v>75</v>
      </c>
    </row>
    <row r="21" spans="1:5" x14ac:dyDescent="0.2">
      <c r="A21" s="24" t="s">
        <v>74</v>
      </c>
      <c r="B21" s="25" t="s">
        <v>54</v>
      </c>
      <c r="C21" s="25"/>
      <c r="D21" s="25" t="s">
        <v>59</v>
      </c>
      <c r="E21" s="25" t="s">
        <v>76</v>
      </c>
    </row>
    <row r="22" spans="1:5" x14ac:dyDescent="0.2">
      <c r="A22" s="24" t="s">
        <v>60</v>
      </c>
      <c r="B22" s="25" t="s">
        <v>54</v>
      </c>
      <c r="C22" s="25"/>
      <c r="D22" s="25" t="s">
        <v>59</v>
      </c>
      <c r="E22" s="25" t="s">
        <v>77</v>
      </c>
    </row>
    <row r="23" spans="1:5" x14ac:dyDescent="0.2">
      <c r="A23" s="24" t="s">
        <v>80</v>
      </c>
      <c r="B23" s="25"/>
      <c r="C23" s="25"/>
      <c r="D23" s="25"/>
      <c r="E23" s="25"/>
    </row>
    <row r="24" spans="1:5" x14ac:dyDescent="0.2">
      <c r="A24" s="22" t="s">
        <v>81</v>
      </c>
      <c r="B24" s="23" t="s">
        <v>53</v>
      </c>
      <c r="C24" s="23"/>
      <c r="D24" s="23" t="s">
        <v>55</v>
      </c>
      <c r="E24" s="23" t="s">
        <v>61</v>
      </c>
    </row>
    <row r="25" spans="1:5" x14ac:dyDescent="0.2">
      <c r="A25" s="22" t="s">
        <v>82</v>
      </c>
      <c r="B25" s="23" t="s">
        <v>54</v>
      </c>
      <c r="C25" s="23"/>
      <c r="D25" s="23"/>
      <c r="E25" s="23" t="s">
        <v>61</v>
      </c>
    </row>
    <row r="26" spans="1:5" x14ac:dyDescent="0.2">
      <c r="A26" s="22"/>
      <c r="B26" s="23"/>
      <c r="C26" s="23"/>
      <c r="D26" s="23"/>
      <c r="E26" s="23" t="s">
        <v>61</v>
      </c>
    </row>
    <row r="27" spans="1:5" x14ac:dyDescent="0.2">
      <c r="A27" s="1" t="s">
        <v>27</v>
      </c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2"/>
  <sheetViews>
    <sheetView showGridLines="0" workbookViewId="0"/>
  </sheetViews>
  <sheetFormatPr defaultRowHeight="12.75" x14ac:dyDescent="0.2"/>
  <cols>
    <col min="1" max="1" width="17" style="1" bestFit="1" customWidth="1"/>
    <col min="2" max="5" width="10.7109375" style="1" customWidth="1"/>
    <col min="6" max="6" width="11" style="1" bestFit="1" customWidth="1"/>
    <col min="7" max="11" width="9.140625" style="1"/>
    <col min="12" max="12" width="4" style="1" customWidth="1"/>
    <col min="13" max="16384" width="9.140625" style="1"/>
  </cols>
  <sheetData>
    <row r="1" spans="1:13" x14ac:dyDescent="0.2">
      <c r="A1" s="13" t="s">
        <v>30</v>
      </c>
      <c r="B1" s="13" t="s">
        <v>18</v>
      </c>
      <c r="C1" s="13" t="s">
        <v>19</v>
      </c>
      <c r="D1" s="13" t="s">
        <v>20</v>
      </c>
      <c r="E1" s="13" t="s">
        <v>27</v>
      </c>
      <c r="F1" s="35" t="s">
        <v>29</v>
      </c>
      <c r="G1" s="36"/>
      <c r="H1" s="36"/>
      <c r="I1" s="36"/>
      <c r="J1" s="36"/>
      <c r="K1" s="37"/>
    </row>
    <row r="2" spans="1:13" x14ac:dyDescent="0.2">
      <c r="A2" s="19" t="s">
        <v>21</v>
      </c>
      <c r="B2" s="20"/>
      <c r="C2" s="20"/>
      <c r="D2" s="20"/>
      <c r="E2" s="20"/>
      <c r="F2" s="38"/>
      <c r="G2" s="39"/>
      <c r="H2" s="39"/>
      <c r="I2" s="39"/>
      <c r="J2" s="39"/>
      <c r="K2" s="40"/>
      <c r="M2" s="1" t="s">
        <v>32</v>
      </c>
    </row>
    <row r="3" spans="1:13" x14ac:dyDescent="0.2">
      <c r="A3" s="19" t="s">
        <v>22</v>
      </c>
      <c r="B3" s="19"/>
      <c r="C3" s="19"/>
      <c r="D3" s="19"/>
      <c r="E3" s="19"/>
      <c r="F3" s="41"/>
      <c r="G3" s="42"/>
      <c r="H3" s="42"/>
      <c r="I3" s="42"/>
      <c r="J3" s="42"/>
      <c r="K3" s="43"/>
    </row>
    <row r="4" spans="1:13" x14ac:dyDescent="0.2">
      <c r="A4" s="21" t="s">
        <v>23</v>
      </c>
      <c r="B4" s="21"/>
      <c r="C4" s="21"/>
      <c r="D4" s="21"/>
      <c r="E4" s="21"/>
      <c r="F4" s="44"/>
      <c r="G4" s="45"/>
      <c r="H4" s="45"/>
      <c r="I4" s="45"/>
      <c r="J4" s="45"/>
      <c r="K4" s="46"/>
    </row>
    <row r="5" spans="1:13" x14ac:dyDescent="0.2">
      <c r="A5" s="16" t="s">
        <v>24</v>
      </c>
      <c r="B5" s="16"/>
      <c r="C5" s="16"/>
      <c r="D5" s="16"/>
      <c r="E5" s="16"/>
      <c r="F5" s="32"/>
      <c r="G5" s="33"/>
      <c r="H5" s="33"/>
      <c r="I5" s="33"/>
      <c r="J5" s="33"/>
      <c r="K5" s="34"/>
      <c r="M5" s="1" t="s">
        <v>31</v>
      </c>
    </row>
    <row r="6" spans="1:13" x14ac:dyDescent="0.2">
      <c r="A6" s="14" t="s">
        <v>25</v>
      </c>
      <c r="B6" s="14"/>
      <c r="C6" s="14"/>
      <c r="D6" s="14"/>
      <c r="E6" s="14"/>
      <c r="F6" s="26"/>
      <c r="G6" s="27"/>
      <c r="H6" s="27"/>
      <c r="I6" s="27"/>
      <c r="J6" s="27"/>
      <c r="K6" s="28"/>
    </row>
    <row r="7" spans="1:13" x14ac:dyDescent="0.2">
      <c r="A7" s="15" t="s">
        <v>26</v>
      </c>
      <c r="B7" s="15"/>
      <c r="C7" s="15"/>
      <c r="D7" s="15"/>
      <c r="E7" s="15"/>
      <c r="F7" s="29"/>
      <c r="G7" s="30"/>
      <c r="H7" s="30"/>
      <c r="I7" s="30"/>
      <c r="J7" s="30"/>
      <c r="K7" s="31"/>
    </row>
    <row r="8" spans="1:13" x14ac:dyDescent="0.2">
      <c r="A8" s="16" t="s">
        <v>15</v>
      </c>
      <c r="B8" s="16"/>
      <c r="C8" s="16"/>
      <c r="D8" s="16"/>
      <c r="E8" s="16"/>
      <c r="F8" s="32"/>
      <c r="G8" s="33"/>
      <c r="H8" s="33"/>
      <c r="I8" s="33"/>
      <c r="J8" s="33"/>
      <c r="K8" s="34"/>
    </row>
    <row r="9" spans="1:13" x14ac:dyDescent="0.2">
      <c r="A9" s="14" t="s">
        <v>14</v>
      </c>
      <c r="B9" s="14"/>
      <c r="C9" s="14"/>
      <c r="D9" s="14"/>
      <c r="E9" s="14"/>
      <c r="F9" s="26"/>
      <c r="G9" s="27"/>
      <c r="H9" s="27"/>
      <c r="I9" s="27"/>
      <c r="J9" s="27"/>
      <c r="K9" s="28"/>
    </row>
    <row r="10" spans="1:13" x14ac:dyDescent="0.2">
      <c r="A10" s="14" t="s">
        <v>12</v>
      </c>
      <c r="B10" s="14"/>
      <c r="C10" s="14"/>
      <c r="D10" s="14"/>
      <c r="E10" s="14"/>
      <c r="F10" s="26"/>
      <c r="G10" s="27"/>
      <c r="H10" s="27"/>
      <c r="I10" s="27"/>
      <c r="J10" s="27"/>
      <c r="K10" s="28"/>
    </row>
    <row r="11" spans="1:13" x14ac:dyDescent="0.2">
      <c r="A11" s="14" t="s">
        <v>10</v>
      </c>
      <c r="B11" s="14"/>
      <c r="C11" s="14"/>
      <c r="D11" s="14"/>
      <c r="E11" s="14"/>
      <c r="F11" s="26"/>
      <c r="G11" s="27"/>
      <c r="H11" s="27"/>
      <c r="I11" s="27"/>
      <c r="J11" s="27"/>
      <c r="K11" s="28"/>
    </row>
    <row r="12" spans="1:13" x14ac:dyDescent="0.2">
      <c r="A12" s="14" t="s">
        <v>11</v>
      </c>
      <c r="B12" s="14"/>
      <c r="C12" s="14"/>
      <c r="D12" s="14"/>
      <c r="E12" s="14"/>
      <c r="F12" s="26"/>
      <c r="G12" s="27"/>
      <c r="H12" s="27"/>
      <c r="I12" s="27"/>
      <c r="J12" s="27"/>
      <c r="K12" s="28"/>
    </row>
    <row r="13" spans="1:13" x14ac:dyDescent="0.2">
      <c r="A13" s="14" t="s">
        <v>34</v>
      </c>
      <c r="B13" s="14"/>
      <c r="C13" s="14"/>
      <c r="D13" s="14"/>
      <c r="E13" s="14"/>
      <c r="F13" s="17"/>
      <c r="G13" s="5"/>
      <c r="H13" s="5"/>
      <c r="I13" s="5"/>
      <c r="J13" s="5"/>
      <c r="K13" s="18"/>
    </row>
    <row r="14" spans="1:13" x14ac:dyDescent="0.2">
      <c r="A14" s="14" t="s">
        <v>13</v>
      </c>
      <c r="B14" s="14"/>
      <c r="C14" s="14"/>
      <c r="D14" s="14"/>
      <c r="E14" s="14"/>
      <c r="F14" s="26"/>
      <c r="G14" s="27"/>
      <c r="H14" s="27"/>
      <c r="I14" s="27"/>
      <c r="J14" s="27"/>
      <c r="K14" s="28"/>
    </row>
    <row r="15" spans="1:13" s="7" customFormat="1" x14ac:dyDescent="0.2">
      <c r="A15" s="14" t="s">
        <v>16</v>
      </c>
      <c r="B15" s="14"/>
      <c r="C15" s="14"/>
      <c r="D15" s="14"/>
      <c r="E15" s="14"/>
      <c r="F15" s="26"/>
      <c r="G15" s="27"/>
      <c r="H15" s="27"/>
      <c r="I15" s="27"/>
      <c r="J15" s="27"/>
      <c r="K15" s="28"/>
    </row>
    <row r="16" spans="1:13" s="7" customFormat="1" x14ac:dyDescent="0.2">
      <c r="A16" s="15" t="s">
        <v>28</v>
      </c>
      <c r="B16" s="15"/>
      <c r="C16" s="15"/>
      <c r="D16" s="15"/>
      <c r="E16" s="15"/>
      <c r="F16" s="29"/>
      <c r="G16" s="30"/>
      <c r="H16" s="30"/>
      <c r="I16" s="30"/>
      <c r="J16" s="30"/>
      <c r="K16" s="31"/>
    </row>
    <row r="20" spans="1:1" x14ac:dyDescent="0.2">
      <c r="A20" s="1" t="s">
        <v>43</v>
      </c>
    </row>
    <row r="21" spans="1:1" x14ac:dyDescent="0.2">
      <c r="A21" s="1" t="s">
        <v>41</v>
      </c>
    </row>
    <row r="22" spans="1:1" x14ac:dyDescent="0.2">
      <c r="A22" s="1" t="s">
        <v>42</v>
      </c>
    </row>
  </sheetData>
  <mergeCells count="15">
    <mergeCell ref="F6:K6"/>
    <mergeCell ref="F1:K1"/>
    <mergeCell ref="F2:K2"/>
    <mergeCell ref="F3:K3"/>
    <mergeCell ref="F4:K4"/>
    <mergeCell ref="F5:K5"/>
    <mergeCell ref="F14:K14"/>
    <mergeCell ref="F15:K15"/>
    <mergeCell ref="F16:K16"/>
    <mergeCell ref="F7:K7"/>
    <mergeCell ref="F8:K8"/>
    <mergeCell ref="F9:K9"/>
    <mergeCell ref="F10:K10"/>
    <mergeCell ref="F11:K11"/>
    <mergeCell ref="F12:K12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Carteira Consolidada</vt:lpstr>
      <vt:lpstr>Dados Necessários</vt:lpstr>
      <vt:lpstr>Carteira Aberta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Renata Ayd Moraes</dc:creator>
  <cp:lastModifiedBy>Renata Ayd Moraes</cp:lastModifiedBy>
  <dcterms:created xsi:type="dcterms:W3CDTF">2017-09-13T17:33:23Z</dcterms:created>
  <dcterms:modified xsi:type="dcterms:W3CDTF">2017-09-19T14:43:06Z</dcterms:modified>
</cp:coreProperties>
</file>