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jjos\Desktop\OOF2 Review Paper Data files\Grain Size (Excel + Microstrutcure)\"/>
    </mc:Choice>
  </mc:AlternateContent>
  <xr:revisionPtr revIDLastSave="0" documentId="13_ncr:1_{F140356F-6598-439A-B2CE-C70022FA864B}" xr6:coauthVersionLast="47" xr6:coauthVersionMax="47" xr10:uidLastSave="{00000000-0000-0000-0000-000000000000}"/>
  <bookViews>
    <workbookView xWindow="-96" yWindow="-96" windowWidth="23232" windowHeight="12432" activeTab="1" xr2:uid="{3D5B5E0F-8711-4A6B-9885-5ED5F1387E80}"/>
  </bookViews>
  <sheets>
    <sheet name="Ceramics" sheetId="1" r:id="rId1"/>
    <sheet name="Metal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8" i="1" l="1"/>
  <c r="V7" i="1"/>
  <c r="V6" i="1"/>
  <c r="V5" i="1"/>
  <c r="V4" i="1"/>
  <c r="F98" i="2"/>
  <c r="F92" i="2"/>
  <c r="F93" i="2"/>
  <c r="F94" i="2"/>
  <c r="F95" i="2"/>
  <c r="F96" i="2"/>
  <c r="F97" i="2"/>
  <c r="F91" i="2"/>
  <c r="F81" i="2"/>
  <c r="F75" i="2"/>
  <c r="F76" i="2"/>
  <c r="F77" i="2"/>
  <c r="F78" i="2"/>
  <c r="F79" i="2"/>
  <c r="F80" i="2"/>
  <c r="F74" i="2"/>
  <c r="F71" i="2"/>
  <c r="F67" i="2"/>
  <c r="F68" i="2"/>
  <c r="F69" i="2"/>
  <c r="F70" i="2"/>
  <c r="F66" i="2"/>
  <c r="F63" i="2"/>
  <c r="F59" i="2"/>
  <c r="F60" i="2"/>
  <c r="F61" i="2"/>
  <c r="F62" i="2"/>
  <c r="F58" i="2"/>
  <c r="F57" i="2"/>
  <c r="F53" i="2"/>
  <c r="F54" i="2"/>
  <c r="F55" i="2"/>
  <c r="F56" i="2"/>
  <c r="F52" i="2"/>
  <c r="N48" i="2"/>
  <c r="N42" i="2"/>
  <c r="N43" i="2"/>
  <c r="N44" i="2"/>
  <c r="N45" i="2"/>
  <c r="N46" i="2"/>
  <c r="N47" i="2"/>
  <c r="N41" i="2"/>
  <c r="N40" i="2"/>
  <c r="N33" i="2"/>
  <c r="N34" i="2"/>
  <c r="N35" i="2"/>
  <c r="N36" i="2"/>
  <c r="N37" i="2"/>
  <c r="N38" i="2"/>
  <c r="N39" i="2"/>
  <c r="N30" i="2"/>
  <c r="N24" i="2"/>
  <c r="N25" i="2"/>
  <c r="N26" i="2"/>
  <c r="N27" i="2"/>
  <c r="N28" i="2"/>
  <c r="N29" i="2"/>
  <c r="N23" i="2"/>
  <c r="N20" i="2"/>
  <c r="N14" i="2"/>
  <c r="N15" i="2"/>
  <c r="N16" i="2"/>
  <c r="N17" i="2"/>
  <c r="N18" i="2"/>
  <c r="N19" i="2"/>
  <c r="N13" i="2"/>
  <c r="N11" i="2"/>
  <c r="N5" i="2"/>
  <c r="N6" i="2"/>
  <c r="N7" i="2"/>
  <c r="N8" i="2"/>
  <c r="N9" i="2"/>
  <c r="N10" i="2"/>
  <c r="N4" i="2"/>
  <c r="V9" i="1" l="1"/>
  <c r="F43" i="2"/>
  <c r="F44" i="2"/>
  <c r="F45" i="2"/>
  <c r="F46" i="2"/>
  <c r="F47" i="2"/>
  <c r="F48" i="2"/>
  <c r="F49" i="2" s="1"/>
  <c r="F42" i="2"/>
  <c r="F39" i="2"/>
  <c r="F35" i="2"/>
  <c r="F36" i="2"/>
  <c r="F37" i="2"/>
  <c r="F38" i="2"/>
  <c r="F34" i="2"/>
  <c r="F33" i="2"/>
  <c r="F29" i="2"/>
  <c r="F30" i="2"/>
  <c r="F31" i="2"/>
  <c r="F32" i="2"/>
  <c r="F28" i="2"/>
  <c r="F16" i="2"/>
  <c r="F17" i="2"/>
  <c r="F18" i="2"/>
  <c r="F19" i="2"/>
  <c r="F20" i="2"/>
  <c r="F21" i="2"/>
  <c r="F22" i="2"/>
  <c r="F23" i="2"/>
  <c r="F24" i="2"/>
  <c r="F15" i="2"/>
  <c r="F14" i="2"/>
  <c r="F13" i="2"/>
  <c r="F12" i="2"/>
  <c r="F11" i="2"/>
  <c r="F10" i="2"/>
  <c r="F9" i="2"/>
  <c r="F8" i="2"/>
  <c r="F7" i="2"/>
  <c r="F6" i="2"/>
  <c r="F5" i="2"/>
  <c r="F4" i="2"/>
  <c r="F25" i="2" l="1"/>
  <c r="F143" i="1"/>
  <c r="F139" i="1"/>
  <c r="F140" i="1"/>
  <c r="F141" i="1"/>
  <c r="F142" i="1"/>
  <c r="F138" i="1"/>
  <c r="F136" i="1"/>
  <c r="F132" i="1"/>
  <c r="F133" i="1"/>
  <c r="F134" i="1"/>
  <c r="F135" i="1"/>
  <c r="F131" i="1"/>
  <c r="F128" i="1"/>
  <c r="F124" i="1"/>
  <c r="F125" i="1"/>
  <c r="F126" i="1"/>
  <c r="F127" i="1"/>
  <c r="F123" i="1"/>
  <c r="F122" i="1"/>
  <c r="F118" i="1"/>
  <c r="F119" i="1"/>
  <c r="F120" i="1"/>
  <c r="F121" i="1"/>
  <c r="F117" i="1"/>
  <c r="N111" i="1"/>
  <c r="N105" i="1"/>
  <c r="N106" i="1"/>
  <c r="N107" i="1"/>
  <c r="N108" i="1"/>
  <c r="N109" i="1"/>
  <c r="N110" i="1"/>
  <c r="N104" i="1"/>
  <c r="N92" i="1" l="1"/>
  <c r="N93" i="1"/>
  <c r="N94" i="1"/>
  <c r="N95" i="1"/>
  <c r="N91" i="1"/>
  <c r="N96" i="1" s="1"/>
  <c r="N82" i="1"/>
  <c r="N79" i="1"/>
  <c r="N80" i="1"/>
  <c r="N81" i="1"/>
  <c r="N78" i="1"/>
  <c r="N77" i="1"/>
  <c r="N84" i="1"/>
  <c r="N85" i="1"/>
  <c r="N86" i="1"/>
  <c r="N87" i="1"/>
  <c r="N83" i="1"/>
  <c r="N88" i="1" s="1"/>
  <c r="N68" i="1"/>
  <c r="N69" i="1"/>
  <c r="N70" i="1"/>
  <c r="N71" i="1"/>
  <c r="N72" i="1"/>
  <c r="N73" i="1"/>
  <c r="N67" i="1"/>
  <c r="N74" i="1" s="1"/>
  <c r="N59" i="1"/>
  <c r="N60" i="1"/>
  <c r="N61" i="1"/>
  <c r="N62" i="1"/>
  <c r="N63" i="1"/>
  <c r="N58" i="1"/>
  <c r="N64" i="1" s="1"/>
  <c r="N57" i="1"/>
  <c r="N48" i="1"/>
  <c r="N49" i="1"/>
  <c r="N50" i="1"/>
  <c r="N51" i="1"/>
  <c r="N54" i="1" s="1"/>
  <c r="N52" i="1"/>
  <c r="N53" i="1"/>
  <c r="N47" i="1"/>
  <c r="N38" i="1"/>
  <c r="N39" i="1"/>
  <c r="N40" i="1"/>
  <c r="N41" i="1"/>
  <c r="N44" i="1" s="1"/>
  <c r="N42" i="1"/>
  <c r="N43" i="1"/>
  <c r="N37" i="1"/>
  <c r="N33" i="1"/>
  <c r="N34" i="1"/>
  <c r="N35" i="1"/>
  <c r="N32" i="1"/>
  <c r="N36" i="1" s="1"/>
  <c r="N31" i="1"/>
  <c r="N29" i="1"/>
  <c r="N26" i="1"/>
  <c r="N27" i="1"/>
  <c r="N28" i="1"/>
  <c r="N25" i="1"/>
  <c r="N18" i="1"/>
  <c r="N19" i="1"/>
  <c r="N20" i="1"/>
  <c r="N21" i="1"/>
  <c r="N17" i="1"/>
  <c r="N12" i="1"/>
  <c r="N13" i="1"/>
  <c r="N14" i="1"/>
  <c r="N15" i="1"/>
  <c r="N11" i="1"/>
  <c r="N22" i="1" l="1"/>
  <c r="N16" i="1"/>
  <c r="N30" i="1"/>
  <c r="N5" i="1" l="1"/>
  <c r="N6" i="1"/>
  <c r="N7" i="1"/>
  <c r="N8" i="1"/>
  <c r="N4" i="1"/>
  <c r="N9" i="1" l="1"/>
  <c r="F41" i="1"/>
  <c r="F42" i="1"/>
  <c r="F43" i="1"/>
  <c r="F44" i="1"/>
  <c r="F40" i="1"/>
  <c r="F35" i="1"/>
  <c r="F36" i="1"/>
  <c r="F37" i="1"/>
  <c r="F38" i="1"/>
  <c r="F34" i="1"/>
  <c r="F29" i="1"/>
  <c r="F30" i="1"/>
  <c r="F31" i="1"/>
  <c r="F32" i="1"/>
  <c r="F28" i="1"/>
  <c r="F23" i="1"/>
  <c r="F24" i="1"/>
  <c r="F25" i="1"/>
  <c r="F26" i="1"/>
  <c r="F22" i="1"/>
  <c r="F48" i="1"/>
  <c r="F20" i="1"/>
  <c r="F19" i="1"/>
  <c r="F18" i="1"/>
  <c r="F17" i="1"/>
  <c r="F16" i="1"/>
  <c r="F11" i="1"/>
  <c r="F12" i="1"/>
  <c r="F13" i="1"/>
  <c r="F14" i="1"/>
  <c r="F10" i="1"/>
  <c r="F8" i="1"/>
  <c r="F6" i="1"/>
  <c r="F7" i="1"/>
  <c r="F5" i="1"/>
  <c r="F4" i="1"/>
  <c r="F105" i="1"/>
  <c r="F106" i="1"/>
  <c r="F107" i="1"/>
  <c r="F108" i="1"/>
  <c r="F109" i="1"/>
  <c r="F110" i="1"/>
  <c r="F104" i="1"/>
  <c r="F102" i="1"/>
  <c r="F101" i="1"/>
  <c r="F100" i="1"/>
  <c r="F99" i="1"/>
  <c r="F98" i="1"/>
  <c r="F97" i="1"/>
  <c r="F96" i="1"/>
  <c r="F89" i="1"/>
  <c r="F90" i="1"/>
  <c r="F91" i="1"/>
  <c r="F92" i="1"/>
  <c r="F93" i="1"/>
  <c r="F94" i="1"/>
  <c r="F88" i="1"/>
  <c r="F81" i="1"/>
  <c r="F82" i="1"/>
  <c r="F83" i="1"/>
  <c r="F84" i="1"/>
  <c r="F85" i="1"/>
  <c r="F86" i="1"/>
  <c r="F80" i="1"/>
  <c r="F73" i="1"/>
  <c r="F74" i="1"/>
  <c r="F75" i="1"/>
  <c r="F76" i="1"/>
  <c r="F77" i="1"/>
  <c r="F78" i="1"/>
  <c r="F72" i="1"/>
  <c r="F65" i="1"/>
  <c r="F66" i="1"/>
  <c r="F67" i="1"/>
  <c r="F68" i="1"/>
  <c r="F69" i="1"/>
  <c r="F70" i="1"/>
  <c r="F64" i="1"/>
  <c r="F62" i="1"/>
  <c r="F61" i="1"/>
  <c r="F60" i="1"/>
  <c r="F59" i="1"/>
  <c r="F58" i="1"/>
  <c r="F57" i="1"/>
  <c r="F56" i="1"/>
  <c r="F54" i="1"/>
  <c r="F53" i="1"/>
  <c r="F52" i="1"/>
  <c r="F51" i="1"/>
  <c r="F50" i="1"/>
  <c r="F49" i="1"/>
  <c r="F39" i="1" l="1"/>
  <c r="F45" i="1"/>
  <c r="F33" i="1"/>
  <c r="F27" i="1"/>
  <c r="F21" i="1"/>
  <c r="F15" i="1"/>
  <c r="F9" i="1"/>
  <c r="F71" i="1"/>
  <c r="F63" i="1"/>
  <c r="F103" i="1"/>
  <c r="F95" i="1"/>
  <c r="F87" i="1"/>
  <c r="F55" i="1"/>
  <c r="F111" i="1"/>
  <c r="F79" i="1"/>
</calcChain>
</file>

<file path=xl/sharedStrings.xml><?xml version="1.0" encoding="utf-8"?>
<sst xmlns="http://schemas.openxmlformats.org/spreadsheetml/2006/main" count="309" uniqueCount="241">
  <si>
    <t>Low thermal</t>
  </si>
  <si>
    <t>Scale</t>
  </si>
  <si>
    <t>Width</t>
  </si>
  <si>
    <t>Size</t>
  </si>
  <si>
    <t>Effect of pores</t>
  </si>
  <si>
    <t>Magnification</t>
  </si>
  <si>
    <t>Grain/Splat</t>
  </si>
  <si>
    <t>Microstructure size</t>
  </si>
  <si>
    <t>170x170</t>
  </si>
  <si>
    <t>F&amp;C - thermal -1</t>
  </si>
  <si>
    <t>F&amp;C - thermal -2</t>
  </si>
  <si>
    <t>F&amp;C - thermal -3</t>
  </si>
  <si>
    <t>F&amp;C - thermal -4</t>
  </si>
  <si>
    <t>F&amp;C - thermal -5</t>
  </si>
  <si>
    <t>F&amp;C - thermal -6</t>
  </si>
  <si>
    <t>F&amp;C - thermal -7</t>
  </si>
  <si>
    <t>HSOP-thermal-1</t>
  </si>
  <si>
    <t>HSOP-thermal-2</t>
  </si>
  <si>
    <t>HSOP-thermal-3</t>
  </si>
  <si>
    <t>HSOP-thermal-4</t>
  </si>
  <si>
    <t>HSOP-thermal-5</t>
  </si>
  <si>
    <t>HSOP-thermal-6</t>
  </si>
  <si>
    <t>HSOP-thermal-7</t>
  </si>
  <si>
    <t>Solgel-thermal-1</t>
  </si>
  <si>
    <t>Solgel-thermal-2</t>
  </si>
  <si>
    <t>Solgel-thermal-3</t>
  </si>
  <si>
    <t>Solgel-thermal-4</t>
  </si>
  <si>
    <t>Solgel-thermal-5</t>
  </si>
  <si>
    <t>Solgel-thermal-6</t>
  </si>
  <si>
    <t>Solgel-thermal-7</t>
  </si>
  <si>
    <t>Sintered-thermal-1</t>
  </si>
  <si>
    <t>Sintered-thermal-2</t>
  </si>
  <si>
    <t>Sintered-thermal-3</t>
  </si>
  <si>
    <t>Sintered-thermal-4</t>
  </si>
  <si>
    <t>Sintered-thermal-5</t>
  </si>
  <si>
    <t>Sintered-thermal-6</t>
  </si>
  <si>
    <t>Sintered-thermal-7</t>
  </si>
  <si>
    <t>F&amp;C -1</t>
  </si>
  <si>
    <t>F&amp;C -2</t>
  </si>
  <si>
    <t>F&amp;C -3</t>
  </si>
  <si>
    <t>F&amp;C -4</t>
  </si>
  <si>
    <t>F&amp;C -5</t>
  </si>
  <si>
    <t>F&amp;C -6</t>
  </si>
  <si>
    <t>F&amp;C -7</t>
  </si>
  <si>
    <t>HSOP - 1</t>
  </si>
  <si>
    <t>HSOP - 2</t>
  </si>
  <si>
    <t>HSOP - 3</t>
  </si>
  <si>
    <t>HSOP - 4</t>
  </si>
  <si>
    <t>HSOP - 5</t>
  </si>
  <si>
    <t>HSOP - 6</t>
  </si>
  <si>
    <t>HSOP - 7</t>
  </si>
  <si>
    <t>Sol-gel - 1</t>
  </si>
  <si>
    <t>Sol-gel - 2</t>
  </si>
  <si>
    <t>Sol-gel - 3</t>
  </si>
  <si>
    <t>Sol-gel - 4</t>
  </si>
  <si>
    <t>Sol-gel - 5</t>
  </si>
  <si>
    <t>Sol-gel - 6</t>
  </si>
  <si>
    <t>Sol-gel - 7</t>
  </si>
  <si>
    <t>Sintered - 1</t>
  </si>
  <si>
    <t>Sintered - 2</t>
  </si>
  <si>
    <t>Sintered - 3</t>
  </si>
  <si>
    <t>Sintered - 4</t>
  </si>
  <si>
    <t>Sintered - 5</t>
  </si>
  <si>
    <t>Sintered - 6</t>
  </si>
  <si>
    <t>Sintered - 7</t>
  </si>
  <si>
    <t>Layered - SPPS - 1</t>
  </si>
  <si>
    <t>Layered - SPPS - 2</t>
  </si>
  <si>
    <t>Layered - SPPS - 3</t>
  </si>
  <si>
    <t>23x23</t>
  </si>
  <si>
    <t>Layered - SPPS - 4</t>
  </si>
  <si>
    <t>Layered - SPPS - 5</t>
  </si>
  <si>
    <t>134x100</t>
  </si>
  <si>
    <t>Not specified</t>
  </si>
  <si>
    <t>100 x 75</t>
  </si>
  <si>
    <t>SPPS - 1</t>
  </si>
  <si>
    <t>SPPS - 2</t>
  </si>
  <si>
    <t>SPPS - 3</t>
  </si>
  <si>
    <t>SPPS - 4</t>
  </si>
  <si>
    <t>SPPS - 5</t>
  </si>
  <si>
    <t>68x46</t>
  </si>
  <si>
    <t>602x410</t>
  </si>
  <si>
    <t>74x48</t>
  </si>
  <si>
    <t>APS - 1</t>
  </si>
  <si>
    <t>APS - 2</t>
  </si>
  <si>
    <t>APS - 3</t>
  </si>
  <si>
    <t>APS - 4</t>
  </si>
  <si>
    <t>APS - 5</t>
  </si>
  <si>
    <t>710 x 465</t>
  </si>
  <si>
    <t>Residual Stress</t>
  </si>
  <si>
    <t>PS - 1</t>
  </si>
  <si>
    <t>PS - 2</t>
  </si>
  <si>
    <t>PS - 3</t>
  </si>
  <si>
    <t>PS - 4</t>
  </si>
  <si>
    <t>PS - 5</t>
  </si>
  <si>
    <t>298 x 262</t>
  </si>
  <si>
    <t>Not Specified</t>
  </si>
  <si>
    <t>Image based</t>
  </si>
  <si>
    <t>287x238</t>
  </si>
  <si>
    <t>125 x 83</t>
  </si>
  <si>
    <t>1245 x 936</t>
  </si>
  <si>
    <t>3265 x 2918</t>
  </si>
  <si>
    <t>133.12 x 133.12</t>
  </si>
  <si>
    <t>0.13 um/pxl</t>
  </si>
  <si>
    <t>A-3D</t>
  </si>
  <si>
    <t>A modelling approach</t>
  </si>
  <si>
    <t>Design of next gene</t>
  </si>
  <si>
    <t>260x190</t>
  </si>
  <si>
    <t>500X</t>
  </si>
  <si>
    <t>200x180</t>
  </si>
  <si>
    <t>20x18</t>
  </si>
  <si>
    <t>1000X</t>
  </si>
  <si>
    <t>10000X</t>
  </si>
  <si>
    <t>APS-1</t>
  </si>
  <si>
    <t>APS-2</t>
  </si>
  <si>
    <t>APS-3</t>
  </si>
  <si>
    <t>APS-4</t>
  </si>
  <si>
    <t>APS-5</t>
  </si>
  <si>
    <t>SPS-1</t>
  </si>
  <si>
    <t>SPS-2</t>
  </si>
  <si>
    <t>SPS-3</t>
  </si>
  <si>
    <t>SPS-4</t>
  </si>
  <si>
    <t>SPS-5</t>
  </si>
  <si>
    <t>800 x 488</t>
  </si>
  <si>
    <t>300X</t>
  </si>
  <si>
    <t>Design -APS</t>
  </si>
  <si>
    <t>K13-1</t>
  </si>
  <si>
    <t>K13-2</t>
  </si>
  <si>
    <t>K13-3</t>
  </si>
  <si>
    <t>K13-4</t>
  </si>
  <si>
    <t>K13-5</t>
  </si>
  <si>
    <t>20um</t>
  </si>
  <si>
    <t>140x126</t>
  </si>
  <si>
    <t>K13-6</t>
  </si>
  <si>
    <t>K13-7</t>
  </si>
  <si>
    <t>Alumina</t>
  </si>
  <si>
    <t>Predicting</t>
  </si>
  <si>
    <t>50x40</t>
  </si>
  <si>
    <t>FGM -1 -1</t>
  </si>
  <si>
    <t>FGM -1 -2</t>
  </si>
  <si>
    <t>FGM -1 -3</t>
  </si>
  <si>
    <t>FGM -1 -4</t>
  </si>
  <si>
    <t>FGM -1 -5</t>
  </si>
  <si>
    <t>FGM - 2 - 1</t>
  </si>
  <si>
    <t>FGM - 2 - 2</t>
  </si>
  <si>
    <t>FGM - 2 - 3</t>
  </si>
  <si>
    <t>FGM - 2 - 4</t>
  </si>
  <si>
    <t>FGM - 2 - 5</t>
  </si>
  <si>
    <t>Modeling</t>
  </si>
  <si>
    <t>A computational</t>
  </si>
  <si>
    <t>207x207</t>
  </si>
  <si>
    <t>2013_Investigation</t>
  </si>
  <si>
    <t>Al-10Cu-1</t>
  </si>
  <si>
    <t>Al-10Cu-2</t>
  </si>
  <si>
    <t>Al-10Cu-3</t>
  </si>
  <si>
    <t>Al-10Cu-4</t>
  </si>
  <si>
    <t>Al-10Cu-5</t>
  </si>
  <si>
    <t>Al-10Cu-6</t>
  </si>
  <si>
    <t>Al-10Cu-7</t>
  </si>
  <si>
    <t>Al-10Cu-8</t>
  </si>
  <si>
    <t>Al-10Cu-9</t>
  </si>
  <si>
    <t>Al-10Cu-10</t>
  </si>
  <si>
    <t>Al-20Cu-1</t>
  </si>
  <si>
    <t>Al-20Cu-2</t>
  </si>
  <si>
    <t>Al-20Cu-3</t>
  </si>
  <si>
    <t>Al-20Cu-4</t>
  </si>
  <si>
    <t>Al-20Cu-5</t>
  </si>
  <si>
    <t>Al-20Cu-6</t>
  </si>
  <si>
    <t>Al-20Cu-7</t>
  </si>
  <si>
    <t>Al-20Cu-8</t>
  </si>
  <si>
    <t>Al-20Cu-9</t>
  </si>
  <si>
    <t>Al-20Cu-10</t>
  </si>
  <si>
    <t>230 x 170</t>
  </si>
  <si>
    <t>Not mentioned</t>
  </si>
  <si>
    <t>2014_Study</t>
  </si>
  <si>
    <t>cast - 1</t>
  </si>
  <si>
    <t>cast - 2</t>
  </si>
  <si>
    <t>cast - 3</t>
  </si>
  <si>
    <t>cast - 4</t>
  </si>
  <si>
    <t>cast - 5</t>
  </si>
  <si>
    <t>spray - 1</t>
  </si>
  <si>
    <t>spray - 2</t>
  </si>
  <si>
    <t>spray - 3</t>
  </si>
  <si>
    <t>spray - 4</t>
  </si>
  <si>
    <t>spray - 5</t>
  </si>
  <si>
    <t>600X</t>
  </si>
  <si>
    <t>Validation</t>
  </si>
  <si>
    <t>1330 x 1000</t>
  </si>
  <si>
    <t>200 x 160</t>
  </si>
  <si>
    <t>Grain/Splat - W</t>
  </si>
  <si>
    <t>10x10</t>
  </si>
  <si>
    <t>2015_Micro</t>
  </si>
  <si>
    <t>WC(15)-FeAlCr</t>
  </si>
  <si>
    <t>WC(10)-CoCr</t>
  </si>
  <si>
    <t>13x10</t>
  </si>
  <si>
    <t>2013_Influence</t>
  </si>
  <si>
    <t>W-VPS</t>
  </si>
  <si>
    <t>50x50</t>
  </si>
  <si>
    <t>2011_Micro</t>
  </si>
  <si>
    <t>300 x 236</t>
  </si>
  <si>
    <t>W33% - 1</t>
  </si>
  <si>
    <t>W33% - 2</t>
  </si>
  <si>
    <t>W33% - 3</t>
  </si>
  <si>
    <t>W33% - 4</t>
  </si>
  <si>
    <t>W33% - 5</t>
  </si>
  <si>
    <t>W33% - 6</t>
  </si>
  <si>
    <t>W33% - 7</t>
  </si>
  <si>
    <t>80 x 60</t>
  </si>
  <si>
    <t>W80% - 1</t>
  </si>
  <si>
    <t>W80% - 2</t>
  </si>
  <si>
    <t>W80% - 3</t>
  </si>
  <si>
    <t>W80% - 4</t>
  </si>
  <si>
    <t>W80% - 5</t>
  </si>
  <si>
    <t>W80% - 6</t>
  </si>
  <si>
    <t>W80% - 7</t>
  </si>
  <si>
    <t>2010_thermal</t>
  </si>
  <si>
    <t>Al-Si - 1</t>
  </si>
  <si>
    <t>Al-Si - 2</t>
  </si>
  <si>
    <t>Al-Si - 3</t>
  </si>
  <si>
    <t>Al-Si - 4</t>
  </si>
  <si>
    <t>Al-Si - 5</t>
  </si>
  <si>
    <t>Al-10CNT - 1</t>
  </si>
  <si>
    <t>Al-10CNT - 2</t>
  </si>
  <si>
    <t>Al-10CNT - 3</t>
  </si>
  <si>
    <t>Al-10CNT - 4</t>
  </si>
  <si>
    <t>Al-10CNT - 5</t>
  </si>
  <si>
    <t>2011_Predicting</t>
  </si>
  <si>
    <t>50% - 1</t>
  </si>
  <si>
    <t>50% - 2</t>
  </si>
  <si>
    <t>50% - 3</t>
  </si>
  <si>
    <t>50% - 4</t>
  </si>
  <si>
    <t>50% - 5</t>
  </si>
  <si>
    <t>2023 x 1443</t>
  </si>
  <si>
    <t>Inconel</t>
  </si>
  <si>
    <t>600x400</t>
  </si>
  <si>
    <t>2013 - 1</t>
  </si>
  <si>
    <t>2009 - 1 (APS)</t>
  </si>
  <si>
    <t>Zinc</t>
  </si>
  <si>
    <t>150x100</t>
  </si>
  <si>
    <t>Study of</t>
  </si>
  <si>
    <t>165 x 125</t>
  </si>
  <si>
    <t>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</si>
</sst>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1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10" xfId="0" applyFont="1" applyBorder="1"/>
    <xf numFmtId="0" fontId="0" fillId="0" borderId="11" xfId="0" applyBorder="1"/>
    <xf numFmtId="0" fontId="1" fillId="0" borderId="9" xfId="0" applyFont="1" applyBorder="1"/>
    <xf numFmtId="0" fontId="1" fillId="0" borderId="2" xfId="0" applyFont="1" applyBorder="1"/>
    <xf numFmtId="0" fontId="1" fillId="0" borderId="0" xfId="0" applyFont="1" applyBorder="1"/>
    <xf numFmtId="0" fontId="0" fillId="0" borderId="6" xfId="0" applyFill="1" applyBorder="1"/>
    <xf numFmtId="164" fontId="1" fillId="0" borderId="9" xfId="0" applyNumberFormat="1" applyFont="1" applyBorder="1"/>
    <xf numFmtId="0" fontId="0" fillId="0" borderId="8" xfId="0" applyFill="1" applyBorder="1"/>
    <xf numFmtId="0" fontId="0" fillId="2" borderId="0" xfId="0" applyFill="1"/>
    <xf numFmtId="0" fontId="1" fillId="0" borderId="0" xfId="0" applyFont="1"/>
    <xf numFmtId="165" fontId="1" fillId="0" borderId="0" xfId="0" applyNumberFormat="1" applyFont="1"/>
    <xf numFmtId="2" fontId="1" fillId="0" borderId="0" xfId="0" applyNumberFormat="1" applyFont="1"/>
    <xf numFmtId="164" fontId="1" fillId="0" borderId="0" xfId="0" applyNumberFormat="1" applyFont="1"/>
    <xf numFmtId="0" fontId="0" fillId="0" borderId="0" xfId="0" applyFill="1" applyBorder="1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C0B14-12A0-42F7-983A-D6E00A8BF212}">
  <dimension ref="A1:W143"/>
  <sheetViews>
    <sheetView topLeftCell="B127" workbookViewId="0">
      <selection activeCell="U12" sqref="U12"/>
    </sheetView>
  </sheetViews>
  <sheetFormatPr defaultRowHeight="14.4" x14ac:dyDescent="0.55000000000000004"/>
  <cols>
    <col min="1" max="1" width="15.62890625" bestFit="1" customWidth="1"/>
    <col min="7" max="7" width="11.5234375" bestFit="1" customWidth="1"/>
    <col min="15" max="15" width="11.5234375" bestFit="1" customWidth="1"/>
  </cols>
  <sheetData>
    <row r="1" spans="1:23" x14ac:dyDescent="0.55000000000000004">
      <c r="C1" s="24" t="s">
        <v>7</v>
      </c>
      <c r="D1" s="25" t="s">
        <v>6</v>
      </c>
      <c r="E1" s="25"/>
      <c r="F1" s="25"/>
      <c r="K1" s="24" t="s">
        <v>7</v>
      </c>
      <c r="L1" s="25" t="s">
        <v>6</v>
      </c>
      <c r="M1" s="25"/>
      <c r="N1" s="25"/>
      <c r="S1" s="24" t="s">
        <v>7</v>
      </c>
      <c r="T1" s="25" t="s">
        <v>6</v>
      </c>
      <c r="U1" s="25"/>
      <c r="V1" s="25"/>
    </row>
    <row r="2" spans="1:23" x14ac:dyDescent="0.55000000000000004">
      <c r="B2" t="s">
        <v>1</v>
      </c>
      <c r="C2" s="24"/>
      <c r="D2" t="s">
        <v>2</v>
      </c>
      <c r="E2" t="s">
        <v>240</v>
      </c>
      <c r="F2" t="s">
        <v>3</v>
      </c>
      <c r="G2" t="s">
        <v>5</v>
      </c>
      <c r="J2" t="s">
        <v>1</v>
      </c>
      <c r="K2" s="24"/>
      <c r="L2" t="s">
        <v>2</v>
      </c>
      <c r="M2" t="s">
        <v>240</v>
      </c>
      <c r="N2" t="s">
        <v>3</v>
      </c>
      <c r="O2" t="s">
        <v>5</v>
      </c>
      <c r="R2" t="s">
        <v>1</v>
      </c>
      <c r="S2" s="24"/>
      <c r="T2" t="s">
        <v>2</v>
      </c>
      <c r="U2" t="s">
        <v>240</v>
      </c>
      <c r="V2" t="s">
        <v>3</v>
      </c>
      <c r="W2" t="s">
        <v>5</v>
      </c>
    </row>
    <row r="3" spans="1:23" x14ac:dyDescent="0.55000000000000004">
      <c r="A3">
        <v>2006</v>
      </c>
      <c r="B3" t="s">
        <v>0</v>
      </c>
      <c r="I3" s="2">
        <v>2000</v>
      </c>
      <c r="J3" s="26" t="s">
        <v>88</v>
      </c>
      <c r="K3" s="26"/>
      <c r="L3" s="3"/>
      <c r="M3" s="3"/>
      <c r="N3" s="3"/>
      <c r="O3" s="4"/>
      <c r="Q3" s="2">
        <v>2005</v>
      </c>
      <c r="R3" s="26" t="s">
        <v>238</v>
      </c>
      <c r="S3" s="26"/>
      <c r="T3" s="3"/>
      <c r="U3" s="3"/>
      <c r="V3" s="3"/>
      <c r="W3" s="4"/>
    </row>
    <row r="4" spans="1:23" x14ac:dyDescent="0.55000000000000004">
      <c r="A4" t="s">
        <v>65</v>
      </c>
      <c r="B4">
        <v>1</v>
      </c>
      <c r="C4" t="s">
        <v>68</v>
      </c>
      <c r="D4">
        <v>12</v>
      </c>
      <c r="E4">
        <v>6</v>
      </c>
      <c r="F4">
        <f>AVERAGE(D4:E4)</f>
        <v>9</v>
      </c>
      <c r="G4" t="s">
        <v>72</v>
      </c>
      <c r="I4" s="5" t="s">
        <v>89</v>
      </c>
      <c r="J4" s="6">
        <v>50</v>
      </c>
      <c r="K4" s="6" t="s">
        <v>94</v>
      </c>
      <c r="L4" s="6">
        <v>75</v>
      </c>
      <c r="M4" s="6">
        <v>19.5</v>
      </c>
      <c r="N4" s="6">
        <f>AVERAGE(L4:M4)</f>
        <v>47.25</v>
      </c>
      <c r="O4" s="7" t="s">
        <v>95</v>
      </c>
      <c r="Q4" s="5" t="s">
        <v>89</v>
      </c>
      <c r="R4" s="6">
        <v>20</v>
      </c>
      <c r="S4" s="6" t="s">
        <v>239</v>
      </c>
      <c r="T4" s="6">
        <v>18.829999999999998</v>
      </c>
      <c r="U4" s="6">
        <v>9</v>
      </c>
      <c r="V4" s="6">
        <f>AVERAGE(T4:U4)</f>
        <v>13.914999999999999</v>
      </c>
      <c r="W4" s="7" t="s">
        <v>95</v>
      </c>
    </row>
    <row r="5" spans="1:23" x14ac:dyDescent="0.55000000000000004">
      <c r="A5" t="s">
        <v>66</v>
      </c>
      <c r="D5">
        <v>13</v>
      </c>
      <c r="E5">
        <v>6</v>
      </c>
      <c r="F5">
        <f>AVERAGE(D5:E5)</f>
        <v>9.5</v>
      </c>
      <c r="I5" s="5" t="s">
        <v>90</v>
      </c>
      <c r="J5" s="6"/>
      <c r="K5" s="6"/>
      <c r="L5" s="6">
        <v>70</v>
      </c>
      <c r="M5" s="6">
        <v>16</v>
      </c>
      <c r="N5" s="6">
        <f t="shared" ref="N5:N8" si="0">AVERAGE(L5:M5)</f>
        <v>43</v>
      </c>
      <c r="O5" s="7"/>
      <c r="Q5" s="5" t="s">
        <v>90</v>
      </c>
      <c r="R5" s="6"/>
      <c r="S5" s="6"/>
      <c r="T5" s="6">
        <v>17</v>
      </c>
      <c r="U5" s="6">
        <v>10</v>
      </c>
      <c r="V5" s="6">
        <f t="shared" ref="V5:V8" si="1">AVERAGE(T5:U5)</f>
        <v>13.5</v>
      </c>
      <c r="W5" s="7"/>
    </row>
    <row r="6" spans="1:23" x14ac:dyDescent="0.55000000000000004">
      <c r="A6" t="s">
        <v>67</v>
      </c>
      <c r="D6">
        <v>10.5</v>
      </c>
      <c r="E6">
        <v>3.3</v>
      </c>
      <c r="F6">
        <f>AVERAGE(D6:E6)</f>
        <v>6.9</v>
      </c>
      <c r="I6" s="5" t="s">
        <v>91</v>
      </c>
      <c r="J6" s="6"/>
      <c r="K6" s="6"/>
      <c r="L6" s="6">
        <v>50</v>
      </c>
      <c r="M6" s="6">
        <v>16</v>
      </c>
      <c r="N6" s="6">
        <f t="shared" si="0"/>
        <v>33</v>
      </c>
      <c r="O6" s="7"/>
      <c r="Q6" s="5" t="s">
        <v>91</v>
      </c>
      <c r="R6" s="6"/>
      <c r="S6" s="6"/>
      <c r="T6" s="6">
        <v>19</v>
      </c>
      <c r="U6" s="6">
        <v>10.5</v>
      </c>
      <c r="V6" s="6">
        <f t="shared" si="1"/>
        <v>14.75</v>
      </c>
      <c r="W6" s="7"/>
    </row>
    <row r="7" spans="1:23" x14ac:dyDescent="0.55000000000000004">
      <c r="A7" t="s">
        <v>69</v>
      </c>
      <c r="D7">
        <v>17</v>
      </c>
      <c r="E7">
        <v>7.5</v>
      </c>
      <c r="F7">
        <f>AVERAGE(D7:E7)</f>
        <v>12.25</v>
      </c>
      <c r="I7" s="5" t="s">
        <v>92</v>
      </c>
      <c r="J7" s="6"/>
      <c r="K7" s="6"/>
      <c r="L7" s="6">
        <v>73</v>
      </c>
      <c r="M7" s="6">
        <v>33</v>
      </c>
      <c r="N7" s="6">
        <f t="shared" si="0"/>
        <v>53</v>
      </c>
      <c r="O7" s="7"/>
      <c r="Q7" s="5" t="s">
        <v>92</v>
      </c>
      <c r="R7" s="6"/>
      <c r="S7" s="6"/>
      <c r="T7" s="23">
        <v>24</v>
      </c>
      <c r="U7" s="23">
        <v>10</v>
      </c>
      <c r="V7" s="6">
        <f t="shared" si="1"/>
        <v>17</v>
      </c>
      <c r="W7" s="7"/>
    </row>
    <row r="8" spans="1:23" ht="14.7" thickBot="1" x14ac:dyDescent="0.6">
      <c r="A8" t="s">
        <v>70</v>
      </c>
      <c r="D8">
        <v>8.5500000000000007</v>
      </c>
      <c r="E8">
        <v>3</v>
      </c>
      <c r="F8">
        <f>AVERAGE(D8:E8)</f>
        <v>5.7750000000000004</v>
      </c>
      <c r="I8" s="5" t="s">
        <v>93</v>
      </c>
      <c r="J8" s="6"/>
      <c r="K8" s="6"/>
      <c r="L8" s="6">
        <v>60</v>
      </c>
      <c r="M8" s="6">
        <v>21</v>
      </c>
      <c r="N8" s="6">
        <f t="shared" si="0"/>
        <v>40.5</v>
      </c>
      <c r="O8" s="7"/>
      <c r="Q8" s="5" t="s">
        <v>93</v>
      </c>
      <c r="R8" s="6"/>
      <c r="S8" s="6"/>
      <c r="T8" s="23">
        <v>19</v>
      </c>
      <c r="U8" s="23">
        <v>10.5</v>
      </c>
      <c r="V8" s="6">
        <f t="shared" si="1"/>
        <v>14.75</v>
      </c>
      <c r="W8" s="7"/>
    </row>
    <row r="9" spans="1:23" ht="14.7" thickBot="1" x14ac:dyDescent="0.6">
      <c r="F9" s="1">
        <f>AVERAGE(F4:F8)</f>
        <v>8.6849999999999987</v>
      </c>
      <c r="I9" s="8"/>
      <c r="J9" s="9"/>
      <c r="K9" s="9"/>
      <c r="L9" s="9"/>
      <c r="M9" s="9"/>
      <c r="N9" s="10">
        <f>AVERAGE(N4:N8)</f>
        <v>43.35</v>
      </c>
      <c r="O9" s="11"/>
      <c r="Q9" s="8"/>
      <c r="R9" s="9"/>
      <c r="S9" s="9"/>
      <c r="T9" s="9"/>
      <c r="U9" s="9"/>
      <c r="V9" s="10">
        <f>AVERAGE(V4:V8)</f>
        <v>14.782999999999998</v>
      </c>
      <c r="W9" s="11"/>
    </row>
    <row r="10" spans="1:23" x14ac:dyDescent="0.55000000000000004">
      <c r="A10" t="s">
        <v>65</v>
      </c>
      <c r="B10">
        <v>10</v>
      </c>
      <c r="C10" t="s">
        <v>71</v>
      </c>
      <c r="D10">
        <v>37</v>
      </c>
      <c r="E10">
        <v>12</v>
      </c>
      <c r="F10">
        <f>AVERAGE(D10:E10)</f>
        <v>24.5</v>
      </c>
      <c r="G10" t="s">
        <v>72</v>
      </c>
      <c r="I10" s="2">
        <v>2006</v>
      </c>
      <c r="J10" s="3" t="s">
        <v>96</v>
      </c>
      <c r="K10" s="3"/>
      <c r="L10" s="3"/>
      <c r="M10" s="3"/>
      <c r="N10" s="3"/>
      <c r="O10" s="4"/>
    </row>
    <row r="11" spans="1:23" x14ac:dyDescent="0.55000000000000004">
      <c r="A11" t="s">
        <v>66</v>
      </c>
      <c r="D11">
        <v>14</v>
      </c>
      <c r="E11">
        <v>7</v>
      </c>
      <c r="F11">
        <f t="shared" ref="F11:F14" si="2">AVERAGE(D11:E11)</f>
        <v>10.5</v>
      </c>
      <c r="I11" s="5">
        <v>1</v>
      </c>
      <c r="J11" s="6">
        <v>60</v>
      </c>
      <c r="K11" s="6" t="s">
        <v>97</v>
      </c>
      <c r="L11" s="6">
        <v>24</v>
      </c>
      <c r="M11" s="6">
        <v>4</v>
      </c>
      <c r="N11" s="6">
        <f>AVERAGE(L11:M11)</f>
        <v>14</v>
      </c>
      <c r="O11" s="7"/>
    </row>
    <row r="12" spans="1:23" x14ac:dyDescent="0.55000000000000004">
      <c r="A12" t="s">
        <v>67</v>
      </c>
      <c r="D12">
        <v>33</v>
      </c>
      <c r="E12">
        <v>8</v>
      </c>
      <c r="F12">
        <f t="shared" si="2"/>
        <v>20.5</v>
      </c>
      <c r="I12" s="5">
        <v>2</v>
      </c>
      <c r="J12" s="6"/>
      <c r="K12" s="6"/>
      <c r="L12" s="6">
        <v>22</v>
      </c>
      <c r="M12" s="6">
        <v>4</v>
      </c>
      <c r="N12" s="6">
        <f t="shared" ref="N12:N15" si="3">AVERAGE(L12:M12)</f>
        <v>13</v>
      </c>
      <c r="O12" s="7"/>
    </row>
    <row r="13" spans="1:23" x14ac:dyDescent="0.55000000000000004">
      <c r="A13" t="s">
        <v>69</v>
      </c>
      <c r="D13">
        <v>18</v>
      </c>
      <c r="E13">
        <v>6</v>
      </c>
      <c r="F13">
        <f t="shared" si="2"/>
        <v>12</v>
      </c>
      <c r="I13" s="5">
        <v>3</v>
      </c>
      <c r="J13" s="6"/>
      <c r="K13" s="6"/>
      <c r="L13" s="6">
        <v>11</v>
      </c>
      <c r="M13" s="6">
        <v>4.5</v>
      </c>
      <c r="N13" s="6">
        <f t="shared" si="3"/>
        <v>7.75</v>
      </c>
      <c r="O13" s="7"/>
    </row>
    <row r="14" spans="1:23" ht="14.7" thickBot="1" x14ac:dyDescent="0.6">
      <c r="A14" t="s">
        <v>70</v>
      </c>
      <c r="D14">
        <v>39</v>
      </c>
      <c r="E14">
        <v>6.5</v>
      </c>
      <c r="F14">
        <f t="shared" si="2"/>
        <v>22.75</v>
      </c>
      <c r="I14" s="5">
        <v>4</v>
      </c>
      <c r="J14" s="6"/>
      <c r="K14" s="6"/>
      <c r="L14" s="6">
        <v>15</v>
      </c>
      <c r="M14" s="6">
        <v>3</v>
      </c>
      <c r="N14" s="6">
        <f t="shared" si="3"/>
        <v>9</v>
      </c>
      <c r="O14" s="7"/>
    </row>
    <row r="15" spans="1:23" ht="14.7" thickBot="1" x14ac:dyDescent="0.6">
      <c r="F15" s="1">
        <f>AVERAGE(F10:F14)</f>
        <v>18.05</v>
      </c>
      <c r="I15" s="5">
        <v>5</v>
      </c>
      <c r="J15" s="6"/>
      <c r="K15" s="6"/>
      <c r="L15" s="6">
        <v>17</v>
      </c>
      <c r="M15" s="6">
        <v>3.5</v>
      </c>
      <c r="N15" s="6">
        <f t="shared" si="3"/>
        <v>10.25</v>
      </c>
      <c r="O15" s="7"/>
    </row>
    <row r="16" spans="1:23" ht="14.7" thickBot="1" x14ac:dyDescent="0.6">
      <c r="A16" t="s">
        <v>65</v>
      </c>
      <c r="B16">
        <v>100</v>
      </c>
      <c r="C16" t="s">
        <v>73</v>
      </c>
      <c r="D16">
        <v>6</v>
      </c>
      <c r="E16">
        <v>2</v>
      </c>
      <c r="F16">
        <f>AVERAGE(D16:E16)</f>
        <v>4</v>
      </c>
      <c r="G16" t="s">
        <v>72</v>
      </c>
      <c r="I16" s="5"/>
      <c r="J16" s="6"/>
      <c r="K16" s="6"/>
      <c r="L16" s="6"/>
      <c r="M16" s="6"/>
      <c r="N16" s="1">
        <f>AVERAGE(N11:N15)</f>
        <v>10.8</v>
      </c>
      <c r="O16" s="7"/>
    </row>
    <row r="17" spans="1:15" x14ac:dyDescent="0.55000000000000004">
      <c r="A17" t="s">
        <v>66</v>
      </c>
      <c r="D17">
        <v>4</v>
      </c>
      <c r="E17">
        <v>2</v>
      </c>
      <c r="F17">
        <f>AVERAGE(D17:E17)</f>
        <v>3</v>
      </c>
      <c r="I17" s="5">
        <v>1</v>
      </c>
      <c r="J17" s="6">
        <v>125</v>
      </c>
      <c r="K17" s="6" t="s">
        <v>98</v>
      </c>
      <c r="L17" s="6">
        <v>23.5</v>
      </c>
      <c r="M17" s="6">
        <v>9</v>
      </c>
      <c r="N17" s="6">
        <f>AVERAGE(L17:M17)</f>
        <v>16.25</v>
      </c>
      <c r="O17" s="7"/>
    </row>
    <row r="18" spans="1:15" x14ac:dyDescent="0.55000000000000004">
      <c r="A18" t="s">
        <v>67</v>
      </c>
      <c r="D18">
        <v>6</v>
      </c>
      <c r="E18">
        <v>1</v>
      </c>
      <c r="F18">
        <f>AVERAGE(D18:E18)</f>
        <v>3.5</v>
      </c>
      <c r="I18" s="5">
        <v>2</v>
      </c>
      <c r="J18" s="6"/>
      <c r="K18" s="6"/>
      <c r="L18" s="6">
        <v>20</v>
      </c>
      <c r="M18" s="6">
        <v>10</v>
      </c>
      <c r="N18" s="6">
        <f t="shared" ref="N18:N21" si="4">AVERAGE(L18:M18)</f>
        <v>15</v>
      </c>
      <c r="O18" s="7"/>
    </row>
    <row r="19" spans="1:15" x14ac:dyDescent="0.55000000000000004">
      <c r="A19" t="s">
        <v>69</v>
      </c>
      <c r="D19">
        <v>4.5</v>
      </c>
      <c r="E19">
        <v>1</v>
      </c>
      <c r="F19">
        <f>AVERAGE(D19:E19)</f>
        <v>2.75</v>
      </c>
      <c r="I19" s="5">
        <v>3</v>
      </c>
      <c r="J19" s="6"/>
      <c r="K19" s="6"/>
      <c r="L19" s="6">
        <v>29</v>
      </c>
      <c r="M19" s="6">
        <v>5</v>
      </c>
      <c r="N19" s="6">
        <f t="shared" si="4"/>
        <v>17</v>
      </c>
      <c r="O19" s="7"/>
    </row>
    <row r="20" spans="1:15" ht="14.7" thickBot="1" x14ac:dyDescent="0.6">
      <c r="A20" t="s">
        <v>70</v>
      </c>
      <c r="D20">
        <v>7</v>
      </c>
      <c r="E20">
        <v>1.5</v>
      </c>
      <c r="F20">
        <f>AVERAGE(D20:E20)</f>
        <v>4.25</v>
      </c>
      <c r="I20" s="5">
        <v>4</v>
      </c>
      <c r="J20" s="6"/>
      <c r="K20" s="6"/>
      <c r="L20" s="6">
        <v>24</v>
      </c>
      <c r="M20" s="6">
        <v>8</v>
      </c>
      <c r="N20" s="6">
        <f t="shared" si="4"/>
        <v>16</v>
      </c>
      <c r="O20" s="7"/>
    </row>
    <row r="21" spans="1:15" ht="14.7" thickBot="1" x14ac:dyDescent="0.6">
      <c r="F21" s="1">
        <f>AVERAGE(F16:F20)</f>
        <v>3.5</v>
      </c>
      <c r="I21" s="5">
        <v>5</v>
      </c>
      <c r="J21" s="6"/>
      <c r="K21" s="6"/>
      <c r="L21" s="6">
        <v>15</v>
      </c>
      <c r="M21" s="6">
        <v>8.5</v>
      </c>
      <c r="N21" s="6">
        <f t="shared" si="4"/>
        <v>11.75</v>
      </c>
      <c r="O21" s="7"/>
    </row>
    <row r="22" spans="1:15" x14ac:dyDescent="0.55000000000000004">
      <c r="A22" t="s">
        <v>74</v>
      </c>
      <c r="B22">
        <v>10</v>
      </c>
      <c r="C22" t="s">
        <v>79</v>
      </c>
      <c r="D22">
        <v>20</v>
      </c>
      <c r="E22">
        <v>6</v>
      </c>
      <c r="F22">
        <f>AVERAGE(D22:E22)</f>
        <v>13</v>
      </c>
      <c r="G22" t="s">
        <v>72</v>
      </c>
      <c r="I22" s="8"/>
      <c r="J22" s="9"/>
      <c r="K22" s="9"/>
      <c r="L22" s="9"/>
      <c r="M22" s="9"/>
      <c r="N22" s="13">
        <f>AVERAGE(N17:N21)</f>
        <v>15.2</v>
      </c>
      <c r="O22" s="11"/>
    </row>
    <row r="23" spans="1:15" x14ac:dyDescent="0.55000000000000004">
      <c r="A23" t="s">
        <v>75</v>
      </c>
      <c r="D23">
        <v>13</v>
      </c>
      <c r="E23">
        <v>4</v>
      </c>
      <c r="F23">
        <f t="shared" ref="F23:F26" si="5">AVERAGE(D23:E23)</f>
        <v>8.5</v>
      </c>
    </row>
    <row r="24" spans="1:15" x14ac:dyDescent="0.55000000000000004">
      <c r="A24" t="s">
        <v>76</v>
      </c>
      <c r="D24">
        <v>16</v>
      </c>
      <c r="E24">
        <v>5</v>
      </c>
      <c r="F24">
        <f t="shared" si="5"/>
        <v>10.5</v>
      </c>
      <c r="I24" s="2">
        <v>2011</v>
      </c>
      <c r="J24" s="3"/>
      <c r="K24" s="3"/>
      <c r="L24" s="3"/>
      <c r="M24" s="3"/>
      <c r="N24" s="3"/>
      <c r="O24" s="4"/>
    </row>
    <row r="25" spans="1:15" x14ac:dyDescent="0.55000000000000004">
      <c r="A25" t="s">
        <v>77</v>
      </c>
      <c r="D25">
        <v>10</v>
      </c>
      <c r="E25">
        <v>4</v>
      </c>
      <c r="F25">
        <f t="shared" si="5"/>
        <v>7</v>
      </c>
      <c r="I25" s="5">
        <v>1</v>
      </c>
      <c r="J25" s="6">
        <v>20</v>
      </c>
      <c r="K25" s="6"/>
      <c r="L25" s="6">
        <v>30</v>
      </c>
      <c r="M25" s="6">
        <v>8</v>
      </c>
      <c r="N25" s="6">
        <f>AVERAGE(L25:M25)</f>
        <v>19</v>
      </c>
      <c r="O25" s="7"/>
    </row>
    <row r="26" spans="1:15" ht="14.7" thickBot="1" x14ac:dyDescent="0.6">
      <c r="A26" t="s">
        <v>78</v>
      </c>
      <c r="D26">
        <v>13</v>
      </c>
      <c r="E26">
        <v>3</v>
      </c>
      <c r="F26">
        <f t="shared" si="5"/>
        <v>8</v>
      </c>
      <c r="I26" s="5">
        <v>2</v>
      </c>
      <c r="J26" s="6"/>
      <c r="K26" s="6"/>
      <c r="L26" s="6">
        <v>9</v>
      </c>
      <c r="M26" s="6">
        <v>9</v>
      </c>
      <c r="N26" s="6">
        <f t="shared" ref="N26:N29" si="6">AVERAGE(L26:M26)</f>
        <v>9</v>
      </c>
      <c r="O26" s="7"/>
    </row>
    <row r="27" spans="1:15" ht="14.7" thickBot="1" x14ac:dyDescent="0.6">
      <c r="F27" s="1">
        <f>AVERAGE(F22:F26)</f>
        <v>9.4</v>
      </c>
      <c r="I27" s="5">
        <v>3</v>
      </c>
      <c r="J27" s="6"/>
      <c r="K27" s="6"/>
      <c r="L27" s="6">
        <v>30</v>
      </c>
      <c r="M27" s="6">
        <v>35</v>
      </c>
      <c r="N27" s="6">
        <f t="shared" si="6"/>
        <v>32.5</v>
      </c>
      <c r="O27" s="7"/>
    </row>
    <row r="28" spans="1:15" x14ac:dyDescent="0.55000000000000004">
      <c r="A28" t="s">
        <v>74</v>
      </c>
      <c r="B28">
        <v>100</v>
      </c>
      <c r="C28" t="s">
        <v>80</v>
      </c>
      <c r="D28">
        <v>40</v>
      </c>
      <c r="E28">
        <v>17</v>
      </c>
      <c r="F28">
        <f>AVERAGE(D28:E28)</f>
        <v>28.5</v>
      </c>
      <c r="G28" t="s">
        <v>72</v>
      </c>
      <c r="I28" s="5">
        <v>4</v>
      </c>
      <c r="J28" s="6"/>
      <c r="K28" s="6"/>
      <c r="L28" s="6">
        <v>13</v>
      </c>
      <c r="M28" s="6">
        <v>13</v>
      </c>
      <c r="N28" s="6">
        <f t="shared" si="6"/>
        <v>13</v>
      </c>
      <c r="O28" s="7"/>
    </row>
    <row r="29" spans="1:15" x14ac:dyDescent="0.55000000000000004">
      <c r="A29" t="s">
        <v>75</v>
      </c>
      <c r="D29">
        <v>19</v>
      </c>
      <c r="E29">
        <v>8</v>
      </c>
      <c r="F29">
        <f t="shared" ref="F29:F32" si="7">AVERAGE(D29:E29)</f>
        <v>13.5</v>
      </c>
      <c r="I29" s="5">
        <v>5</v>
      </c>
      <c r="J29" s="6"/>
      <c r="K29" s="6"/>
      <c r="L29" s="6">
        <v>14</v>
      </c>
      <c r="M29" s="6">
        <v>10</v>
      </c>
      <c r="N29" s="6">
        <f t="shared" si="6"/>
        <v>12</v>
      </c>
      <c r="O29" s="7"/>
    </row>
    <row r="30" spans="1:15" x14ac:dyDescent="0.55000000000000004">
      <c r="A30" t="s">
        <v>76</v>
      </c>
      <c r="D30">
        <v>28</v>
      </c>
      <c r="E30">
        <v>14</v>
      </c>
      <c r="F30">
        <f t="shared" si="7"/>
        <v>21</v>
      </c>
      <c r="I30" s="5"/>
      <c r="J30" s="6"/>
      <c r="K30" s="6"/>
      <c r="L30" s="6"/>
      <c r="M30" s="6"/>
      <c r="N30" s="13">
        <f>AVERAGE(N25:N29)</f>
        <v>17.100000000000001</v>
      </c>
      <c r="O30" s="7"/>
    </row>
    <row r="31" spans="1:15" x14ac:dyDescent="0.55000000000000004">
      <c r="A31" t="s">
        <v>77</v>
      </c>
      <c r="D31">
        <v>20</v>
      </c>
      <c r="E31">
        <v>8</v>
      </c>
      <c r="F31">
        <f t="shared" si="7"/>
        <v>14</v>
      </c>
      <c r="I31" s="5">
        <v>1</v>
      </c>
      <c r="J31" s="6">
        <v>100</v>
      </c>
      <c r="K31" s="6" t="s">
        <v>99</v>
      </c>
      <c r="L31" s="6">
        <v>410</v>
      </c>
      <c r="M31" s="6">
        <v>130</v>
      </c>
      <c r="N31" s="6">
        <f>AVERAGE(L31:M31)</f>
        <v>270</v>
      </c>
      <c r="O31" s="7"/>
    </row>
    <row r="32" spans="1:15" ht="14.7" thickBot="1" x14ac:dyDescent="0.6">
      <c r="A32" t="s">
        <v>78</v>
      </c>
      <c r="D32">
        <v>35</v>
      </c>
      <c r="E32">
        <v>13</v>
      </c>
      <c r="F32">
        <f t="shared" si="7"/>
        <v>24</v>
      </c>
      <c r="I32" s="5">
        <v>2</v>
      </c>
      <c r="J32" s="6"/>
      <c r="K32" s="6"/>
      <c r="L32" s="6">
        <v>510</v>
      </c>
      <c r="M32" s="6">
        <v>175</v>
      </c>
      <c r="N32" s="6">
        <f>AVERAGE(L32:M32)</f>
        <v>342.5</v>
      </c>
      <c r="O32" s="7"/>
    </row>
    <row r="33" spans="1:15" ht="14.7" thickBot="1" x14ac:dyDescent="0.6">
      <c r="F33" s="1">
        <f>AVERAGE(F28:F32)</f>
        <v>20.2</v>
      </c>
      <c r="I33" s="5">
        <v>3</v>
      </c>
      <c r="J33" s="6"/>
      <c r="K33" s="6"/>
      <c r="L33" s="6">
        <v>235</v>
      </c>
      <c r="M33" s="6">
        <v>180</v>
      </c>
      <c r="N33" s="6">
        <f t="shared" ref="N33:N35" si="8">AVERAGE(L33:M33)</f>
        <v>207.5</v>
      </c>
      <c r="O33" s="7"/>
    </row>
    <row r="34" spans="1:15" x14ac:dyDescent="0.55000000000000004">
      <c r="A34" t="s">
        <v>82</v>
      </c>
      <c r="B34">
        <v>10</v>
      </c>
      <c r="C34" t="s">
        <v>81</v>
      </c>
      <c r="D34">
        <v>8</v>
      </c>
      <c r="E34">
        <v>5</v>
      </c>
      <c r="F34">
        <f>AVERAGE(D34:E34)</f>
        <v>6.5</v>
      </c>
      <c r="I34" s="5">
        <v>4</v>
      </c>
      <c r="J34" s="6"/>
      <c r="K34" s="6"/>
      <c r="L34" s="6">
        <v>486</v>
      </c>
      <c r="M34" s="6">
        <v>110</v>
      </c>
      <c r="N34" s="6">
        <f t="shared" si="8"/>
        <v>298</v>
      </c>
      <c r="O34" s="7"/>
    </row>
    <row r="35" spans="1:15" x14ac:dyDescent="0.55000000000000004">
      <c r="A35" t="s">
        <v>83</v>
      </c>
      <c r="D35">
        <v>10</v>
      </c>
      <c r="E35">
        <v>4</v>
      </c>
      <c r="F35">
        <f t="shared" ref="F35:F38" si="9">AVERAGE(D35:E35)</f>
        <v>7</v>
      </c>
      <c r="I35" s="5">
        <v>5</v>
      </c>
      <c r="J35" s="6"/>
      <c r="K35" s="6"/>
      <c r="L35" s="6">
        <v>360</v>
      </c>
      <c r="M35" s="6">
        <v>140</v>
      </c>
      <c r="N35" s="6">
        <f t="shared" si="8"/>
        <v>250</v>
      </c>
      <c r="O35" s="7"/>
    </row>
    <row r="36" spans="1:15" x14ac:dyDescent="0.55000000000000004">
      <c r="A36" t="s">
        <v>84</v>
      </c>
      <c r="D36">
        <v>9</v>
      </c>
      <c r="E36">
        <v>6.5</v>
      </c>
      <c r="F36">
        <f t="shared" si="9"/>
        <v>7.75</v>
      </c>
      <c r="I36" s="5"/>
      <c r="J36" s="6"/>
      <c r="K36" s="6"/>
      <c r="L36" s="6"/>
      <c r="M36" s="6"/>
      <c r="N36" s="13">
        <f>AVERAGE(N31:N35)</f>
        <v>273.60000000000002</v>
      </c>
      <c r="O36" s="7"/>
    </row>
    <row r="37" spans="1:15" x14ac:dyDescent="0.55000000000000004">
      <c r="A37" t="s">
        <v>85</v>
      </c>
      <c r="D37">
        <v>16</v>
      </c>
      <c r="E37">
        <v>5</v>
      </c>
      <c r="F37">
        <f t="shared" si="9"/>
        <v>10.5</v>
      </c>
      <c r="I37" s="5">
        <v>1</v>
      </c>
      <c r="J37" s="6">
        <v>1000</v>
      </c>
      <c r="K37" s="27" t="s">
        <v>100</v>
      </c>
      <c r="L37" s="6">
        <v>408</v>
      </c>
      <c r="M37" s="6">
        <v>337</v>
      </c>
      <c r="N37" s="6">
        <f>AVERAGE(L37:M37)</f>
        <v>372.5</v>
      </c>
      <c r="O37" s="7"/>
    </row>
    <row r="38" spans="1:15" ht="14.7" thickBot="1" x14ac:dyDescent="0.6">
      <c r="A38" t="s">
        <v>86</v>
      </c>
      <c r="D38">
        <v>8.5</v>
      </c>
      <c r="E38">
        <v>4</v>
      </c>
      <c r="F38">
        <f t="shared" si="9"/>
        <v>6.25</v>
      </c>
      <c r="I38" s="5">
        <v>2</v>
      </c>
      <c r="J38" s="6"/>
      <c r="K38" s="27"/>
      <c r="L38" s="6">
        <v>1610</v>
      </c>
      <c r="M38" s="6">
        <v>150</v>
      </c>
      <c r="N38" s="6">
        <f t="shared" ref="N38:N43" si="10">AVERAGE(L38:M38)</f>
        <v>880</v>
      </c>
      <c r="O38" s="7"/>
    </row>
    <row r="39" spans="1:15" ht="14.7" thickBot="1" x14ac:dyDescent="0.6">
      <c r="F39" s="1">
        <f>AVERAGE(F34:F38)</f>
        <v>7.6</v>
      </c>
      <c r="I39" s="5">
        <v>3</v>
      </c>
      <c r="J39" s="6"/>
      <c r="K39" s="6"/>
      <c r="L39" s="6">
        <v>840</v>
      </c>
      <c r="M39" s="6">
        <v>100</v>
      </c>
      <c r="N39" s="6">
        <f t="shared" si="10"/>
        <v>470</v>
      </c>
      <c r="O39" s="7"/>
    </row>
    <row r="40" spans="1:15" x14ac:dyDescent="0.55000000000000004">
      <c r="A40" t="s">
        <v>82</v>
      </c>
      <c r="B40">
        <v>100</v>
      </c>
      <c r="C40" t="s">
        <v>87</v>
      </c>
      <c r="D40">
        <v>48</v>
      </c>
      <c r="E40">
        <v>31</v>
      </c>
      <c r="F40">
        <f>AVERAGE(D40:E40)</f>
        <v>39.5</v>
      </c>
      <c r="I40" s="5">
        <v>4</v>
      </c>
      <c r="J40" s="6"/>
      <c r="K40" s="6"/>
      <c r="L40" s="6">
        <v>1650</v>
      </c>
      <c r="M40" s="6">
        <v>250</v>
      </c>
      <c r="N40" s="6">
        <f t="shared" si="10"/>
        <v>950</v>
      </c>
      <c r="O40" s="7"/>
    </row>
    <row r="41" spans="1:15" x14ac:dyDescent="0.55000000000000004">
      <c r="A41" t="s">
        <v>83</v>
      </c>
      <c r="D41">
        <v>60</v>
      </c>
      <c r="E41">
        <v>30</v>
      </c>
      <c r="F41">
        <f t="shared" ref="F41:F44" si="11">AVERAGE(D41:E41)</f>
        <v>45</v>
      </c>
      <c r="I41" s="5">
        <v>5</v>
      </c>
      <c r="J41" s="6"/>
      <c r="K41" s="6"/>
      <c r="L41" s="6">
        <v>750</v>
      </c>
      <c r="M41" s="6">
        <v>170</v>
      </c>
      <c r="N41" s="6">
        <f t="shared" si="10"/>
        <v>460</v>
      </c>
      <c r="O41" s="7"/>
    </row>
    <row r="42" spans="1:15" x14ac:dyDescent="0.55000000000000004">
      <c r="A42" t="s">
        <v>84</v>
      </c>
      <c r="D42">
        <v>65</v>
      </c>
      <c r="E42">
        <v>24</v>
      </c>
      <c r="F42">
        <f t="shared" si="11"/>
        <v>44.5</v>
      </c>
      <c r="I42" s="5">
        <v>6</v>
      </c>
      <c r="J42" s="6"/>
      <c r="K42" s="6"/>
      <c r="L42" s="6">
        <v>745</v>
      </c>
      <c r="M42" s="6">
        <v>150</v>
      </c>
      <c r="N42" s="6">
        <f t="shared" si="10"/>
        <v>447.5</v>
      </c>
      <c r="O42" s="7"/>
    </row>
    <row r="43" spans="1:15" x14ac:dyDescent="0.55000000000000004">
      <c r="A43" t="s">
        <v>85</v>
      </c>
      <c r="D43">
        <v>50</v>
      </c>
      <c r="E43">
        <v>34</v>
      </c>
      <c r="F43">
        <f t="shared" si="11"/>
        <v>42</v>
      </c>
      <c r="I43" s="5">
        <v>7</v>
      </c>
      <c r="J43" s="6"/>
      <c r="K43" s="6"/>
      <c r="L43" s="6">
        <v>347</v>
      </c>
      <c r="M43" s="6">
        <v>175</v>
      </c>
      <c r="N43" s="6">
        <f t="shared" si="10"/>
        <v>261</v>
      </c>
      <c r="O43" s="7"/>
    </row>
    <row r="44" spans="1:15" ht="14.7" thickBot="1" x14ac:dyDescent="0.6">
      <c r="A44" t="s">
        <v>86</v>
      </c>
      <c r="D44">
        <v>54</v>
      </c>
      <c r="E44">
        <v>28</v>
      </c>
      <c r="F44">
        <f t="shared" si="11"/>
        <v>41</v>
      </c>
      <c r="I44" s="8"/>
      <c r="J44" s="9"/>
      <c r="K44" s="9"/>
      <c r="L44" s="9"/>
      <c r="M44" s="9"/>
      <c r="N44" s="13">
        <f>AVERAGE(N37:N43)</f>
        <v>548.71428571428567</v>
      </c>
      <c r="O44" s="11"/>
    </row>
    <row r="45" spans="1:15" ht="14.7" thickBot="1" x14ac:dyDescent="0.6">
      <c r="F45" s="1">
        <f>AVERAGE(F40:F44)</f>
        <v>42.4</v>
      </c>
    </row>
    <row r="46" spans="1:15" x14ac:dyDescent="0.55000000000000004">
      <c r="I46" s="2">
        <v>2013</v>
      </c>
      <c r="J46" s="3" t="s">
        <v>103</v>
      </c>
      <c r="K46" s="3"/>
      <c r="L46" s="3"/>
      <c r="M46" s="3"/>
      <c r="N46" s="3"/>
      <c r="O46" s="4"/>
    </row>
    <row r="47" spans="1:15" x14ac:dyDescent="0.55000000000000004">
      <c r="A47">
        <v>2003</v>
      </c>
      <c r="B47" s="25" t="s">
        <v>4</v>
      </c>
      <c r="C47" s="25"/>
      <c r="D47" s="25"/>
      <c r="I47" s="5">
        <v>1</v>
      </c>
      <c r="J47" s="6" t="s">
        <v>102</v>
      </c>
      <c r="K47" s="27" t="s">
        <v>101</v>
      </c>
      <c r="L47" s="6">
        <v>17.5</v>
      </c>
      <c r="M47" s="6">
        <v>5</v>
      </c>
      <c r="N47" s="6">
        <f>AVERAGE(L47:M47)</f>
        <v>11.25</v>
      </c>
      <c r="O47" s="7"/>
    </row>
    <row r="48" spans="1:15" x14ac:dyDescent="0.55000000000000004">
      <c r="A48" t="s">
        <v>9</v>
      </c>
      <c r="B48">
        <v>30</v>
      </c>
      <c r="C48" t="s">
        <v>8</v>
      </c>
      <c r="D48">
        <v>76</v>
      </c>
      <c r="E48">
        <v>20</v>
      </c>
      <c r="F48">
        <f t="shared" ref="F48:F54" si="12">AVERAGE(D48:E48)</f>
        <v>48</v>
      </c>
      <c r="I48" s="5">
        <v>2</v>
      </c>
      <c r="J48" s="6"/>
      <c r="K48" s="27"/>
      <c r="L48" s="6">
        <v>29</v>
      </c>
      <c r="M48" s="6">
        <v>6.5</v>
      </c>
      <c r="N48" s="6">
        <f t="shared" ref="N48:N53" si="13">AVERAGE(L48:M48)</f>
        <v>17.75</v>
      </c>
      <c r="O48" s="7"/>
    </row>
    <row r="49" spans="1:15" x14ac:dyDescent="0.55000000000000004">
      <c r="A49" t="s">
        <v>10</v>
      </c>
      <c r="D49">
        <v>70</v>
      </c>
      <c r="E49">
        <v>20</v>
      </c>
      <c r="F49">
        <f t="shared" si="12"/>
        <v>45</v>
      </c>
      <c r="I49" s="5">
        <v>3</v>
      </c>
      <c r="J49" s="6"/>
      <c r="K49" s="6"/>
      <c r="L49" s="6">
        <v>23</v>
      </c>
      <c r="M49" s="6">
        <v>11</v>
      </c>
      <c r="N49" s="6">
        <f t="shared" si="13"/>
        <v>17</v>
      </c>
      <c r="O49" s="7"/>
    </row>
    <row r="50" spans="1:15" x14ac:dyDescent="0.55000000000000004">
      <c r="A50" t="s">
        <v>11</v>
      </c>
      <c r="D50">
        <v>30</v>
      </c>
      <c r="E50">
        <v>16</v>
      </c>
      <c r="F50">
        <f t="shared" si="12"/>
        <v>23</v>
      </c>
      <c r="G50">
        <v>500</v>
      </c>
      <c r="I50" s="5">
        <v>4</v>
      </c>
      <c r="J50" s="6"/>
      <c r="K50" s="6"/>
      <c r="L50" s="6">
        <v>11</v>
      </c>
      <c r="M50" s="6">
        <v>10</v>
      </c>
      <c r="N50" s="6">
        <f t="shared" si="13"/>
        <v>10.5</v>
      </c>
      <c r="O50" s="7"/>
    </row>
    <row r="51" spans="1:15" x14ac:dyDescent="0.55000000000000004">
      <c r="A51" t="s">
        <v>12</v>
      </c>
      <c r="D51">
        <v>56</v>
      </c>
      <c r="E51">
        <v>18</v>
      </c>
      <c r="F51">
        <f t="shared" si="12"/>
        <v>37</v>
      </c>
      <c r="I51" s="5">
        <v>5</v>
      </c>
      <c r="J51" s="6"/>
      <c r="K51" s="6"/>
      <c r="L51" s="6">
        <v>16</v>
      </c>
      <c r="M51" s="6">
        <v>8</v>
      </c>
      <c r="N51" s="6">
        <f t="shared" si="13"/>
        <v>12</v>
      </c>
      <c r="O51" s="7"/>
    </row>
    <row r="52" spans="1:15" x14ac:dyDescent="0.55000000000000004">
      <c r="A52" t="s">
        <v>13</v>
      </c>
      <c r="D52">
        <v>48</v>
      </c>
      <c r="E52">
        <v>20</v>
      </c>
      <c r="F52">
        <f t="shared" si="12"/>
        <v>34</v>
      </c>
      <c r="I52" s="5">
        <v>6</v>
      </c>
      <c r="J52" s="6"/>
      <c r="K52" s="6"/>
      <c r="L52" s="6">
        <v>17</v>
      </c>
      <c r="M52" s="6">
        <v>9.5</v>
      </c>
      <c r="N52" s="6">
        <f t="shared" si="13"/>
        <v>13.25</v>
      </c>
      <c r="O52" s="7"/>
    </row>
    <row r="53" spans="1:15" x14ac:dyDescent="0.55000000000000004">
      <c r="A53" t="s">
        <v>14</v>
      </c>
      <c r="D53">
        <v>35</v>
      </c>
      <c r="E53">
        <v>12</v>
      </c>
      <c r="F53">
        <f t="shared" si="12"/>
        <v>23.5</v>
      </c>
      <c r="I53" s="5">
        <v>7</v>
      </c>
      <c r="J53" s="6"/>
      <c r="K53" s="6"/>
      <c r="L53" s="6">
        <v>18.5</v>
      </c>
      <c r="M53" s="6">
        <v>6.5</v>
      </c>
      <c r="N53" s="6">
        <f t="shared" si="13"/>
        <v>12.5</v>
      </c>
      <c r="O53" s="7"/>
    </row>
    <row r="54" spans="1:15" ht="14.7" thickBot="1" x14ac:dyDescent="0.6">
      <c r="A54" t="s">
        <v>15</v>
      </c>
      <c r="D54">
        <v>50</v>
      </c>
      <c r="E54">
        <v>20</v>
      </c>
      <c r="F54">
        <f t="shared" si="12"/>
        <v>35</v>
      </c>
      <c r="I54" s="8"/>
      <c r="J54" s="9"/>
      <c r="K54" s="9"/>
      <c r="L54" s="9"/>
      <c r="M54" s="9"/>
      <c r="N54" s="12">
        <f>AVERAGE(N47:N53)</f>
        <v>13.464285714285714</v>
      </c>
      <c r="O54" s="11"/>
    </row>
    <row r="55" spans="1:15" ht="14.7" thickBot="1" x14ac:dyDescent="0.6">
      <c r="F55" s="1">
        <f>AVERAGE(F48:F54)</f>
        <v>35.071428571428569</v>
      </c>
    </row>
    <row r="56" spans="1:15" x14ac:dyDescent="0.55000000000000004">
      <c r="A56" t="s">
        <v>16</v>
      </c>
      <c r="B56">
        <v>30</v>
      </c>
      <c r="C56" t="s">
        <v>8</v>
      </c>
      <c r="D56">
        <v>40</v>
      </c>
      <c r="E56">
        <v>18</v>
      </c>
      <c r="F56">
        <f t="shared" ref="F56:F62" si="14">AVERAGE(D56:E56)</f>
        <v>29</v>
      </c>
      <c r="I56" s="2">
        <v>2013</v>
      </c>
      <c r="J56" s="3" t="s">
        <v>104</v>
      </c>
      <c r="K56" s="3"/>
      <c r="L56" s="3"/>
      <c r="M56" s="3"/>
      <c r="N56" s="3"/>
      <c r="O56" s="4"/>
    </row>
    <row r="57" spans="1:15" x14ac:dyDescent="0.55000000000000004">
      <c r="A57" t="s">
        <v>17</v>
      </c>
      <c r="D57">
        <v>49</v>
      </c>
      <c r="E57">
        <v>30</v>
      </c>
      <c r="F57">
        <f t="shared" si="14"/>
        <v>39.5</v>
      </c>
      <c r="I57" s="5">
        <v>1</v>
      </c>
      <c r="J57" s="6">
        <v>100</v>
      </c>
      <c r="K57" s="6"/>
      <c r="L57" s="6">
        <v>39</v>
      </c>
      <c r="M57" s="6">
        <v>21</v>
      </c>
      <c r="N57" s="6">
        <f>AVERAGE(L57:M57)</f>
        <v>30</v>
      </c>
      <c r="O57" s="7"/>
    </row>
    <row r="58" spans="1:15" x14ac:dyDescent="0.55000000000000004">
      <c r="A58" t="s">
        <v>18</v>
      </c>
      <c r="D58">
        <v>60</v>
      </c>
      <c r="E58">
        <v>25</v>
      </c>
      <c r="F58">
        <f t="shared" si="14"/>
        <v>42.5</v>
      </c>
      <c r="G58">
        <v>500</v>
      </c>
      <c r="I58" s="5">
        <v>2</v>
      </c>
      <c r="J58" s="6"/>
      <c r="K58" s="6"/>
      <c r="L58" s="6">
        <v>22.5</v>
      </c>
      <c r="M58" s="6">
        <v>16</v>
      </c>
      <c r="N58" s="6">
        <f>AVERAGE(L58:M58)</f>
        <v>19.25</v>
      </c>
      <c r="O58" s="7"/>
    </row>
    <row r="59" spans="1:15" x14ac:dyDescent="0.55000000000000004">
      <c r="A59" t="s">
        <v>19</v>
      </c>
      <c r="D59">
        <v>77</v>
      </c>
      <c r="E59">
        <v>12</v>
      </c>
      <c r="F59">
        <f t="shared" si="14"/>
        <v>44.5</v>
      </c>
      <c r="I59" s="5">
        <v>3</v>
      </c>
      <c r="J59" s="6"/>
      <c r="K59" s="6"/>
      <c r="L59" s="6">
        <v>51</v>
      </c>
      <c r="M59" s="6">
        <v>23.5</v>
      </c>
      <c r="N59" s="6">
        <f t="shared" ref="N59:N63" si="15">AVERAGE(L59:M59)</f>
        <v>37.25</v>
      </c>
      <c r="O59" s="7"/>
    </row>
    <row r="60" spans="1:15" x14ac:dyDescent="0.55000000000000004">
      <c r="A60" t="s">
        <v>20</v>
      </c>
      <c r="D60">
        <v>70</v>
      </c>
      <c r="E60">
        <v>16</v>
      </c>
      <c r="F60">
        <f t="shared" si="14"/>
        <v>43</v>
      </c>
      <c r="I60" s="5">
        <v>4</v>
      </c>
      <c r="J60" s="6"/>
      <c r="K60" s="6"/>
      <c r="L60" s="6">
        <v>20.5</v>
      </c>
      <c r="M60" s="6">
        <v>13.5</v>
      </c>
      <c r="N60" s="6">
        <f t="shared" si="15"/>
        <v>17</v>
      </c>
      <c r="O60" s="7"/>
    </row>
    <row r="61" spans="1:15" x14ac:dyDescent="0.55000000000000004">
      <c r="A61" t="s">
        <v>21</v>
      </c>
      <c r="D61">
        <v>73</v>
      </c>
      <c r="E61">
        <v>48</v>
      </c>
      <c r="F61">
        <f t="shared" si="14"/>
        <v>60.5</v>
      </c>
      <c r="I61" s="5">
        <v>5</v>
      </c>
      <c r="J61" s="6"/>
      <c r="K61" s="6"/>
      <c r="L61" s="6">
        <v>22</v>
      </c>
      <c r="M61" s="6">
        <v>10</v>
      </c>
      <c r="N61" s="6">
        <f t="shared" si="15"/>
        <v>16</v>
      </c>
      <c r="O61" s="7"/>
    </row>
    <row r="62" spans="1:15" ht="14.7" thickBot="1" x14ac:dyDescent="0.6">
      <c r="A62" t="s">
        <v>22</v>
      </c>
      <c r="D62">
        <v>40</v>
      </c>
      <c r="E62">
        <v>20</v>
      </c>
      <c r="F62">
        <f t="shared" si="14"/>
        <v>30</v>
      </c>
      <c r="I62" s="5">
        <v>6</v>
      </c>
      <c r="J62" s="6"/>
      <c r="K62" s="6"/>
      <c r="L62" s="6">
        <v>25.5</v>
      </c>
      <c r="M62" s="6">
        <v>13</v>
      </c>
      <c r="N62" s="6">
        <f t="shared" si="15"/>
        <v>19.25</v>
      </c>
      <c r="O62" s="7"/>
    </row>
    <row r="63" spans="1:15" ht="14.7" thickBot="1" x14ac:dyDescent="0.6">
      <c r="F63" s="1">
        <f>AVERAGE(F56:F62)</f>
        <v>41.285714285714285</v>
      </c>
      <c r="I63" s="5">
        <v>7</v>
      </c>
      <c r="J63" s="6"/>
      <c r="K63" s="6"/>
      <c r="L63" s="6">
        <v>35.5</v>
      </c>
      <c r="M63" s="6">
        <v>15.5</v>
      </c>
      <c r="N63" s="6">
        <f t="shared" si="15"/>
        <v>25.5</v>
      </c>
      <c r="O63" s="7"/>
    </row>
    <row r="64" spans="1:15" x14ac:dyDescent="0.55000000000000004">
      <c r="A64" t="s">
        <v>23</v>
      </c>
      <c r="B64">
        <v>30</v>
      </c>
      <c r="C64" t="s">
        <v>8</v>
      </c>
      <c r="D64">
        <v>100</v>
      </c>
      <c r="E64">
        <v>23</v>
      </c>
      <c r="F64">
        <f>AVERAGE(D64:E64)</f>
        <v>61.5</v>
      </c>
      <c r="I64" s="8"/>
      <c r="J64" s="9"/>
      <c r="K64" s="9"/>
      <c r="L64" s="9"/>
      <c r="M64" s="9"/>
      <c r="N64" s="12">
        <f>AVERAGE(N57:N63)</f>
        <v>23.464285714285715</v>
      </c>
      <c r="O64" s="11"/>
    </row>
    <row r="65" spans="1:15" x14ac:dyDescent="0.55000000000000004">
      <c r="A65" t="s">
        <v>24</v>
      </c>
      <c r="D65">
        <v>97</v>
      </c>
      <c r="E65">
        <v>30</v>
      </c>
      <c r="F65">
        <f t="shared" ref="F65:F70" si="16">AVERAGE(D65:E65)</f>
        <v>63.5</v>
      </c>
    </row>
    <row r="66" spans="1:15" x14ac:dyDescent="0.55000000000000004">
      <c r="A66" t="s">
        <v>25</v>
      </c>
      <c r="D66">
        <v>80</v>
      </c>
      <c r="E66">
        <v>32</v>
      </c>
      <c r="F66">
        <f t="shared" si="16"/>
        <v>56</v>
      </c>
      <c r="G66">
        <v>500</v>
      </c>
      <c r="I66" s="2">
        <v>2013</v>
      </c>
      <c r="J66" s="3" t="s">
        <v>105</v>
      </c>
      <c r="K66" s="3"/>
      <c r="L66" s="3"/>
      <c r="M66" s="3"/>
      <c r="N66" s="3"/>
      <c r="O66" s="4"/>
    </row>
    <row r="67" spans="1:15" x14ac:dyDescent="0.55000000000000004">
      <c r="A67" t="s">
        <v>26</v>
      </c>
      <c r="D67">
        <v>95</v>
      </c>
      <c r="E67">
        <v>32</v>
      </c>
      <c r="F67">
        <f t="shared" si="16"/>
        <v>63.5</v>
      </c>
      <c r="I67" s="5">
        <v>1</v>
      </c>
      <c r="J67" s="6">
        <v>50</v>
      </c>
      <c r="K67" s="6" t="s">
        <v>106</v>
      </c>
      <c r="L67" s="6">
        <v>70</v>
      </c>
      <c r="M67" s="6">
        <v>16.5</v>
      </c>
      <c r="N67" s="6">
        <f>AVERAGE(L67:M67)</f>
        <v>43.25</v>
      </c>
      <c r="O67" s="7" t="s">
        <v>107</v>
      </c>
    </row>
    <row r="68" spans="1:15" x14ac:dyDescent="0.55000000000000004">
      <c r="A68" t="s">
        <v>27</v>
      </c>
      <c r="D68">
        <v>57</v>
      </c>
      <c r="E68">
        <v>23</v>
      </c>
      <c r="F68">
        <f t="shared" si="16"/>
        <v>40</v>
      </c>
      <c r="I68" s="5">
        <v>2</v>
      </c>
      <c r="J68" s="6"/>
      <c r="K68" s="6"/>
      <c r="L68" s="6">
        <v>54</v>
      </c>
      <c r="M68" s="6">
        <v>15</v>
      </c>
      <c r="N68" s="6">
        <f t="shared" ref="N68:N73" si="17">AVERAGE(L68:M68)</f>
        <v>34.5</v>
      </c>
      <c r="O68" s="7"/>
    </row>
    <row r="69" spans="1:15" x14ac:dyDescent="0.55000000000000004">
      <c r="A69" t="s">
        <v>28</v>
      </c>
      <c r="D69">
        <v>40</v>
      </c>
      <c r="E69">
        <v>14</v>
      </c>
      <c r="F69">
        <f t="shared" si="16"/>
        <v>27</v>
      </c>
      <c r="I69" s="5">
        <v>3</v>
      </c>
      <c r="J69" s="6"/>
      <c r="K69" s="6"/>
      <c r="L69" s="6">
        <v>22</v>
      </c>
      <c r="M69" s="6">
        <v>15</v>
      </c>
      <c r="N69" s="6">
        <f t="shared" si="17"/>
        <v>18.5</v>
      </c>
      <c r="O69" s="7"/>
    </row>
    <row r="70" spans="1:15" ht="14.7" thickBot="1" x14ac:dyDescent="0.6">
      <c r="A70" t="s">
        <v>29</v>
      </c>
      <c r="D70">
        <v>50</v>
      </c>
      <c r="E70">
        <v>14</v>
      </c>
      <c r="F70">
        <f t="shared" si="16"/>
        <v>32</v>
      </c>
      <c r="I70" s="5">
        <v>4</v>
      </c>
      <c r="J70" s="6"/>
      <c r="K70" s="6"/>
      <c r="L70" s="6">
        <v>50</v>
      </c>
      <c r="M70" s="6">
        <v>15</v>
      </c>
      <c r="N70" s="6">
        <f t="shared" si="17"/>
        <v>32.5</v>
      </c>
      <c r="O70" s="7"/>
    </row>
    <row r="71" spans="1:15" ht="14.7" thickBot="1" x14ac:dyDescent="0.6">
      <c r="F71" s="1">
        <f>AVERAGE(F64:F70)</f>
        <v>49.071428571428569</v>
      </c>
      <c r="I71" s="5">
        <v>5</v>
      </c>
      <c r="J71" s="6"/>
      <c r="K71" s="6"/>
      <c r="L71" s="6">
        <v>56</v>
      </c>
      <c r="M71" s="6">
        <v>20</v>
      </c>
      <c r="N71" s="6">
        <f t="shared" si="17"/>
        <v>38</v>
      </c>
      <c r="O71" s="7"/>
    </row>
    <row r="72" spans="1:15" x14ac:dyDescent="0.55000000000000004">
      <c r="A72" t="s">
        <v>30</v>
      </c>
      <c r="B72">
        <v>30</v>
      </c>
      <c r="C72" t="s">
        <v>8</v>
      </c>
      <c r="D72">
        <v>44</v>
      </c>
      <c r="E72">
        <v>20</v>
      </c>
      <c r="F72">
        <f>AVERAGE(D72:E72)</f>
        <v>32</v>
      </c>
      <c r="I72" s="5">
        <v>6</v>
      </c>
      <c r="J72" s="6"/>
      <c r="K72" s="6"/>
      <c r="L72" s="6">
        <v>48</v>
      </c>
      <c r="M72" s="6">
        <v>8</v>
      </c>
      <c r="N72" s="6">
        <f t="shared" si="17"/>
        <v>28</v>
      </c>
      <c r="O72" s="7"/>
    </row>
    <row r="73" spans="1:15" x14ac:dyDescent="0.55000000000000004">
      <c r="A73" t="s">
        <v>31</v>
      </c>
      <c r="D73">
        <v>40</v>
      </c>
      <c r="E73">
        <v>18</v>
      </c>
      <c r="F73">
        <f t="shared" ref="F73:F78" si="18">AVERAGE(D73:E73)</f>
        <v>29</v>
      </c>
      <c r="I73" s="5">
        <v>7</v>
      </c>
      <c r="J73" s="6"/>
      <c r="K73" s="6"/>
      <c r="L73" s="6">
        <v>47</v>
      </c>
      <c r="M73" s="6">
        <v>18</v>
      </c>
      <c r="N73" s="6">
        <f t="shared" si="17"/>
        <v>32.5</v>
      </c>
      <c r="O73" s="7"/>
    </row>
    <row r="74" spans="1:15" x14ac:dyDescent="0.55000000000000004">
      <c r="A74" t="s">
        <v>32</v>
      </c>
      <c r="D74">
        <v>30</v>
      </c>
      <c r="E74">
        <v>12</v>
      </c>
      <c r="F74">
        <f t="shared" si="18"/>
        <v>21</v>
      </c>
      <c r="G74">
        <v>500</v>
      </c>
      <c r="I74" s="8"/>
      <c r="J74" s="9"/>
      <c r="K74" s="9"/>
      <c r="L74" s="9"/>
      <c r="M74" s="9"/>
      <c r="N74" s="13">
        <f>AVERAGE(N67:N73)</f>
        <v>32.464285714285715</v>
      </c>
      <c r="O74" s="11"/>
    </row>
    <row r="75" spans="1:15" x14ac:dyDescent="0.55000000000000004">
      <c r="A75" t="s">
        <v>33</v>
      </c>
      <c r="D75">
        <v>33</v>
      </c>
      <c r="E75">
        <v>20</v>
      </c>
      <c r="F75">
        <f t="shared" si="18"/>
        <v>26.5</v>
      </c>
    </row>
    <row r="76" spans="1:15" x14ac:dyDescent="0.55000000000000004">
      <c r="A76" t="s">
        <v>34</v>
      </c>
      <c r="D76">
        <v>28</v>
      </c>
      <c r="E76">
        <v>26</v>
      </c>
      <c r="F76">
        <f t="shared" si="18"/>
        <v>27</v>
      </c>
      <c r="I76" s="2">
        <v>2017</v>
      </c>
      <c r="J76" s="3"/>
      <c r="K76" s="3"/>
      <c r="L76" s="3"/>
      <c r="M76" s="3"/>
      <c r="N76" s="3"/>
      <c r="O76" s="4"/>
    </row>
    <row r="77" spans="1:15" x14ac:dyDescent="0.55000000000000004">
      <c r="A77" t="s">
        <v>35</v>
      </c>
      <c r="D77">
        <v>55</v>
      </c>
      <c r="E77">
        <v>20</v>
      </c>
      <c r="F77">
        <f t="shared" si="18"/>
        <v>37.5</v>
      </c>
      <c r="I77" s="5">
        <v>1</v>
      </c>
      <c r="J77" s="6">
        <v>100</v>
      </c>
      <c r="K77" s="6" t="s">
        <v>108</v>
      </c>
      <c r="L77" s="6">
        <v>2</v>
      </c>
      <c r="M77" s="6">
        <v>3</v>
      </c>
      <c r="N77" s="6">
        <f>AVERAGE(L77:M77)</f>
        <v>2.5</v>
      </c>
      <c r="O77" s="7" t="s">
        <v>110</v>
      </c>
    </row>
    <row r="78" spans="1:15" ht="14.7" thickBot="1" x14ac:dyDescent="0.6">
      <c r="A78" t="s">
        <v>36</v>
      </c>
      <c r="D78">
        <v>48</v>
      </c>
      <c r="E78">
        <v>18</v>
      </c>
      <c r="F78">
        <f t="shared" si="18"/>
        <v>33</v>
      </c>
      <c r="I78" s="5">
        <v>2</v>
      </c>
      <c r="J78" s="6"/>
      <c r="K78" s="6"/>
      <c r="L78" s="6">
        <v>2.5</v>
      </c>
      <c r="M78" s="6">
        <v>1.9</v>
      </c>
      <c r="N78" s="6">
        <f>AVERAGE(L78:M78)</f>
        <v>2.2000000000000002</v>
      </c>
      <c r="O78" s="7"/>
    </row>
    <row r="79" spans="1:15" ht="14.7" thickBot="1" x14ac:dyDescent="0.6">
      <c r="F79" s="1">
        <f>AVERAGE(F72:F78)</f>
        <v>29.428571428571427</v>
      </c>
      <c r="I79" s="5">
        <v>3</v>
      </c>
      <c r="J79" s="6"/>
      <c r="K79" s="6"/>
      <c r="L79" s="6">
        <v>3</v>
      </c>
      <c r="M79" s="6">
        <v>1</v>
      </c>
      <c r="N79" s="6">
        <f t="shared" ref="N79:N81" si="19">AVERAGE(L79:M79)</f>
        <v>2</v>
      </c>
      <c r="O79" s="7"/>
    </row>
    <row r="80" spans="1:15" x14ac:dyDescent="0.55000000000000004">
      <c r="A80" t="s">
        <v>37</v>
      </c>
      <c r="B80">
        <v>30</v>
      </c>
      <c r="C80" t="s">
        <v>8</v>
      </c>
      <c r="D80">
        <v>40</v>
      </c>
      <c r="E80">
        <v>20</v>
      </c>
      <c r="F80">
        <f>AVERAGE(D80:E80)</f>
        <v>30</v>
      </c>
      <c r="I80" s="5">
        <v>4</v>
      </c>
      <c r="J80" s="6"/>
      <c r="K80" s="6"/>
      <c r="L80" s="6">
        <v>2.5</v>
      </c>
      <c r="M80" s="6">
        <v>2</v>
      </c>
      <c r="N80" s="6">
        <f t="shared" si="19"/>
        <v>2.25</v>
      </c>
      <c r="O80" s="7"/>
    </row>
    <row r="81" spans="1:15" x14ac:dyDescent="0.55000000000000004">
      <c r="A81" t="s">
        <v>38</v>
      </c>
      <c r="D81">
        <v>35</v>
      </c>
      <c r="E81">
        <v>14</v>
      </c>
      <c r="F81">
        <f t="shared" ref="F81:F86" si="20">AVERAGE(D81:E81)</f>
        <v>24.5</v>
      </c>
      <c r="I81" s="5">
        <v>5</v>
      </c>
      <c r="J81" s="6"/>
      <c r="K81" s="6"/>
      <c r="L81" s="6">
        <v>7</v>
      </c>
      <c r="M81" s="6">
        <v>5</v>
      </c>
      <c r="N81" s="6">
        <f t="shared" si="19"/>
        <v>6</v>
      </c>
      <c r="O81" s="7"/>
    </row>
    <row r="82" spans="1:15" x14ac:dyDescent="0.55000000000000004">
      <c r="A82" t="s">
        <v>39</v>
      </c>
      <c r="D82">
        <v>20</v>
      </c>
      <c r="E82">
        <v>19</v>
      </c>
      <c r="F82">
        <f t="shared" si="20"/>
        <v>19.5</v>
      </c>
      <c r="G82">
        <v>500</v>
      </c>
      <c r="I82" s="5"/>
      <c r="J82" s="6"/>
      <c r="K82" s="6"/>
      <c r="L82" s="6"/>
      <c r="M82" s="6"/>
      <c r="N82" s="14">
        <f>AVERAGE(N77:N81)</f>
        <v>2.9899999999999998</v>
      </c>
      <c r="O82" s="7"/>
    </row>
    <row r="83" spans="1:15" x14ac:dyDescent="0.55000000000000004">
      <c r="A83" t="s">
        <v>40</v>
      </c>
      <c r="D83">
        <v>52</v>
      </c>
      <c r="E83">
        <v>18</v>
      </c>
      <c r="F83">
        <f t="shared" si="20"/>
        <v>35</v>
      </c>
      <c r="I83" s="5">
        <v>1</v>
      </c>
      <c r="J83" s="6">
        <v>10</v>
      </c>
      <c r="K83" s="6" t="s">
        <v>109</v>
      </c>
      <c r="L83" s="6">
        <v>2.35</v>
      </c>
      <c r="M83" s="6">
        <v>1.3</v>
      </c>
      <c r="N83" s="6">
        <f>AVERAGE(L83:M83)</f>
        <v>1.8250000000000002</v>
      </c>
      <c r="O83" s="7" t="s">
        <v>111</v>
      </c>
    </row>
    <row r="84" spans="1:15" x14ac:dyDescent="0.55000000000000004">
      <c r="A84" t="s">
        <v>41</v>
      </c>
      <c r="D84">
        <v>39</v>
      </c>
      <c r="E84">
        <v>22</v>
      </c>
      <c r="F84">
        <f t="shared" si="20"/>
        <v>30.5</v>
      </c>
      <c r="I84" s="5">
        <v>2</v>
      </c>
      <c r="J84" s="6"/>
      <c r="K84" s="6"/>
      <c r="L84" s="6">
        <v>2.4</v>
      </c>
      <c r="M84" s="6">
        <v>1.7</v>
      </c>
      <c r="N84" s="6">
        <f t="shared" ref="N84:N87" si="21">AVERAGE(L84:M84)</f>
        <v>2.0499999999999998</v>
      </c>
      <c r="O84" s="7"/>
    </row>
    <row r="85" spans="1:15" x14ac:dyDescent="0.55000000000000004">
      <c r="A85" t="s">
        <v>42</v>
      </c>
      <c r="D85">
        <v>19</v>
      </c>
      <c r="E85">
        <v>11</v>
      </c>
      <c r="F85">
        <f t="shared" si="20"/>
        <v>15</v>
      </c>
      <c r="I85" s="5">
        <v>3</v>
      </c>
      <c r="J85" s="6"/>
      <c r="K85" s="6"/>
      <c r="L85" s="6">
        <v>1.5</v>
      </c>
      <c r="M85" s="6">
        <v>1.5</v>
      </c>
      <c r="N85" s="6">
        <f t="shared" si="21"/>
        <v>1.5</v>
      </c>
      <c r="O85" s="7"/>
    </row>
    <row r="86" spans="1:15" ht="14.7" thickBot="1" x14ac:dyDescent="0.6">
      <c r="A86" t="s">
        <v>43</v>
      </c>
      <c r="D86">
        <v>33</v>
      </c>
      <c r="E86">
        <v>19</v>
      </c>
      <c r="F86">
        <f t="shared" si="20"/>
        <v>26</v>
      </c>
      <c r="I86" s="5">
        <v>4</v>
      </c>
      <c r="J86" s="6"/>
      <c r="K86" s="6"/>
      <c r="L86" s="6">
        <v>3</v>
      </c>
      <c r="M86" s="6">
        <v>2</v>
      </c>
      <c r="N86" s="6">
        <f t="shared" si="21"/>
        <v>2.5</v>
      </c>
      <c r="O86" s="7"/>
    </row>
    <row r="87" spans="1:15" ht="14.7" thickBot="1" x14ac:dyDescent="0.6">
      <c r="F87" s="1">
        <f>AVERAGE(F80:F86)</f>
        <v>25.785714285714285</v>
      </c>
      <c r="I87" s="5">
        <v>5</v>
      </c>
      <c r="J87" s="6"/>
      <c r="K87" s="6"/>
      <c r="L87" s="6">
        <v>1.5</v>
      </c>
      <c r="M87" s="6">
        <v>1</v>
      </c>
      <c r="N87" s="6">
        <f t="shared" si="21"/>
        <v>1.25</v>
      </c>
      <c r="O87" s="7"/>
    </row>
    <row r="88" spans="1:15" x14ac:dyDescent="0.55000000000000004">
      <c r="A88" t="s">
        <v>44</v>
      </c>
      <c r="B88">
        <v>30</v>
      </c>
      <c r="C88" t="s">
        <v>8</v>
      </c>
      <c r="D88">
        <v>45</v>
      </c>
      <c r="E88">
        <v>12</v>
      </c>
      <c r="F88">
        <f>AVERAGE(D88:E88)</f>
        <v>28.5</v>
      </c>
      <c r="I88" s="8"/>
      <c r="J88" s="9"/>
      <c r="K88" s="9"/>
      <c r="L88" s="9"/>
      <c r="M88" s="9"/>
      <c r="N88" s="13">
        <f>AVERAGE(N83:N87)</f>
        <v>1.825</v>
      </c>
      <c r="O88" s="11"/>
    </row>
    <row r="89" spans="1:15" x14ac:dyDescent="0.55000000000000004">
      <c r="A89" t="s">
        <v>45</v>
      </c>
      <c r="D89">
        <v>45</v>
      </c>
      <c r="E89">
        <v>15</v>
      </c>
      <c r="F89">
        <f t="shared" ref="F89:F94" si="22">AVERAGE(D89:E89)</f>
        <v>30</v>
      </c>
    </row>
    <row r="90" spans="1:15" x14ac:dyDescent="0.55000000000000004">
      <c r="A90" t="s">
        <v>46</v>
      </c>
      <c r="D90">
        <v>19</v>
      </c>
      <c r="E90">
        <v>10</v>
      </c>
      <c r="F90">
        <f t="shared" si="22"/>
        <v>14.5</v>
      </c>
      <c r="G90">
        <v>500</v>
      </c>
      <c r="I90" s="2">
        <v>2020</v>
      </c>
      <c r="J90" s="3"/>
      <c r="K90" s="3"/>
      <c r="L90" s="3"/>
      <c r="M90" s="3"/>
      <c r="N90" s="3"/>
      <c r="O90" s="4"/>
    </row>
    <row r="91" spans="1:15" x14ac:dyDescent="0.55000000000000004">
      <c r="A91" t="s">
        <v>47</v>
      </c>
      <c r="D91">
        <v>30</v>
      </c>
      <c r="E91">
        <v>24</v>
      </c>
      <c r="F91">
        <f t="shared" si="22"/>
        <v>27</v>
      </c>
      <c r="I91" s="5" t="s">
        <v>112</v>
      </c>
      <c r="J91" s="6">
        <v>300</v>
      </c>
      <c r="K91" s="6" t="s">
        <v>122</v>
      </c>
      <c r="L91" s="6">
        <v>60</v>
      </c>
      <c r="M91" s="6">
        <v>31</v>
      </c>
      <c r="N91" s="6">
        <f>AVERAGE(L91:M91)</f>
        <v>45.5</v>
      </c>
      <c r="O91" s="7" t="s">
        <v>123</v>
      </c>
    </row>
    <row r="92" spans="1:15" x14ac:dyDescent="0.55000000000000004">
      <c r="A92" t="s">
        <v>48</v>
      </c>
      <c r="D92">
        <v>75</v>
      </c>
      <c r="E92">
        <v>43</v>
      </c>
      <c r="F92">
        <f t="shared" si="22"/>
        <v>59</v>
      </c>
      <c r="I92" s="5" t="s">
        <v>113</v>
      </c>
      <c r="J92" s="6"/>
      <c r="K92" s="6"/>
      <c r="L92" s="6">
        <v>77</v>
      </c>
      <c r="M92" s="6">
        <v>40</v>
      </c>
      <c r="N92" s="6">
        <f t="shared" ref="N92:N95" si="23">AVERAGE(L92:M92)</f>
        <v>58.5</v>
      </c>
      <c r="O92" s="7"/>
    </row>
    <row r="93" spans="1:15" x14ac:dyDescent="0.55000000000000004">
      <c r="A93" t="s">
        <v>49</v>
      </c>
      <c r="D93">
        <v>37</v>
      </c>
      <c r="E93">
        <v>10</v>
      </c>
      <c r="F93">
        <f t="shared" si="22"/>
        <v>23.5</v>
      </c>
      <c r="I93" s="5" t="s">
        <v>114</v>
      </c>
      <c r="J93" s="6"/>
      <c r="K93" s="6"/>
      <c r="L93" s="6">
        <v>56</v>
      </c>
      <c r="M93" s="6">
        <v>35</v>
      </c>
      <c r="N93" s="6">
        <f t="shared" si="23"/>
        <v>45.5</v>
      </c>
      <c r="O93" s="7"/>
    </row>
    <row r="94" spans="1:15" ht="14.7" thickBot="1" x14ac:dyDescent="0.6">
      <c r="A94" t="s">
        <v>50</v>
      </c>
      <c r="D94">
        <v>30</v>
      </c>
      <c r="E94">
        <v>9</v>
      </c>
      <c r="F94">
        <f t="shared" si="22"/>
        <v>19.5</v>
      </c>
      <c r="I94" s="5" t="s">
        <v>115</v>
      </c>
      <c r="J94" s="6"/>
      <c r="K94" s="6"/>
      <c r="L94" s="6">
        <v>73</v>
      </c>
      <c r="M94" s="6">
        <v>30</v>
      </c>
      <c r="N94" s="6">
        <f t="shared" si="23"/>
        <v>51.5</v>
      </c>
      <c r="O94" s="7"/>
    </row>
    <row r="95" spans="1:15" ht="14.7" thickBot="1" x14ac:dyDescent="0.6">
      <c r="F95" s="1">
        <f>AVERAGE(F88:F94)</f>
        <v>28.857142857142858</v>
      </c>
      <c r="I95" s="5" t="s">
        <v>116</v>
      </c>
      <c r="J95" s="6"/>
      <c r="K95" s="6"/>
      <c r="L95" s="6">
        <v>60</v>
      </c>
      <c r="M95" s="6">
        <v>33</v>
      </c>
      <c r="N95" s="6">
        <f t="shared" si="23"/>
        <v>46.5</v>
      </c>
      <c r="O95" s="7"/>
    </row>
    <row r="96" spans="1:15" x14ac:dyDescent="0.55000000000000004">
      <c r="A96" t="s">
        <v>51</v>
      </c>
      <c r="B96">
        <v>30</v>
      </c>
      <c r="C96" t="s">
        <v>8</v>
      </c>
      <c r="D96">
        <v>46</v>
      </c>
      <c r="E96">
        <v>18</v>
      </c>
      <c r="F96">
        <f t="shared" ref="F96:F102" si="24">AVERAGE(D96:E96)</f>
        <v>32</v>
      </c>
      <c r="I96" s="8"/>
      <c r="J96" s="9"/>
      <c r="K96" s="9"/>
      <c r="L96" s="9"/>
      <c r="M96" s="9"/>
      <c r="N96" s="13">
        <f>AVERAGE(N91:N95)</f>
        <v>49.5</v>
      </c>
      <c r="O96" s="11"/>
    </row>
    <row r="97" spans="1:15" x14ac:dyDescent="0.55000000000000004">
      <c r="A97" t="s">
        <v>52</v>
      </c>
      <c r="D97">
        <v>24</v>
      </c>
      <c r="E97">
        <v>18</v>
      </c>
      <c r="F97">
        <f t="shared" si="24"/>
        <v>21</v>
      </c>
      <c r="I97" s="15" t="s">
        <v>117</v>
      </c>
      <c r="J97" s="6">
        <v>300</v>
      </c>
      <c r="K97" s="6"/>
      <c r="L97" s="6"/>
      <c r="M97" s="6"/>
      <c r="N97" s="6"/>
      <c r="O97" s="7"/>
    </row>
    <row r="98" spans="1:15" x14ac:dyDescent="0.55000000000000004">
      <c r="A98" t="s">
        <v>53</v>
      </c>
      <c r="D98">
        <v>30</v>
      </c>
      <c r="E98">
        <v>15</v>
      </c>
      <c r="F98">
        <f t="shared" si="24"/>
        <v>22.5</v>
      </c>
      <c r="G98">
        <v>500</v>
      </c>
      <c r="I98" s="15" t="s">
        <v>118</v>
      </c>
      <c r="J98" s="6"/>
      <c r="K98" s="6"/>
      <c r="L98" s="6"/>
      <c r="M98" s="6"/>
      <c r="N98" s="6"/>
      <c r="O98" s="7" t="s">
        <v>123</v>
      </c>
    </row>
    <row r="99" spans="1:15" x14ac:dyDescent="0.55000000000000004">
      <c r="A99" t="s">
        <v>54</v>
      </c>
      <c r="D99">
        <v>54</v>
      </c>
      <c r="E99">
        <v>17</v>
      </c>
      <c r="F99">
        <f t="shared" si="24"/>
        <v>35.5</v>
      </c>
      <c r="I99" s="15" t="s">
        <v>119</v>
      </c>
      <c r="J99" s="6"/>
      <c r="K99" s="6"/>
      <c r="L99" s="6"/>
      <c r="M99" s="6"/>
      <c r="N99" s="6"/>
      <c r="O99" s="7"/>
    </row>
    <row r="100" spans="1:15" x14ac:dyDescent="0.55000000000000004">
      <c r="A100" t="s">
        <v>55</v>
      </c>
      <c r="D100">
        <v>20</v>
      </c>
      <c r="E100">
        <v>17</v>
      </c>
      <c r="F100">
        <f t="shared" si="24"/>
        <v>18.5</v>
      </c>
      <c r="I100" s="15" t="s">
        <v>120</v>
      </c>
      <c r="J100" s="6"/>
      <c r="K100" s="6"/>
      <c r="L100" s="6"/>
      <c r="M100" s="6"/>
      <c r="N100" s="6"/>
      <c r="O100" s="7"/>
    </row>
    <row r="101" spans="1:15" x14ac:dyDescent="0.55000000000000004">
      <c r="A101" t="s">
        <v>56</v>
      </c>
      <c r="D101">
        <v>32</v>
      </c>
      <c r="E101">
        <v>24</v>
      </c>
      <c r="F101">
        <f t="shared" si="24"/>
        <v>28</v>
      </c>
      <c r="I101" s="17" t="s">
        <v>121</v>
      </c>
      <c r="J101" s="9"/>
      <c r="K101" s="9"/>
      <c r="L101" s="9"/>
      <c r="M101" s="9"/>
      <c r="N101" s="9"/>
      <c r="O101" s="11"/>
    </row>
    <row r="102" spans="1:15" ht="14.7" thickBot="1" x14ac:dyDescent="0.6">
      <c r="A102" t="s">
        <v>57</v>
      </c>
      <c r="D102">
        <v>40</v>
      </c>
      <c r="E102">
        <v>13</v>
      </c>
      <c r="F102">
        <f t="shared" si="24"/>
        <v>26.5</v>
      </c>
    </row>
    <row r="103" spans="1:15" ht="14.7" thickBot="1" x14ac:dyDescent="0.6">
      <c r="F103" s="1">
        <f>AVERAGE(F96:F102)</f>
        <v>26.285714285714285</v>
      </c>
      <c r="I103" s="2">
        <v>2018</v>
      </c>
      <c r="J103" s="3" t="s">
        <v>124</v>
      </c>
      <c r="K103" s="3"/>
      <c r="L103" s="3"/>
      <c r="M103" s="3"/>
      <c r="N103" s="3"/>
      <c r="O103" s="4"/>
    </row>
    <row r="104" spans="1:15" x14ac:dyDescent="0.55000000000000004">
      <c r="A104" t="s">
        <v>58</v>
      </c>
      <c r="B104">
        <v>30</v>
      </c>
      <c r="C104" t="s">
        <v>8</v>
      </c>
      <c r="D104">
        <v>35</v>
      </c>
      <c r="E104">
        <v>18</v>
      </c>
      <c r="F104">
        <f>AVERAGE(D104:E104)</f>
        <v>26.5</v>
      </c>
      <c r="I104" s="5" t="s">
        <v>125</v>
      </c>
      <c r="J104" s="6" t="s">
        <v>130</v>
      </c>
      <c r="K104" s="6" t="s">
        <v>131</v>
      </c>
      <c r="L104" s="6">
        <v>25.5</v>
      </c>
      <c r="M104" s="6">
        <v>18.5</v>
      </c>
      <c r="N104" s="6">
        <f>AVERAGE(L104:M104)</f>
        <v>22</v>
      </c>
      <c r="O104" s="7" t="s">
        <v>110</v>
      </c>
    </row>
    <row r="105" spans="1:15" x14ac:dyDescent="0.55000000000000004">
      <c r="A105" t="s">
        <v>59</v>
      </c>
      <c r="D105">
        <v>42</v>
      </c>
      <c r="E105">
        <v>16</v>
      </c>
      <c r="F105">
        <f t="shared" ref="F105:F110" si="25">AVERAGE(D105:E105)</f>
        <v>29</v>
      </c>
      <c r="I105" s="5" t="s">
        <v>126</v>
      </c>
      <c r="J105" s="6"/>
      <c r="K105" s="6"/>
      <c r="L105" s="6">
        <v>25.5</v>
      </c>
      <c r="M105" s="6">
        <v>10.5</v>
      </c>
      <c r="N105" s="6">
        <f t="shared" ref="N105:N110" si="26">AVERAGE(L105:M105)</f>
        <v>18</v>
      </c>
      <c r="O105" s="7"/>
    </row>
    <row r="106" spans="1:15" x14ac:dyDescent="0.55000000000000004">
      <c r="A106" t="s">
        <v>60</v>
      </c>
      <c r="D106">
        <v>16</v>
      </c>
      <c r="E106">
        <v>15</v>
      </c>
      <c r="F106">
        <f t="shared" si="25"/>
        <v>15.5</v>
      </c>
      <c r="I106" s="5" t="s">
        <v>127</v>
      </c>
      <c r="J106" s="6"/>
      <c r="K106" s="6"/>
      <c r="L106" s="6">
        <v>15</v>
      </c>
      <c r="M106" s="6">
        <v>9.5</v>
      </c>
      <c r="N106" s="6">
        <f t="shared" si="26"/>
        <v>12.25</v>
      </c>
      <c r="O106" s="7"/>
    </row>
    <row r="107" spans="1:15" x14ac:dyDescent="0.55000000000000004">
      <c r="A107" t="s">
        <v>61</v>
      </c>
      <c r="D107">
        <v>31</v>
      </c>
      <c r="E107">
        <v>6</v>
      </c>
      <c r="F107">
        <f t="shared" si="25"/>
        <v>18.5</v>
      </c>
      <c r="I107" s="5" t="s">
        <v>128</v>
      </c>
      <c r="J107" s="6"/>
      <c r="K107" s="6"/>
      <c r="L107" s="6">
        <v>18</v>
      </c>
      <c r="M107" s="6">
        <v>16</v>
      </c>
      <c r="N107" s="6">
        <f t="shared" si="26"/>
        <v>17</v>
      </c>
      <c r="O107" s="7"/>
    </row>
    <row r="108" spans="1:15" x14ac:dyDescent="0.55000000000000004">
      <c r="A108" t="s">
        <v>62</v>
      </c>
      <c r="D108">
        <v>17</v>
      </c>
      <c r="E108">
        <v>14</v>
      </c>
      <c r="F108">
        <f t="shared" si="25"/>
        <v>15.5</v>
      </c>
      <c r="I108" s="5" t="s">
        <v>129</v>
      </c>
      <c r="J108" s="6"/>
      <c r="K108" s="6"/>
      <c r="L108" s="6">
        <v>40</v>
      </c>
      <c r="M108" s="6">
        <v>15</v>
      </c>
      <c r="N108" s="6">
        <f t="shared" si="26"/>
        <v>27.5</v>
      </c>
      <c r="O108" s="7"/>
    </row>
    <row r="109" spans="1:15" x14ac:dyDescent="0.55000000000000004">
      <c r="A109" t="s">
        <v>63</v>
      </c>
      <c r="D109">
        <v>27</v>
      </c>
      <c r="E109">
        <v>8</v>
      </c>
      <c r="F109">
        <f t="shared" si="25"/>
        <v>17.5</v>
      </c>
      <c r="I109" s="5" t="s">
        <v>132</v>
      </c>
      <c r="J109" s="6"/>
      <c r="K109" s="6"/>
      <c r="L109" s="6">
        <v>19.5</v>
      </c>
      <c r="M109" s="6">
        <v>13.5</v>
      </c>
      <c r="N109" s="6">
        <f t="shared" si="26"/>
        <v>16.5</v>
      </c>
      <c r="O109" s="7"/>
    </row>
    <row r="110" spans="1:15" ht="14.7" thickBot="1" x14ac:dyDescent="0.6">
      <c r="A110" t="s">
        <v>64</v>
      </c>
      <c r="D110">
        <v>17</v>
      </c>
      <c r="E110">
        <v>8</v>
      </c>
      <c r="F110">
        <f t="shared" si="25"/>
        <v>12.5</v>
      </c>
      <c r="I110" s="5" t="s">
        <v>133</v>
      </c>
      <c r="J110" s="6"/>
      <c r="K110" s="6"/>
      <c r="L110" s="6">
        <v>25</v>
      </c>
      <c r="M110" s="6">
        <v>10.5</v>
      </c>
      <c r="N110" s="6">
        <f t="shared" si="26"/>
        <v>17.75</v>
      </c>
      <c r="O110" s="7"/>
    </row>
    <row r="111" spans="1:15" ht="14.7" thickBot="1" x14ac:dyDescent="0.6">
      <c r="F111" s="1">
        <f>AVERAGE(F104:F110)</f>
        <v>19.285714285714285</v>
      </c>
      <c r="I111" s="8"/>
      <c r="J111" s="9"/>
      <c r="K111" s="9"/>
      <c r="L111" s="9"/>
      <c r="M111" s="9"/>
      <c r="N111" s="16">
        <f>AVERAGE(N104:N110)</f>
        <v>18.714285714285715</v>
      </c>
      <c r="O111" s="11"/>
    </row>
    <row r="113" spans="1:10" x14ac:dyDescent="0.55000000000000004">
      <c r="A113" s="18"/>
      <c r="B113" s="18"/>
      <c r="C113" s="18"/>
      <c r="D113" s="18"/>
      <c r="E113" s="18"/>
      <c r="F113" s="18"/>
      <c r="G113" s="18"/>
      <c r="H113" s="18"/>
      <c r="I113" s="18"/>
      <c r="J113" s="18"/>
    </row>
    <row r="115" spans="1:10" x14ac:dyDescent="0.55000000000000004">
      <c r="A115" t="s">
        <v>134</v>
      </c>
    </row>
    <row r="116" spans="1:10" x14ac:dyDescent="0.55000000000000004">
      <c r="A116">
        <v>2007</v>
      </c>
      <c r="B116" t="s">
        <v>135</v>
      </c>
    </row>
    <row r="117" spans="1:10" x14ac:dyDescent="0.55000000000000004">
      <c r="A117" t="s">
        <v>137</v>
      </c>
      <c r="B117">
        <v>50</v>
      </c>
      <c r="C117" t="s">
        <v>136</v>
      </c>
      <c r="D117">
        <v>10.5</v>
      </c>
      <c r="E117">
        <v>11.5</v>
      </c>
      <c r="F117">
        <f>AVERAGE(D117:E117)</f>
        <v>11</v>
      </c>
    </row>
    <row r="118" spans="1:10" x14ac:dyDescent="0.55000000000000004">
      <c r="A118" t="s">
        <v>138</v>
      </c>
      <c r="D118">
        <v>10</v>
      </c>
      <c r="E118">
        <v>13</v>
      </c>
      <c r="F118">
        <f t="shared" ref="F118:F121" si="27">AVERAGE(D118:E118)</f>
        <v>11.5</v>
      </c>
    </row>
    <row r="119" spans="1:10" x14ac:dyDescent="0.55000000000000004">
      <c r="A119" t="s">
        <v>139</v>
      </c>
      <c r="D119">
        <v>14.5</v>
      </c>
      <c r="E119">
        <v>16</v>
      </c>
      <c r="F119">
        <f t="shared" si="27"/>
        <v>15.25</v>
      </c>
    </row>
    <row r="120" spans="1:10" x14ac:dyDescent="0.55000000000000004">
      <c r="A120" t="s">
        <v>140</v>
      </c>
      <c r="D120">
        <v>16</v>
      </c>
      <c r="E120">
        <v>17</v>
      </c>
      <c r="F120">
        <f t="shared" si="27"/>
        <v>16.5</v>
      </c>
    </row>
    <row r="121" spans="1:10" x14ac:dyDescent="0.55000000000000004">
      <c r="A121" t="s">
        <v>141</v>
      </c>
      <c r="D121">
        <v>19.5</v>
      </c>
      <c r="E121">
        <v>13.5</v>
      </c>
      <c r="F121">
        <f t="shared" si="27"/>
        <v>16.5</v>
      </c>
    </row>
    <row r="122" spans="1:10" x14ac:dyDescent="0.55000000000000004">
      <c r="F122" s="19">
        <f>AVERAGE(F117:F121)</f>
        <v>14.15</v>
      </c>
    </row>
    <row r="123" spans="1:10" x14ac:dyDescent="0.55000000000000004">
      <c r="A123" t="s">
        <v>142</v>
      </c>
      <c r="B123">
        <v>50</v>
      </c>
      <c r="D123">
        <v>40</v>
      </c>
      <c r="E123">
        <v>25</v>
      </c>
      <c r="F123">
        <f>AVERAGE(D123:E123)</f>
        <v>32.5</v>
      </c>
    </row>
    <row r="124" spans="1:10" x14ac:dyDescent="0.55000000000000004">
      <c r="A124" t="s">
        <v>143</v>
      </c>
      <c r="D124">
        <v>70</v>
      </c>
      <c r="E124">
        <v>20</v>
      </c>
      <c r="F124">
        <f t="shared" ref="F124:F127" si="28">AVERAGE(D124:E124)</f>
        <v>45</v>
      </c>
    </row>
    <row r="125" spans="1:10" x14ac:dyDescent="0.55000000000000004">
      <c r="A125" t="s">
        <v>144</v>
      </c>
      <c r="D125">
        <v>50</v>
      </c>
      <c r="E125">
        <v>25</v>
      </c>
      <c r="F125">
        <f t="shared" si="28"/>
        <v>37.5</v>
      </c>
    </row>
    <row r="126" spans="1:10" x14ac:dyDescent="0.55000000000000004">
      <c r="A126" t="s">
        <v>145</v>
      </c>
      <c r="D126">
        <v>39</v>
      </c>
      <c r="E126">
        <v>20</v>
      </c>
      <c r="F126">
        <f t="shared" si="28"/>
        <v>29.5</v>
      </c>
    </row>
    <row r="127" spans="1:10" x14ac:dyDescent="0.55000000000000004">
      <c r="A127" t="s">
        <v>146</v>
      </c>
      <c r="D127">
        <v>40</v>
      </c>
      <c r="E127">
        <v>18</v>
      </c>
      <c r="F127">
        <f t="shared" si="28"/>
        <v>29</v>
      </c>
    </row>
    <row r="128" spans="1:10" x14ac:dyDescent="0.55000000000000004">
      <c r="F128" s="19">
        <f>AVERAGE(F123:F127)</f>
        <v>34.700000000000003</v>
      </c>
    </row>
    <row r="130" spans="1:6" x14ac:dyDescent="0.55000000000000004">
      <c r="A130">
        <v>2016</v>
      </c>
      <c r="B130" t="s">
        <v>147</v>
      </c>
    </row>
    <row r="131" spans="1:6" x14ac:dyDescent="0.55000000000000004">
      <c r="A131">
        <v>1</v>
      </c>
      <c r="B131">
        <v>50</v>
      </c>
      <c r="D131">
        <v>6.5</v>
      </c>
      <c r="E131">
        <v>5</v>
      </c>
      <c r="F131">
        <f>AVERAGE(D131:E131)</f>
        <v>5.75</v>
      </c>
    </row>
    <row r="132" spans="1:6" x14ac:dyDescent="0.55000000000000004">
      <c r="A132">
        <v>2</v>
      </c>
      <c r="D132">
        <v>14.5</v>
      </c>
      <c r="E132">
        <v>7</v>
      </c>
      <c r="F132">
        <f t="shared" ref="F132:F135" si="29">AVERAGE(D132:E132)</f>
        <v>10.75</v>
      </c>
    </row>
    <row r="133" spans="1:6" x14ac:dyDescent="0.55000000000000004">
      <c r="A133">
        <v>3</v>
      </c>
      <c r="D133">
        <v>10</v>
      </c>
      <c r="E133">
        <v>6</v>
      </c>
      <c r="F133">
        <f t="shared" si="29"/>
        <v>8</v>
      </c>
    </row>
    <row r="134" spans="1:6" x14ac:dyDescent="0.55000000000000004">
      <c r="A134">
        <v>4</v>
      </c>
      <c r="D134">
        <v>6.5</v>
      </c>
      <c r="E134">
        <v>6.5</v>
      </c>
      <c r="F134">
        <f t="shared" si="29"/>
        <v>6.5</v>
      </c>
    </row>
    <row r="135" spans="1:6" x14ac:dyDescent="0.55000000000000004">
      <c r="A135">
        <v>5</v>
      </c>
      <c r="D135">
        <v>13</v>
      </c>
      <c r="E135">
        <v>9</v>
      </c>
      <c r="F135">
        <f t="shared" si="29"/>
        <v>11</v>
      </c>
    </row>
    <row r="136" spans="1:6" x14ac:dyDescent="0.55000000000000004">
      <c r="F136" s="19">
        <f>AVERAGE(F131:F135)</f>
        <v>8.4</v>
      </c>
    </row>
    <row r="137" spans="1:6" x14ac:dyDescent="0.55000000000000004">
      <c r="A137">
        <v>2019</v>
      </c>
      <c r="B137" t="s">
        <v>148</v>
      </c>
    </row>
    <row r="138" spans="1:6" x14ac:dyDescent="0.55000000000000004">
      <c r="A138">
        <v>1</v>
      </c>
      <c r="B138">
        <v>50</v>
      </c>
      <c r="C138" t="s">
        <v>149</v>
      </c>
      <c r="D138">
        <v>32</v>
      </c>
      <c r="E138">
        <v>26</v>
      </c>
      <c r="F138">
        <f>AVERAGE(D138:E138)</f>
        <v>29</v>
      </c>
    </row>
    <row r="139" spans="1:6" x14ac:dyDescent="0.55000000000000004">
      <c r="A139">
        <v>2</v>
      </c>
      <c r="D139">
        <v>36</v>
      </c>
      <c r="E139">
        <v>15</v>
      </c>
      <c r="F139">
        <f t="shared" ref="F139:F142" si="30">AVERAGE(D139:E139)</f>
        <v>25.5</v>
      </c>
    </row>
    <row r="140" spans="1:6" x14ac:dyDescent="0.55000000000000004">
      <c r="A140">
        <v>3</v>
      </c>
      <c r="D140">
        <v>35</v>
      </c>
      <c r="E140">
        <v>18.5</v>
      </c>
      <c r="F140">
        <f t="shared" si="30"/>
        <v>26.75</v>
      </c>
    </row>
    <row r="141" spans="1:6" x14ac:dyDescent="0.55000000000000004">
      <c r="A141">
        <v>4</v>
      </c>
      <c r="D141">
        <v>16</v>
      </c>
      <c r="E141">
        <v>13</v>
      </c>
      <c r="F141">
        <f t="shared" si="30"/>
        <v>14.5</v>
      </c>
    </row>
    <row r="142" spans="1:6" x14ac:dyDescent="0.55000000000000004">
      <c r="A142">
        <v>5</v>
      </c>
      <c r="D142">
        <v>27</v>
      </c>
      <c r="E142">
        <v>15</v>
      </c>
      <c r="F142">
        <f t="shared" si="30"/>
        <v>21</v>
      </c>
    </row>
    <row r="143" spans="1:6" x14ac:dyDescent="0.55000000000000004">
      <c r="F143" s="19">
        <f>AVERAGE(F138:F142)</f>
        <v>23.35</v>
      </c>
    </row>
  </sheetData>
  <mergeCells count="11">
    <mergeCell ref="S1:S2"/>
    <mergeCell ref="T1:V1"/>
    <mergeCell ref="R3:S3"/>
    <mergeCell ref="B47:D47"/>
    <mergeCell ref="D1:F1"/>
    <mergeCell ref="C1:C2"/>
    <mergeCell ref="K1:K2"/>
    <mergeCell ref="L1:N1"/>
    <mergeCell ref="J3:K3"/>
    <mergeCell ref="K37:K38"/>
    <mergeCell ref="K47:K48"/>
  </mergeCells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50CF4-D8B6-47B4-90AE-339449EA1992}">
  <dimension ref="A1:O98"/>
  <sheetViews>
    <sheetView tabSelected="1" topLeftCell="A106" workbookViewId="0">
      <selection activeCell="Q11" sqref="Q11"/>
    </sheetView>
  </sheetViews>
  <sheetFormatPr defaultRowHeight="14.4" x14ac:dyDescent="0.55000000000000004"/>
  <cols>
    <col min="1" max="1" width="9.7890625" customWidth="1"/>
    <col min="5" max="5" width="5.7890625" bestFit="1" customWidth="1"/>
    <col min="7" max="7" width="11.5234375" bestFit="1" customWidth="1"/>
    <col min="9" max="9" width="12.3125" bestFit="1" customWidth="1"/>
  </cols>
  <sheetData>
    <row r="1" spans="1:15" x14ac:dyDescent="0.55000000000000004">
      <c r="C1" s="24" t="s">
        <v>7</v>
      </c>
      <c r="D1" s="25" t="s">
        <v>6</v>
      </c>
      <c r="E1" s="25"/>
      <c r="F1" s="25"/>
      <c r="K1" s="24" t="s">
        <v>7</v>
      </c>
      <c r="L1" s="25" t="s">
        <v>188</v>
      </c>
      <c r="M1" s="25"/>
      <c r="N1" s="25"/>
    </row>
    <row r="2" spans="1:15" x14ac:dyDescent="0.55000000000000004">
      <c r="B2" t="s">
        <v>1</v>
      </c>
      <c r="C2" s="24"/>
      <c r="D2" t="s">
        <v>2</v>
      </c>
      <c r="E2" t="s">
        <v>240</v>
      </c>
      <c r="F2" t="s">
        <v>3</v>
      </c>
      <c r="G2" t="s">
        <v>5</v>
      </c>
      <c r="J2" t="s">
        <v>1</v>
      </c>
      <c r="K2" s="24"/>
      <c r="L2" t="s">
        <v>2</v>
      </c>
      <c r="M2" t="s">
        <v>240</v>
      </c>
      <c r="N2" t="s">
        <v>3</v>
      </c>
      <c r="O2" t="s">
        <v>5</v>
      </c>
    </row>
    <row r="3" spans="1:15" x14ac:dyDescent="0.55000000000000004">
      <c r="A3" s="25" t="s">
        <v>150</v>
      </c>
      <c r="B3" s="25"/>
      <c r="I3" t="s">
        <v>190</v>
      </c>
    </row>
    <row r="4" spans="1:15" x14ac:dyDescent="0.55000000000000004">
      <c r="A4" t="s">
        <v>151</v>
      </c>
      <c r="B4">
        <v>50</v>
      </c>
      <c r="C4" t="s">
        <v>171</v>
      </c>
      <c r="D4">
        <v>34</v>
      </c>
      <c r="E4">
        <v>18</v>
      </c>
      <c r="F4">
        <f t="shared" ref="F4:F13" si="0">AVERAGE(D4:E4)</f>
        <v>26</v>
      </c>
      <c r="G4" t="s">
        <v>172</v>
      </c>
      <c r="I4" t="s">
        <v>191</v>
      </c>
      <c r="J4">
        <v>2</v>
      </c>
      <c r="K4" t="s">
        <v>189</v>
      </c>
      <c r="L4">
        <v>1.5</v>
      </c>
      <c r="M4">
        <v>1.1499999999999999</v>
      </c>
      <c r="N4">
        <f>AVERAGE(L4:M4)</f>
        <v>1.325</v>
      </c>
      <c r="O4">
        <v>10000</v>
      </c>
    </row>
    <row r="5" spans="1:15" x14ac:dyDescent="0.55000000000000004">
      <c r="A5" t="s">
        <v>152</v>
      </c>
      <c r="D5">
        <v>30</v>
      </c>
      <c r="E5">
        <v>21</v>
      </c>
      <c r="F5">
        <f t="shared" si="0"/>
        <v>25.5</v>
      </c>
      <c r="L5">
        <v>1</v>
      </c>
      <c r="M5">
        <v>0.8</v>
      </c>
      <c r="N5">
        <f t="shared" ref="N5:N10" si="1">AVERAGE(L5:M5)</f>
        <v>0.9</v>
      </c>
    </row>
    <row r="6" spans="1:15" x14ac:dyDescent="0.55000000000000004">
      <c r="A6" t="s">
        <v>153</v>
      </c>
      <c r="D6">
        <v>22.5</v>
      </c>
      <c r="E6">
        <v>21.5</v>
      </c>
      <c r="F6">
        <f t="shared" si="0"/>
        <v>22</v>
      </c>
      <c r="L6">
        <v>1.1000000000000001</v>
      </c>
      <c r="M6">
        <v>0.7</v>
      </c>
      <c r="N6">
        <f t="shared" si="1"/>
        <v>0.9</v>
      </c>
    </row>
    <row r="7" spans="1:15" x14ac:dyDescent="0.55000000000000004">
      <c r="A7" t="s">
        <v>154</v>
      </c>
      <c r="D7">
        <v>29</v>
      </c>
      <c r="E7">
        <v>26</v>
      </c>
      <c r="F7">
        <f t="shared" si="0"/>
        <v>27.5</v>
      </c>
      <c r="L7">
        <v>1</v>
      </c>
      <c r="M7">
        <v>1</v>
      </c>
      <c r="N7">
        <f t="shared" si="1"/>
        <v>1</v>
      </c>
    </row>
    <row r="8" spans="1:15" x14ac:dyDescent="0.55000000000000004">
      <c r="A8" t="s">
        <v>155</v>
      </c>
      <c r="D8">
        <v>22</v>
      </c>
      <c r="E8">
        <v>13.5</v>
      </c>
      <c r="F8">
        <f t="shared" si="0"/>
        <v>17.75</v>
      </c>
      <c r="L8">
        <v>1.7</v>
      </c>
      <c r="M8">
        <v>1.1000000000000001</v>
      </c>
      <c r="N8">
        <f t="shared" si="1"/>
        <v>1.4</v>
      </c>
    </row>
    <row r="9" spans="1:15" x14ac:dyDescent="0.55000000000000004">
      <c r="A9" t="s">
        <v>156</v>
      </c>
      <c r="D9">
        <v>21.5</v>
      </c>
      <c r="E9">
        <v>20</v>
      </c>
      <c r="F9">
        <f t="shared" si="0"/>
        <v>20.75</v>
      </c>
      <c r="L9">
        <v>1.6</v>
      </c>
      <c r="M9">
        <v>0.9</v>
      </c>
      <c r="N9">
        <f t="shared" si="1"/>
        <v>1.25</v>
      </c>
    </row>
    <row r="10" spans="1:15" x14ac:dyDescent="0.55000000000000004">
      <c r="A10" t="s">
        <v>157</v>
      </c>
      <c r="D10">
        <v>31</v>
      </c>
      <c r="E10">
        <v>12</v>
      </c>
      <c r="F10">
        <f t="shared" si="0"/>
        <v>21.5</v>
      </c>
      <c r="L10">
        <v>1.5</v>
      </c>
      <c r="M10">
        <v>0.7</v>
      </c>
      <c r="N10">
        <f t="shared" si="1"/>
        <v>1.1000000000000001</v>
      </c>
    </row>
    <row r="11" spans="1:15" x14ac:dyDescent="0.55000000000000004">
      <c r="A11" t="s">
        <v>158</v>
      </c>
      <c r="D11">
        <v>50</v>
      </c>
      <c r="E11">
        <v>27</v>
      </c>
      <c r="F11">
        <f t="shared" si="0"/>
        <v>38.5</v>
      </c>
      <c r="N11" s="21">
        <f>AVERAGE(N4:N10)</f>
        <v>1.125</v>
      </c>
    </row>
    <row r="12" spans="1:15" x14ac:dyDescent="0.55000000000000004">
      <c r="A12" t="s">
        <v>159</v>
      </c>
      <c r="D12">
        <v>43</v>
      </c>
      <c r="E12">
        <v>41</v>
      </c>
      <c r="F12">
        <f t="shared" si="0"/>
        <v>42</v>
      </c>
    </row>
    <row r="13" spans="1:15" x14ac:dyDescent="0.55000000000000004">
      <c r="A13" t="s">
        <v>160</v>
      </c>
      <c r="D13">
        <v>30</v>
      </c>
      <c r="E13">
        <v>27</v>
      </c>
      <c r="F13">
        <f t="shared" si="0"/>
        <v>28.5</v>
      </c>
      <c r="I13" t="s">
        <v>192</v>
      </c>
      <c r="J13">
        <v>2</v>
      </c>
      <c r="K13" t="s">
        <v>193</v>
      </c>
      <c r="L13">
        <v>1.38</v>
      </c>
      <c r="M13">
        <v>1.21</v>
      </c>
      <c r="N13">
        <f>AVERAGE(L13:M13)</f>
        <v>1.2949999999999999</v>
      </c>
    </row>
    <row r="14" spans="1:15" x14ac:dyDescent="0.55000000000000004">
      <c r="F14">
        <f>AVERAGE(F4:F13)</f>
        <v>27</v>
      </c>
      <c r="L14">
        <v>1.1100000000000001</v>
      </c>
      <c r="M14">
        <v>1.01</v>
      </c>
      <c r="N14">
        <f t="shared" ref="N14:N19" si="2">AVERAGE(L14:M14)</f>
        <v>1.06</v>
      </c>
    </row>
    <row r="15" spans="1:15" x14ac:dyDescent="0.55000000000000004">
      <c r="A15" t="s">
        <v>161</v>
      </c>
      <c r="B15">
        <v>50</v>
      </c>
      <c r="C15" t="s">
        <v>171</v>
      </c>
      <c r="D15">
        <v>30</v>
      </c>
      <c r="E15">
        <v>12</v>
      </c>
      <c r="F15">
        <f>AVERAGE(D15:E15)</f>
        <v>21</v>
      </c>
      <c r="G15" t="s">
        <v>172</v>
      </c>
      <c r="L15">
        <v>1.5</v>
      </c>
      <c r="M15">
        <v>0.6</v>
      </c>
      <c r="N15">
        <f t="shared" si="2"/>
        <v>1.05</v>
      </c>
    </row>
    <row r="16" spans="1:15" x14ac:dyDescent="0.55000000000000004">
      <c r="A16" t="s">
        <v>162</v>
      </c>
      <c r="D16">
        <v>39</v>
      </c>
      <c r="E16">
        <v>20</v>
      </c>
      <c r="F16">
        <f t="shared" ref="F16:F24" si="3">AVERAGE(D16:E16)</f>
        <v>29.5</v>
      </c>
      <c r="L16">
        <v>0.9</v>
      </c>
      <c r="M16">
        <v>0.9</v>
      </c>
      <c r="N16">
        <f t="shared" si="2"/>
        <v>0.9</v>
      </c>
    </row>
    <row r="17" spans="1:14" x14ac:dyDescent="0.55000000000000004">
      <c r="A17" t="s">
        <v>163</v>
      </c>
      <c r="D17">
        <v>23</v>
      </c>
      <c r="E17">
        <v>14</v>
      </c>
      <c r="F17">
        <f t="shared" si="3"/>
        <v>18.5</v>
      </c>
      <c r="L17">
        <v>1.6</v>
      </c>
      <c r="M17">
        <v>1.1200000000000001</v>
      </c>
      <c r="N17">
        <f t="shared" si="2"/>
        <v>1.36</v>
      </c>
    </row>
    <row r="18" spans="1:14" x14ac:dyDescent="0.55000000000000004">
      <c r="A18" t="s">
        <v>164</v>
      </c>
      <c r="D18">
        <v>19.5</v>
      </c>
      <c r="E18">
        <v>17</v>
      </c>
      <c r="F18">
        <f t="shared" si="3"/>
        <v>18.25</v>
      </c>
      <c r="L18">
        <v>0.8</v>
      </c>
      <c r="M18">
        <v>0.8</v>
      </c>
      <c r="N18">
        <f t="shared" si="2"/>
        <v>0.8</v>
      </c>
    </row>
    <row r="19" spans="1:14" x14ac:dyDescent="0.55000000000000004">
      <c r="A19" t="s">
        <v>165</v>
      </c>
      <c r="D19">
        <v>32</v>
      </c>
      <c r="E19">
        <v>20</v>
      </c>
      <c r="F19">
        <f t="shared" si="3"/>
        <v>26</v>
      </c>
      <c r="L19">
        <v>0.7</v>
      </c>
      <c r="M19">
        <v>0.45</v>
      </c>
      <c r="N19">
        <f t="shared" si="2"/>
        <v>0.57499999999999996</v>
      </c>
    </row>
    <row r="20" spans="1:14" x14ac:dyDescent="0.55000000000000004">
      <c r="A20" t="s">
        <v>166</v>
      </c>
      <c r="D20">
        <v>50</v>
      </c>
      <c r="E20">
        <v>16</v>
      </c>
      <c r="F20">
        <f t="shared" si="3"/>
        <v>33</v>
      </c>
      <c r="N20" s="20">
        <f>AVERAGE(N13:N19)</f>
        <v>1.0057142857142858</v>
      </c>
    </row>
    <row r="21" spans="1:14" x14ac:dyDescent="0.55000000000000004">
      <c r="A21" t="s">
        <v>167</v>
      </c>
      <c r="D21">
        <v>28</v>
      </c>
      <c r="E21">
        <v>13</v>
      </c>
      <c r="F21">
        <f t="shared" si="3"/>
        <v>20.5</v>
      </c>
    </row>
    <row r="22" spans="1:14" x14ac:dyDescent="0.55000000000000004">
      <c r="A22" t="s">
        <v>168</v>
      </c>
      <c r="D22">
        <v>55</v>
      </c>
      <c r="E22">
        <v>15</v>
      </c>
      <c r="F22">
        <f t="shared" si="3"/>
        <v>35</v>
      </c>
      <c r="I22" t="s">
        <v>194</v>
      </c>
    </row>
    <row r="23" spans="1:14" x14ac:dyDescent="0.55000000000000004">
      <c r="A23" t="s">
        <v>169</v>
      </c>
      <c r="D23">
        <v>26</v>
      </c>
      <c r="E23">
        <v>11</v>
      </c>
      <c r="F23">
        <f t="shared" si="3"/>
        <v>18.5</v>
      </c>
      <c r="I23" t="s">
        <v>195</v>
      </c>
      <c r="J23">
        <v>15</v>
      </c>
      <c r="K23" t="s">
        <v>196</v>
      </c>
      <c r="L23">
        <v>6</v>
      </c>
      <c r="M23">
        <v>3.8</v>
      </c>
      <c r="N23">
        <f>AVERAGE(L23:M23)</f>
        <v>4.9000000000000004</v>
      </c>
    </row>
    <row r="24" spans="1:14" x14ac:dyDescent="0.55000000000000004">
      <c r="A24" t="s">
        <v>170</v>
      </c>
      <c r="D24">
        <v>26</v>
      </c>
      <c r="E24">
        <v>12.5</v>
      </c>
      <c r="F24">
        <f t="shared" si="3"/>
        <v>19.25</v>
      </c>
      <c r="L24">
        <v>15</v>
      </c>
      <c r="M24">
        <v>3</v>
      </c>
      <c r="N24">
        <f t="shared" ref="N24:N29" si="4">AVERAGE(L24:M24)</f>
        <v>9</v>
      </c>
    </row>
    <row r="25" spans="1:14" x14ac:dyDescent="0.55000000000000004">
      <c r="F25">
        <f>AVERAGE(F15:F24)</f>
        <v>23.95</v>
      </c>
      <c r="L25">
        <v>9</v>
      </c>
      <c r="M25">
        <v>8</v>
      </c>
      <c r="N25">
        <f t="shared" si="4"/>
        <v>8.5</v>
      </c>
    </row>
    <row r="26" spans="1:14" x14ac:dyDescent="0.55000000000000004">
      <c r="L26">
        <v>7</v>
      </c>
      <c r="M26">
        <v>4.7</v>
      </c>
      <c r="N26">
        <f t="shared" si="4"/>
        <v>5.85</v>
      </c>
    </row>
    <row r="27" spans="1:14" x14ac:dyDescent="0.55000000000000004">
      <c r="A27" t="s">
        <v>173</v>
      </c>
      <c r="L27">
        <v>16</v>
      </c>
      <c r="M27">
        <v>5.6</v>
      </c>
      <c r="N27">
        <f t="shared" si="4"/>
        <v>10.8</v>
      </c>
    </row>
    <row r="28" spans="1:14" x14ac:dyDescent="0.55000000000000004">
      <c r="A28" t="s">
        <v>174</v>
      </c>
      <c r="B28">
        <v>100</v>
      </c>
      <c r="C28" t="s">
        <v>186</v>
      </c>
      <c r="D28">
        <v>110</v>
      </c>
      <c r="E28">
        <v>132</v>
      </c>
      <c r="F28">
        <f>AVERAGE(D28:E28)</f>
        <v>121</v>
      </c>
      <c r="L28">
        <v>9</v>
      </c>
      <c r="M28">
        <v>5.3</v>
      </c>
      <c r="N28">
        <f t="shared" si="4"/>
        <v>7.15</v>
      </c>
    </row>
    <row r="29" spans="1:14" x14ac:dyDescent="0.55000000000000004">
      <c r="A29" t="s">
        <v>175</v>
      </c>
      <c r="D29">
        <v>67</v>
      </c>
      <c r="E29">
        <v>35</v>
      </c>
      <c r="F29">
        <f t="shared" ref="F29:F32" si="5">AVERAGE(D29:E29)</f>
        <v>51</v>
      </c>
      <c r="L29">
        <v>8</v>
      </c>
      <c r="M29">
        <v>5.2</v>
      </c>
      <c r="N29">
        <f t="shared" si="4"/>
        <v>6.6</v>
      </c>
    </row>
    <row r="30" spans="1:14" x14ac:dyDescent="0.55000000000000004">
      <c r="A30" t="s">
        <v>176</v>
      </c>
      <c r="D30">
        <v>110</v>
      </c>
      <c r="E30">
        <v>62.5</v>
      </c>
      <c r="F30">
        <f t="shared" si="5"/>
        <v>86.25</v>
      </c>
      <c r="N30" s="21">
        <f>AVERAGE(N23:N29)</f>
        <v>7.5428571428571427</v>
      </c>
    </row>
    <row r="31" spans="1:14" x14ac:dyDescent="0.55000000000000004">
      <c r="A31" t="s">
        <v>177</v>
      </c>
      <c r="D31">
        <v>86.5</v>
      </c>
      <c r="E31">
        <v>48.5</v>
      </c>
      <c r="F31">
        <f t="shared" si="5"/>
        <v>67.5</v>
      </c>
    </row>
    <row r="32" spans="1:14" x14ac:dyDescent="0.55000000000000004">
      <c r="A32" t="s">
        <v>178</v>
      </c>
      <c r="D32">
        <v>130</v>
      </c>
      <c r="E32">
        <v>56</v>
      </c>
      <c r="F32">
        <f t="shared" si="5"/>
        <v>93</v>
      </c>
      <c r="I32" t="s">
        <v>197</v>
      </c>
    </row>
    <row r="33" spans="1:14" x14ac:dyDescent="0.55000000000000004">
      <c r="F33">
        <f>AVERAGE(F28:F32)</f>
        <v>83.75</v>
      </c>
      <c r="I33" t="s">
        <v>199</v>
      </c>
      <c r="J33">
        <v>50</v>
      </c>
      <c r="K33" t="s">
        <v>198</v>
      </c>
      <c r="L33">
        <v>27</v>
      </c>
      <c r="M33">
        <v>19</v>
      </c>
      <c r="N33">
        <f t="shared" ref="N33:N35" si="6">AVERAGE(L33:M33)</f>
        <v>23</v>
      </c>
    </row>
    <row r="34" spans="1:14" x14ac:dyDescent="0.55000000000000004">
      <c r="A34" t="s">
        <v>179</v>
      </c>
      <c r="B34">
        <v>40</v>
      </c>
      <c r="D34">
        <v>26</v>
      </c>
      <c r="E34">
        <v>20</v>
      </c>
      <c r="F34">
        <f>AVERAGE(D34:E34)</f>
        <v>23</v>
      </c>
      <c r="I34" t="s">
        <v>200</v>
      </c>
      <c r="L34">
        <v>15.8</v>
      </c>
      <c r="M34">
        <v>16.8</v>
      </c>
      <c r="N34">
        <f t="shared" si="6"/>
        <v>16.3</v>
      </c>
    </row>
    <row r="35" spans="1:14" x14ac:dyDescent="0.55000000000000004">
      <c r="A35" t="s">
        <v>180</v>
      </c>
      <c r="D35">
        <v>26</v>
      </c>
      <c r="E35">
        <v>18.5</v>
      </c>
      <c r="F35">
        <f t="shared" ref="F35:F38" si="7">AVERAGE(D35:E35)</f>
        <v>22.25</v>
      </c>
      <c r="I35" t="s">
        <v>201</v>
      </c>
      <c r="L35">
        <v>28</v>
      </c>
      <c r="M35">
        <v>26</v>
      </c>
      <c r="N35">
        <f t="shared" si="6"/>
        <v>27</v>
      </c>
    </row>
    <row r="36" spans="1:14" x14ac:dyDescent="0.55000000000000004">
      <c r="A36" t="s">
        <v>181</v>
      </c>
      <c r="D36">
        <v>23</v>
      </c>
      <c r="E36">
        <v>17.5</v>
      </c>
      <c r="F36">
        <f t="shared" si="7"/>
        <v>20.25</v>
      </c>
      <c r="I36" t="s">
        <v>202</v>
      </c>
      <c r="L36">
        <v>29</v>
      </c>
      <c r="M36">
        <v>20</v>
      </c>
      <c r="N36">
        <f t="shared" ref="N36:N38" si="8">AVERAGE(L36:M36)</f>
        <v>24.5</v>
      </c>
    </row>
    <row r="37" spans="1:14" x14ac:dyDescent="0.55000000000000004">
      <c r="A37" t="s">
        <v>182</v>
      </c>
      <c r="D37">
        <v>27</v>
      </c>
      <c r="E37">
        <v>20</v>
      </c>
      <c r="F37">
        <f t="shared" si="7"/>
        <v>23.5</v>
      </c>
      <c r="I37" t="s">
        <v>203</v>
      </c>
      <c r="L37">
        <v>32</v>
      </c>
      <c r="M37">
        <v>19</v>
      </c>
      <c r="N37">
        <f t="shared" si="8"/>
        <v>25.5</v>
      </c>
    </row>
    <row r="38" spans="1:14" x14ac:dyDescent="0.55000000000000004">
      <c r="A38" t="s">
        <v>183</v>
      </c>
      <c r="D38">
        <v>31.5</v>
      </c>
      <c r="E38">
        <v>15</v>
      </c>
      <c r="F38">
        <f t="shared" si="7"/>
        <v>23.25</v>
      </c>
      <c r="I38" t="s">
        <v>204</v>
      </c>
      <c r="L38">
        <v>18</v>
      </c>
      <c r="M38">
        <v>11.7</v>
      </c>
      <c r="N38">
        <f t="shared" si="8"/>
        <v>14.85</v>
      </c>
    </row>
    <row r="39" spans="1:14" x14ac:dyDescent="0.55000000000000004">
      <c r="F39">
        <f>AVERAGE(F34:F38)</f>
        <v>22.45</v>
      </c>
      <c r="I39" t="s">
        <v>205</v>
      </c>
      <c r="L39">
        <v>19</v>
      </c>
      <c r="M39">
        <v>18</v>
      </c>
      <c r="N39">
        <f>AVERAGE(L39:M39)</f>
        <v>18.5</v>
      </c>
    </row>
    <row r="40" spans="1:14" x14ac:dyDescent="0.55000000000000004">
      <c r="N40" s="21">
        <f>AVERAGE(N33:N39)</f>
        <v>21.37857142857143</v>
      </c>
    </row>
    <row r="41" spans="1:14" x14ac:dyDescent="0.55000000000000004">
      <c r="A41">
        <v>2020</v>
      </c>
      <c r="B41" t="s">
        <v>185</v>
      </c>
      <c r="I41" t="s">
        <v>207</v>
      </c>
      <c r="K41" t="s">
        <v>206</v>
      </c>
      <c r="L41">
        <v>8.6</v>
      </c>
      <c r="M41">
        <v>5</v>
      </c>
      <c r="N41">
        <f>AVERAGE(L41:M41)</f>
        <v>6.8</v>
      </c>
    </row>
    <row r="42" spans="1:14" x14ac:dyDescent="0.55000000000000004">
      <c r="A42">
        <v>1</v>
      </c>
      <c r="B42">
        <v>20</v>
      </c>
      <c r="C42" t="s">
        <v>187</v>
      </c>
      <c r="D42">
        <v>43</v>
      </c>
      <c r="E42">
        <v>15</v>
      </c>
      <c r="F42">
        <f>AVERAGE(D42:E42)</f>
        <v>29</v>
      </c>
      <c r="G42" t="s">
        <v>184</v>
      </c>
      <c r="I42" t="s">
        <v>208</v>
      </c>
      <c r="L42">
        <v>6</v>
      </c>
      <c r="M42">
        <v>3.5</v>
      </c>
      <c r="N42">
        <f t="shared" ref="N42:N47" si="9">AVERAGE(L42:M42)</f>
        <v>4.75</v>
      </c>
    </row>
    <row r="43" spans="1:14" x14ac:dyDescent="0.55000000000000004">
      <c r="A43">
        <v>2</v>
      </c>
      <c r="D43">
        <v>26</v>
      </c>
      <c r="E43">
        <v>25</v>
      </c>
      <c r="F43">
        <f t="shared" ref="F43:F48" si="10">AVERAGE(D43:E43)</f>
        <v>25.5</v>
      </c>
      <c r="I43" t="s">
        <v>209</v>
      </c>
      <c r="L43">
        <v>6</v>
      </c>
      <c r="M43">
        <v>3</v>
      </c>
      <c r="N43">
        <f t="shared" si="9"/>
        <v>4.5</v>
      </c>
    </row>
    <row r="44" spans="1:14" x14ac:dyDescent="0.55000000000000004">
      <c r="A44">
        <v>3</v>
      </c>
      <c r="D44">
        <v>38</v>
      </c>
      <c r="E44">
        <v>17.5</v>
      </c>
      <c r="F44">
        <f t="shared" si="10"/>
        <v>27.75</v>
      </c>
      <c r="I44" t="s">
        <v>210</v>
      </c>
      <c r="L44">
        <v>10</v>
      </c>
      <c r="M44">
        <v>7</v>
      </c>
      <c r="N44">
        <f t="shared" si="9"/>
        <v>8.5</v>
      </c>
    </row>
    <row r="45" spans="1:14" x14ac:dyDescent="0.55000000000000004">
      <c r="A45">
        <v>4</v>
      </c>
      <c r="D45">
        <v>21</v>
      </c>
      <c r="E45">
        <v>15</v>
      </c>
      <c r="F45">
        <f t="shared" si="10"/>
        <v>18</v>
      </c>
      <c r="I45" t="s">
        <v>211</v>
      </c>
      <c r="L45">
        <v>9</v>
      </c>
      <c r="M45">
        <v>4</v>
      </c>
      <c r="N45">
        <f t="shared" si="9"/>
        <v>6.5</v>
      </c>
    </row>
    <row r="46" spans="1:14" x14ac:dyDescent="0.55000000000000004">
      <c r="A46">
        <v>5</v>
      </c>
      <c r="D46">
        <v>68.5</v>
      </c>
      <c r="E46">
        <v>27.5</v>
      </c>
      <c r="F46">
        <f t="shared" si="10"/>
        <v>48</v>
      </c>
      <c r="I46" t="s">
        <v>212</v>
      </c>
      <c r="L46">
        <v>5</v>
      </c>
      <c r="M46">
        <v>3.5</v>
      </c>
      <c r="N46">
        <f t="shared" si="9"/>
        <v>4.25</v>
      </c>
    </row>
    <row r="47" spans="1:14" x14ac:dyDescent="0.55000000000000004">
      <c r="A47">
        <v>6</v>
      </c>
      <c r="D47">
        <v>40</v>
      </c>
      <c r="E47">
        <v>22</v>
      </c>
      <c r="F47">
        <f t="shared" si="10"/>
        <v>31</v>
      </c>
      <c r="I47" t="s">
        <v>213</v>
      </c>
      <c r="L47">
        <v>5.5</v>
      </c>
      <c r="M47">
        <v>4.5</v>
      </c>
      <c r="N47">
        <f t="shared" si="9"/>
        <v>5</v>
      </c>
    </row>
    <row r="48" spans="1:14" x14ac:dyDescent="0.55000000000000004">
      <c r="A48">
        <v>7</v>
      </c>
      <c r="D48">
        <v>51</v>
      </c>
      <c r="E48">
        <v>17.5</v>
      </c>
      <c r="F48">
        <f t="shared" si="10"/>
        <v>34.25</v>
      </c>
      <c r="N48" s="21">
        <f>AVERAGE(N41:N47)</f>
        <v>5.7571428571428571</v>
      </c>
    </row>
    <row r="49" spans="1:6" x14ac:dyDescent="0.55000000000000004">
      <c r="F49">
        <f>AVERAGE(F42:F48)</f>
        <v>30.5</v>
      </c>
    </row>
    <row r="51" spans="1:6" x14ac:dyDescent="0.55000000000000004">
      <c r="A51" t="s">
        <v>214</v>
      </c>
    </row>
    <row r="52" spans="1:6" x14ac:dyDescent="0.55000000000000004">
      <c r="A52" t="s">
        <v>215</v>
      </c>
      <c r="B52">
        <v>20</v>
      </c>
      <c r="D52">
        <v>20</v>
      </c>
      <c r="E52">
        <v>12</v>
      </c>
      <c r="F52">
        <f>AVERAGE(D52:E52)</f>
        <v>16</v>
      </c>
    </row>
    <row r="53" spans="1:6" x14ac:dyDescent="0.55000000000000004">
      <c r="A53" t="s">
        <v>216</v>
      </c>
      <c r="D53">
        <v>23.5</v>
      </c>
      <c r="E53">
        <v>10.5</v>
      </c>
      <c r="F53">
        <f t="shared" ref="F53:F56" si="11">AVERAGE(D53:E53)</f>
        <v>17</v>
      </c>
    </row>
    <row r="54" spans="1:6" x14ac:dyDescent="0.55000000000000004">
      <c r="A54" t="s">
        <v>217</v>
      </c>
      <c r="D54">
        <v>13.8</v>
      </c>
      <c r="E54">
        <v>7.8</v>
      </c>
      <c r="F54">
        <f t="shared" si="11"/>
        <v>10.8</v>
      </c>
    </row>
    <row r="55" spans="1:6" x14ac:dyDescent="0.55000000000000004">
      <c r="A55" t="s">
        <v>218</v>
      </c>
      <c r="D55">
        <v>13.5</v>
      </c>
      <c r="E55">
        <v>8.11</v>
      </c>
      <c r="F55">
        <f t="shared" si="11"/>
        <v>10.805</v>
      </c>
    </row>
    <row r="56" spans="1:6" x14ac:dyDescent="0.55000000000000004">
      <c r="A56" t="s">
        <v>219</v>
      </c>
      <c r="D56">
        <v>10</v>
      </c>
      <c r="E56">
        <v>7.5</v>
      </c>
      <c r="F56">
        <f t="shared" si="11"/>
        <v>8.75</v>
      </c>
    </row>
    <row r="57" spans="1:6" x14ac:dyDescent="0.55000000000000004">
      <c r="F57" s="22">
        <f>AVERAGE(F52:F56)</f>
        <v>12.670999999999999</v>
      </c>
    </row>
    <row r="58" spans="1:6" x14ac:dyDescent="0.55000000000000004">
      <c r="A58" t="s">
        <v>220</v>
      </c>
      <c r="B58">
        <v>20</v>
      </c>
      <c r="D58">
        <v>21.5</v>
      </c>
      <c r="E58">
        <v>24</v>
      </c>
      <c r="F58">
        <f>AVERAGE(D58:E58)</f>
        <v>22.75</v>
      </c>
    </row>
    <row r="59" spans="1:6" x14ac:dyDescent="0.55000000000000004">
      <c r="A59" t="s">
        <v>221</v>
      </c>
      <c r="D59">
        <v>14</v>
      </c>
      <c r="E59">
        <v>9.5</v>
      </c>
      <c r="F59">
        <f t="shared" ref="F59:F62" si="12">AVERAGE(D59:E59)</f>
        <v>11.75</v>
      </c>
    </row>
    <row r="60" spans="1:6" x14ac:dyDescent="0.55000000000000004">
      <c r="A60" t="s">
        <v>222</v>
      </c>
      <c r="D60">
        <v>12</v>
      </c>
      <c r="E60">
        <v>9</v>
      </c>
      <c r="F60">
        <f t="shared" si="12"/>
        <v>10.5</v>
      </c>
    </row>
    <row r="61" spans="1:6" x14ac:dyDescent="0.55000000000000004">
      <c r="A61" t="s">
        <v>223</v>
      </c>
      <c r="D61">
        <v>13.5</v>
      </c>
      <c r="E61">
        <v>9.8000000000000007</v>
      </c>
      <c r="F61">
        <f t="shared" si="12"/>
        <v>11.65</v>
      </c>
    </row>
    <row r="62" spans="1:6" x14ac:dyDescent="0.55000000000000004">
      <c r="A62" t="s">
        <v>224</v>
      </c>
      <c r="D62">
        <v>14.5</v>
      </c>
      <c r="E62">
        <v>14</v>
      </c>
      <c r="F62">
        <f t="shared" si="12"/>
        <v>14.25</v>
      </c>
    </row>
    <row r="63" spans="1:6" x14ac:dyDescent="0.55000000000000004">
      <c r="F63" s="19">
        <f>AVERAGE(F58:F62)</f>
        <v>14.180000000000001</v>
      </c>
    </row>
    <row r="65" spans="1:6" x14ac:dyDescent="0.55000000000000004">
      <c r="A65" t="s">
        <v>225</v>
      </c>
    </row>
    <row r="66" spans="1:6" x14ac:dyDescent="0.55000000000000004">
      <c r="A66" t="s">
        <v>226</v>
      </c>
      <c r="B66" s="25" t="s">
        <v>231</v>
      </c>
      <c r="C66" s="25"/>
      <c r="D66">
        <v>47.8</v>
      </c>
      <c r="E66">
        <v>28</v>
      </c>
      <c r="F66">
        <f>AVERAGE(D66:E66)</f>
        <v>37.9</v>
      </c>
    </row>
    <row r="67" spans="1:6" x14ac:dyDescent="0.55000000000000004">
      <c r="A67" t="s">
        <v>227</v>
      </c>
      <c r="D67">
        <v>88</v>
      </c>
      <c r="E67">
        <v>22</v>
      </c>
      <c r="F67">
        <f t="shared" ref="F67:F70" si="13">AVERAGE(D67:E67)</f>
        <v>55</v>
      </c>
    </row>
    <row r="68" spans="1:6" x14ac:dyDescent="0.55000000000000004">
      <c r="A68" t="s">
        <v>228</v>
      </c>
      <c r="D68">
        <v>78.5</v>
      </c>
      <c r="E68">
        <v>37</v>
      </c>
      <c r="F68">
        <f t="shared" si="13"/>
        <v>57.75</v>
      </c>
    </row>
    <row r="69" spans="1:6" x14ac:dyDescent="0.55000000000000004">
      <c r="A69" t="s">
        <v>229</v>
      </c>
      <c r="D69">
        <v>55</v>
      </c>
      <c r="E69">
        <v>42</v>
      </c>
      <c r="F69">
        <f t="shared" si="13"/>
        <v>48.5</v>
      </c>
    </row>
    <row r="70" spans="1:6" x14ac:dyDescent="0.55000000000000004">
      <c r="A70" t="s">
        <v>230</v>
      </c>
      <c r="D70">
        <v>37</v>
      </c>
      <c r="E70">
        <v>34</v>
      </c>
      <c r="F70">
        <f t="shared" si="13"/>
        <v>35.5</v>
      </c>
    </row>
    <row r="71" spans="1:6" x14ac:dyDescent="0.55000000000000004">
      <c r="F71" s="19">
        <f>AVERAGE(F66:F70)</f>
        <v>46.93</v>
      </c>
    </row>
    <row r="73" spans="1:6" x14ac:dyDescent="0.55000000000000004">
      <c r="A73" t="s">
        <v>232</v>
      </c>
    </row>
    <row r="74" spans="1:6" x14ac:dyDescent="0.55000000000000004">
      <c r="A74" t="s">
        <v>234</v>
      </c>
      <c r="B74">
        <v>100</v>
      </c>
      <c r="C74" t="s">
        <v>233</v>
      </c>
      <c r="D74">
        <v>70</v>
      </c>
      <c r="E74">
        <v>20</v>
      </c>
      <c r="F74">
        <f>AVERAGE(D74:E74)</f>
        <v>45</v>
      </c>
    </row>
    <row r="75" spans="1:6" x14ac:dyDescent="0.55000000000000004">
      <c r="A75">
        <v>2</v>
      </c>
      <c r="D75">
        <v>42</v>
      </c>
      <c r="E75">
        <v>24</v>
      </c>
      <c r="F75">
        <f t="shared" ref="F75:F80" si="14">AVERAGE(D75:E75)</f>
        <v>33</v>
      </c>
    </row>
    <row r="76" spans="1:6" x14ac:dyDescent="0.55000000000000004">
      <c r="A76">
        <v>3</v>
      </c>
      <c r="D76">
        <v>49</v>
      </c>
      <c r="E76">
        <v>40</v>
      </c>
      <c r="F76">
        <f t="shared" si="14"/>
        <v>44.5</v>
      </c>
    </row>
    <row r="77" spans="1:6" x14ac:dyDescent="0.55000000000000004">
      <c r="A77">
        <v>4</v>
      </c>
      <c r="D77">
        <v>66</v>
      </c>
      <c r="E77">
        <v>22</v>
      </c>
      <c r="F77">
        <f t="shared" si="14"/>
        <v>44</v>
      </c>
    </row>
    <row r="78" spans="1:6" x14ac:dyDescent="0.55000000000000004">
      <c r="A78">
        <v>5</v>
      </c>
      <c r="D78">
        <v>45</v>
      </c>
      <c r="E78">
        <v>27</v>
      </c>
      <c r="F78">
        <f t="shared" si="14"/>
        <v>36</v>
      </c>
    </row>
    <row r="79" spans="1:6" x14ac:dyDescent="0.55000000000000004">
      <c r="A79">
        <v>6</v>
      </c>
      <c r="D79">
        <v>105</v>
      </c>
      <c r="E79">
        <v>30</v>
      </c>
      <c r="F79">
        <f t="shared" si="14"/>
        <v>67.5</v>
      </c>
    </row>
    <row r="80" spans="1:6" x14ac:dyDescent="0.55000000000000004">
      <c r="A80">
        <v>7</v>
      </c>
      <c r="D80">
        <v>94</v>
      </c>
      <c r="E80">
        <v>23</v>
      </c>
      <c r="F80">
        <f t="shared" si="14"/>
        <v>58.5</v>
      </c>
    </row>
    <row r="81" spans="1:6" x14ac:dyDescent="0.55000000000000004">
      <c r="F81" s="21">
        <f>AVERAGE(F74:F80)</f>
        <v>46.928571428571431</v>
      </c>
    </row>
    <row r="82" spans="1:6" x14ac:dyDescent="0.55000000000000004">
      <c r="A82" t="s">
        <v>235</v>
      </c>
    </row>
    <row r="83" spans="1:6" x14ac:dyDescent="0.55000000000000004">
      <c r="A83">
        <v>2</v>
      </c>
    </row>
    <row r="84" spans="1:6" x14ac:dyDescent="0.55000000000000004">
      <c r="A84">
        <v>3</v>
      </c>
    </row>
    <row r="85" spans="1:6" x14ac:dyDescent="0.55000000000000004">
      <c r="A85">
        <v>4</v>
      </c>
    </row>
    <row r="86" spans="1:6" x14ac:dyDescent="0.55000000000000004">
      <c r="A86">
        <v>5</v>
      </c>
    </row>
    <row r="87" spans="1:6" x14ac:dyDescent="0.55000000000000004">
      <c r="A87">
        <v>6</v>
      </c>
    </row>
    <row r="88" spans="1:6" x14ac:dyDescent="0.55000000000000004">
      <c r="A88">
        <v>7</v>
      </c>
    </row>
    <row r="90" spans="1:6" x14ac:dyDescent="0.55000000000000004">
      <c r="A90" t="s">
        <v>236</v>
      </c>
    </row>
    <row r="91" spans="1:6" x14ac:dyDescent="0.55000000000000004">
      <c r="A91">
        <v>1</v>
      </c>
      <c r="B91">
        <v>20</v>
      </c>
      <c r="C91" t="s">
        <v>237</v>
      </c>
      <c r="D91">
        <v>15.2</v>
      </c>
      <c r="E91">
        <v>3</v>
      </c>
      <c r="F91">
        <f>AVERAGE(D91:E91)</f>
        <v>9.1</v>
      </c>
    </row>
    <row r="92" spans="1:6" x14ac:dyDescent="0.55000000000000004">
      <c r="A92">
        <v>2</v>
      </c>
      <c r="D92">
        <v>4</v>
      </c>
      <c r="E92">
        <v>3.5</v>
      </c>
      <c r="F92">
        <f t="shared" ref="F92:F97" si="15">AVERAGE(D92:E92)</f>
        <v>3.75</v>
      </c>
    </row>
    <row r="93" spans="1:6" x14ac:dyDescent="0.55000000000000004">
      <c r="A93">
        <v>3</v>
      </c>
      <c r="D93">
        <v>46</v>
      </c>
      <c r="E93">
        <v>2.5</v>
      </c>
      <c r="F93">
        <f t="shared" si="15"/>
        <v>24.25</v>
      </c>
    </row>
    <row r="94" spans="1:6" x14ac:dyDescent="0.55000000000000004">
      <c r="A94">
        <v>4</v>
      </c>
      <c r="D94">
        <v>17</v>
      </c>
      <c r="E94">
        <v>7</v>
      </c>
      <c r="F94">
        <f t="shared" si="15"/>
        <v>12</v>
      </c>
    </row>
    <row r="95" spans="1:6" x14ac:dyDescent="0.55000000000000004">
      <c r="A95">
        <v>5</v>
      </c>
      <c r="D95">
        <v>14.7</v>
      </c>
      <c r="E95">
        <v>3</v>
      </c>
      <c r="F95">
        <f t="shared" si="15"/>
        <v>8.85</v>
      </c>
    </row>
    <row r="96" spans="1:6" x14ac:dyDescent="0.55000000000000004">
      <c r="A96">
        <v>6</v>
      </c>
      <c r="D96">
        <v>12.5</v>
      </c>
      <c r="E96">
        <v>7.2</v>
      </c>
      <c r="F96">
        <f t="shared" si="15"/>
        <v>9.85</v>
      </c>
    </row>
    <row r="97" spans="1:6" x14ac:dyDescent="0.55000000000000004">
      <c r="A97">
        <v>7</v>
      </c>
      <c r="D97">
        <v>38.5</v>
      </c>
      <c r="E97">
        <v>7</v>
      </c>
      <c r="F97">
        <f t="shared" si="15"/>
        <v>22.75</v>
      </c>
    </row>
    <row r="98" spans="1:6" x14ac:dyDescent="0.55000000000000004">
      <c r="F98" s="21">
        <f>AVERAGE(F91:F97)</f>
        <v>12.935714285714285</v>
      </c>
    </row>
  </sheetData>
  <mergeCells count="6">
    <mergeCell ref="L1:N1"/>
    <mergeCell ref="B66:C66"/>
    <mergeCell ref="C1:C2"/>
    <mergeCell ref="D1:F1"/>
    <mergeCell ref="A3:B3"/>
    <mergeCell ref="K1:K2"/>
  </mergeCells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Ceramics</vt:lpstr>
      <vt:lpstr>Metals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Riddhi Joshi</dc:creator>
  <cp:lastModifiedBy>Riddhi Joshi</cp:lastModifiedBy>
  <dcterms:created xsi:type="dcterms:W3CDTF">2021-04-01T22:27:16Z</dcterms:created>
  <dcterms:modified xsi:type="dcterms:W3CDTF">2022-09-13T19:50:42Z</dcterms:modified>
</cp:coreProperties>
</file>