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dadecollegeprod-my.sharepoint.com/personal/ri_molinagonzalez001_mymdc_net/Documents/DA Project/"/>
    </mc:Choice>
  </mc:AlternateContent>
  <xr:revisionPtr revIDLastSave="463" documentId="8_{0E3BBF0F-08BF-214E-B2D6-9A53C5E163DF}" xr6:coauthVersionLast="47" xr6:coauthVersionMax="47" xr10:uidLastSave="{1A08AD25-93B4-478A-9F87-112A4CB5A318}"/>
  <bookViews>
    <workbookView minimized="1" xWindow="1344" yWindow="2700" windowWidth="17280" windowHeight="8880" activeTab="1" xr2:uid="{00000000-000D-0000-FFFF-FFFF00000000}"/>
  </bookViews>
  <sheets>
    <sheet name="Raw Data" sheetId="4" r:id="rId1"/>
    <sheet name="Cleaning Data" sheetId="6" r:id="rId2"/>
    <sheet name="World_Cup_Final_Data_Tableau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0" i="6" l="1"/>
  <c r="N359" i="6"/>
  <c r="N407" i="6"/>
  <c r="N406" i="6"/>
  <c r="N408" i="6"/>
  <c r="N454" i="6"/>
  <c r="N458" i="6"/>
  <c r="N462" i="6"/>
  <c r="N463" i="6"/>
  <c r="N509" i="6"/>
  <c r="N513" i="6"/>
  <c r="N517" i="6"/>
  <c r="N573" i="6"/>
  <c r="N574" i="6"/>
  <c r="N578" i="6"/>
  <c r="N632" i="6"/>
  <c r="N641" i="6"/>
  <c r="N698" i="6"/>
  <c r="N703" i="6"/>
  <c r="N705" i="6"/>
  <c r="N709" i="6"/>
  <c r="N764" i="6"/>
  <c r="N767" i="6"/>
  <c r="N822" i="6"/>
  <c r="N835" i="6"/>
  <c r="N832" i="6"/>
  <c r="N825" i="6"/>
  <c r="M359" i="6"/>
  <c r="M407" i="6"/>
  <c r="M406" i="6"/>
  <c r="M408" i="6"/>
  <c r="M454" i="6"/>
  <c r="M458" i="6"/>
  <c r="M462" i="6"/>
  <c r="M463" i="6"/>
  <c r="M509" i="6"/>
  <c r="M513" i="6"/>
  <c r="M517" i="6"/>
  <c r="M573" i="6"/>
  <c r="M574" i="6"/>
  <c r="M578" i="6"/>
  <c r="M632" i="6"/>
  <c r="M641" i="6"/>
  <c r="M698" i="6"/>
  <c r="M703" i="6"/>
  <c r="M705" i="6"/>
  <c r="M709" i="6"/>
  <c r="M764" i="6"/>
  <c r="M767" i="6"/>
  <c r="M822" i="6"/>
  <c r="M835" i="6"/>
  <c r="M832" i="6"/>
  <c r="M825" i="6"/>
  <c r="K839" i="6"/>
  <c r="L35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4" i="6"/>
  <c r="L207" i="6"/>
  <c r="L209" i="6"/>
  <c r="L208" i="6"/>
  <c r="L206" i="6"/>
  <c r="L211" i="6"/>
  <c r="L213" i="6"/>
  <c r="L212" i="6"/>
  <c r="L210" i="6"/>
  <c r="L215" i="6"/>
  <c r="L217" i="6"/>
  <c r="L216" i="6"/>
  <c r="L214" i="6"/>
  <c r="L219" i="6"/>
  <c r="L221" i="6"/>
  <c r="L220" i="6"/>
  <c r="L218" i="6"/>
  <c r="L223" i="6"/>
  <c r="L225" i="6"/>
  <c r="L224" i="6"/>
  <c r="L222" i="6"/>
  <c r="L228" i="6"/>
  <c r="L229" i="6"/>
  <c r="L227" i="6"/>
  <c r="L226" i="6"/>
  <c r="L231" i="6"/>
  <c r="L230" i="6"/>
  <c r="L232" i="6"/>
  <c r="L233" i="6"/>
  <c r="L234" i="6"/>
  <c r="L235" i="6"/>
  <c r="L236" i="6"/>
  <c r="L237" i="6"/>
  <c r="L238" i="6"/>
  <c r="L239" i="6"/>
  <c r="L241" i="6"/>
  <c r="L240" i="6"/>
  <c r="L243" i="6"/>
  <c r="L245" i="6"/>
  <c r="L242" i="6"/>
  <c r="L244" i="6"/>
  <c r="L247" i="6"/>
  <c r="L246" i="6"/>
  <c r="L249" i="6"/>
  <c r="L248" i="6"/>
  <c r="L253" i="6"/>
  <c r="L250" i="6"/>
  <c r="L252" i="6"/>
  <c r="L251" i="6"/>
  <c r="L255" i="6"/>
  <c r="L257" i="6"/>
  <c r="L254" i="6"/>
  <c r="L256" i="6"/>
  <c r="L261" i="6"/>
  <c r="L258" i="6"/>
  <c r="L259" i="6"/>
  <c r="L260" i="6"/>
  <c r="L262" i="6"/>
  <c r="L265" i="6"/>
  <c r="L263" i="6"/>
  <c r="L264" i="6"/>
  <c r="L269" i="6"/>
  <c r="L267" i="6"/>
  <c r="L266" i="6"/>
  <c r="L268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60" i="6"/>
  <c r="L361" i="6"/>
  <c r="L362" i="6"/>
  <c r="L363" i="6"/>
  <c r="L364" i="6"/>
  <c r="L366" i="6"/>
  <c r="L365" i="6"/>
  <c r="L367" i="6"/>
  <c r="L369" i="6"/>
  <c r="L368" i="6"/>
  <c r="L370" i="6"/>
  <c r="L371" i="6"/>
  <c r="L373" i="6"/>
  <c r="L372" i="6"/>
  <c r="L374" i="6"/>
  <c r="L376" i="6"/>
  <c r="L375" i="6"/>
  <c r="L377" i="6"/>
  <c r="L378" i="6"/>
  <c r="L379" i="6"/>
  <c r="L381" i="6"/>
  <c r="L380" i="6"/>
  <c r="L382" i="6"/>
  <c r="L383" i="6"/>
  <c r="L385" i="6"/>
  <c r="L384" i="6"/>
  <c r="L387" i="6"/>
  <c r="L386" i="6"/>
  <c r="L388" i="6"/>
  <c r="L389" i="6"/>
  <c r="L390" i="6"/>
  <c r="L391" i="6"/>
  <c r="L393" i="6"/>
  <c r="L392" i="6"/>
  <c r="L394" i="6"/>
  <c r="L395" i="6"/>
  <c r="L397" i="6"/>
  <c r="L396" i="6"/>
  <c r="L399" i="6"/>
  <c r="L398" i="6"/>
  <c r="L400" i="6"/>
  <c r="L401" i="6"/>
  <c r="L402" i="6"/>
  <c r="L403" i="6"/>
  <c r="L404" i="6"/>
  <c r="L405" i="6"/>
  <c r="L407" i="6"/>
  <c r="L406" i="6"/>
  <c r="L408" i="6"/>
  <c r="L409" i="6"/>
  <c r="L411" i="6"/>
  <c r="L410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7" i="6"/>
  <c r="L646" i="6"/>
  <c r="L649" i="6"/>
  <c r="L648" i="6"/>
  <c r="L650" i="6"/>
  <c r="L651" i="6"/>
  <c r="L653" i="6"/>
  <c r="L652" i="6"/>
  <c r="L656" i="6"/>
  <c r="L654" i="6"/>
  <c r="L655" i="6"/>
  <c r="L658" i="6"/>
  <c r="L659" i="6"/>
  <c r="L657" i="6"/>
  <c r="L662" i="6"/>
  <c r="L661" i="6"/>
  <c r="L660" i="6"/>
  <c r="L663" i="6"/>
  <c r="L664" i="6"/>
  <c r="L665" i="6"/>
  <c r="L666" i="6"/>
  <c r="L667" i="6"/>
  <c r="L668" i="6"/>
  <c r="L669" i="6"/>
  <c r="L670" i="6"/>
  <c r="L671" i="6"/>
  <c r="L673" i="6"/>
  <c r="L672" i="6"/>
  <c r="L674" i="6"/>
  <c r="L675" i="6"/>
  <c r="L676" i="6"/>
  <c r="L677" i="6"/>
  <c r="L679" i="6"/>
  <c r="L678" i="6"/>
  <c r="L680" i="6"/>
  <c r="L681" i="6"/>
  <c r="L685" i="6"/>
  <c r="L684" i="6"/>
  <c r="L682" i="6"/>
  <c r="L686" i="6"/>
  <c r="L687" i="6"/>
  <c r="L688" i="6"/>
  <c r="L689" i="6"/>
  <c r="L693" i="6"/>
  <c r="L692" i="6"/>
  <c r="L690" i="6"/>
  <c r="L691" i="6"/>
  <c r="L694" i="6"/>
  <c r="L695" i="6"/>
  <c r="L697" i="6"/>
  <c r="L696" i="6"/>
  <c r="L699" i="6"/>
  <c r="L698" i="6"/>
  <c r="L700" i="6"/>
  <c r="L701" i="6"/>
  <c r="L703" i="6"/>
  <c r="L702" i="6"/>
  <c r="L705" i="6"/>
  <c r="L704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80" i="6"/>
  <c r="L781" i="6"/>
  <c r="L779" i="6"/>
  <c r="L782" i="6"/>
  <c r="L783" i="6"/>
  <c r="L784" i="6"/>
  <c r="L786" i="6"/>
  <c r="L785" i="6"/>
  <c r="L787" i="6"/>
  <c r="L789" i="6"/>
  <c r="L788" i="6"/>
  <c r="L790" i="6"/>
  <c r="L792" i="6"/>
  <c r="L793" i="6"/>
  <c r="L791" i="6"/>
  <c r="L794" i="6"/>
  <c r="L796" i="6"/>
  <c r="L795" i="6"/>
  <c r="L797" i="6"/>
  <c r="L798" i="6"/>
  <c r="L799" i="6"/>
  <c r="L800" i="6"/>
  <c r="L802" i="6"/>
  <c r="L801" i="6"/>
  <c r="L804" i="6"/>
  <c r="L805" i="6"/>
  <c r="L803" i="6"/>
  <c r="L808" i="6"/>
  <c r="L809" i="6"/>
  <c r="L806" i="6"/>
  <c r="L807" i="6"/>
  <c r="L812" i="6"/>
  <c r="L813" i="6"/>
  <c r="L810" i="6"/>
  <c r="L811" i="6"/>
  <c r="L816" i="6"/>
  <c r="L817" i="6"/>
  <c r="L814" i="6"/>
  <c r="L815" i="6"/>
  <c r="L818" i="6"/>
  <c r="L819" i="6"/>
  <c r="L820" i="6"/>
  <c r="L821" i="6"/>
  <c r="L822" i="6"/>
  <c r="L823" i="6"/>
  <c r="L826" i="6"/>
  <c r="L827" i="6"/>
  <c r="L830" i="6"/>
  <c r="L831" i="6"/>
  <c r="L834" i="6"/>
  <c r="L836" i="6"/>
  <c r="L837" i="6"/>
  <c r="L835" i="6"/>
  <c r="L832" i="6"/>
  <c r="L833" i="6"/>
  <c r="L824" i="6"/>
  <c r="L825" i="6"/>
  <c r="L828" i="6"/>
  <c r="L829" i="6"/>
  <c r="A839" i="6"/>
  <c r="B839" i="6"/>
  <c r="C839" i="6"/>
  <c r="D839" i="6"/>
  <c r="E839" i="6"/>
  <c r="F839" i="6"/>
  <c r="G839" i="6"/>
  <c r="H839" i="6"/>
  <c r="I839" i="6"/>
  <c r="J839" i="6"/>
  <c r="M839" i="6" l="1"/>
  <c r="O698" i="6"/>
  <c r="O509" i="6"/>
  <c r="O359" i="6"/>
  <c r="O835" i="6"/>
  <c r="O709" i="6"/>
  <c r="O641" i="6"/>
  <c r="O573" i="6"/>
  <c r="O463" i="6"/>
  <c r="N839" i="6"/>
  <c r="O406" i="6"/>
  <c r="O825" i="6"/>
  <c r="O767" i="6"/>
  <c r="O513" i="6"/>
  <c r="O517" i="6"/>
  <c r="O822" i="6"/>
  <c r="O703" i="6"/>
  <c r="O578" i="6"/>
  <c r="O574" i="6"/>
  <c r="O462" i="6"/>
  <c r="O458" i="6"/>
  <c r="O454" i="6"/>
  <c r="O407" i="6"/>
  <c r="O832" i="6"/>
  <c r="O705" i="6"/>
  <c r="O632" i="6"/>
  <c r="O408" i="6"/>
  <c r="O764" i="6"/>
  <c r="L839" i="6"/>
  <c r="O83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Molina</author>
  </authors>
  <commentList>
    <comment ref="A1" authorId="0" shapeId="0" xr:uid="{E7C8D0C6-01AF-47C9-9701-CD53853C8F9C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The previous Colums was deleted because it is Irrelevant for the analisis. With Date colunms include the year</t>
        </r>
      </text>
    </comment>
    <comment ref="D1" authorId="0" shapeId="0" xr:uid="{E1C7915B-8895-4AA8-937A-706901DCD585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Data Standarizantion with Specials Characters.</t>
        </r>
      </text>
    </comment>
    <comment ref="K1" authorId="0" shapeId="0" xr:uid="{CE9AC804-BF2A-4D2F-AB87-DAB509CD132F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Filter the colums to extract the games that go to penalties then the formula to extracted.</t>
        </r>
      </text>
    </comment>
    <comment ref="L1" authorId="0" shapeId="0" xr:uid="{BE51B0CB-7702-44CD-94EE-DA94EB556CB4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This new Columuns Show the team which won or tie.</t>
        </r>
      </text>
    </comment>
    <comment ref="M1" authorId="0" shapeId="0" xr:uid="{635F7F69-A62A-4F89-B15A-F93C354B4335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Show the result of the home team on Penalties.</t>
        </r>
      </text>
    </comment>
    <comment ref="N1" authorId="0" shapeId="0" xr:uid="{D35B0D58-8853-468A-A19F-C4FE83A6626D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Show the result of the away team on Penalties.</t>
        </r>
      </text>
    </comment>
    <comment ref="O1" authorId="0" shapeId="0" xr:uid="{F7EF9AF2-77EE-4B1A-98F2-6FEAAA7C013B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Show the team which Won.</t>
        </r>
      </text>
    </comment>
    <comment ref="C836" authorId="0" shapeId="0" xr:uid="{B416F5CB-3215-4435-8ECE-4C3ABF4F189C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I deleted the Play-off for third place Because is not posible to have the two games with the same teams in the same year.</t>
        </r>
      </text>
    </comment>
    <comment ref="C837" authorId="0" shapeId="0" xr:uid="{418A5BC9-87CE-4E9C-AED0-B47A301D76A2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I deleted the Final Row Because is not posible to have the two finals in the same year.</t>
        </r>
      </text>
    </comment>
    <comment ref="M839" authorId="0" shapeId="0" xr:uid="{26720A93-1F09-4313-B649-DFB098E29893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Those Missing Values Show the Teams whose won the game in extra or regular time.</t>
        </r>
      </text>
    </comment>
    <comment ref="N839" authorId="0" shapeId="0" xr:uid="{FA0A45FD-4383-4544-9016-3A6EF27E497C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Those Missing Values Show the Teams whose won the game in extra or regular time.</t>
        </r>
      </text>
    </comment>
    <comment ref="O839" authorId="0" shapeId="0" xr:uid="{4F076751-7391-4BCD-B304-28F52100CA5F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Those Missing Values Show the Teams whose won the game in extra or regular time.</t>
        </r>
      </text>
    </comment>
    <comment ref="M840" authorId="0" shapeId="0" xr:uid="{B2398F6A-1D8E-4691-BC4A-55B639409FA1}">
      <text>
        <r>
          <rPr>
            <b/>
            <sz val="9"/>
            <color indexed="81"/>
            <rFont val="Tahoma"/>
            <charset val="1"/>
          </rPr>
          <t>Ricardo Molina:</t>
        </r>
        <r>
          <rPr>
            <sz val="9"/>
            <color indexed="81"/>
            <rFont val="Tahoma"/>
            <charset val="1"/>
          </rPr>
          <t xml:space="preserve">
Those are the teams that decide the game in penalties.</t>
        </r>
      </text>
    </comment>
  </commentList>
</comments>
</file>

<file path=xl/sharedStrings.xml><?xml version="1.0" encoding="utf-8"?>
<sst xmlns="http://schemas.openxmlformats.org/spreadsheetml/2006/main" count="21102" uniqueCount="696">
  <si>
    <t>Year</t>
  </si>
  <si>
    <t>Date</t>
  </si>
  <si>
    <t>Time</t>
  </si>
  <si>
    <t>Round</t>
  </si>
  <si>
    <t>Stadium</t>
  </si>
  <si>
    <t>City</t>
  </si>
  <si>
    <t>Country</t>
  </si>
  <si>
    <t>HomeTeam</t>
  </si>
  <si>
    <t>HomeGoals</t>
  </si>
  <si>
    <t>AwayGoals</t>
  </si>
  <si>
    <t>AwayTeam</t>
  </si>
  <si>
    <t>Observation</t>
  </si>
  <si>
    <t xml:space="preserve"> 15:00 </t>
  </si>
  <si>
    <t>Group 1</t>
  </si>
  <si>
    <t>Pocitos</t>
  </si>
  <si>
    <t xml:space="preserve">Montevideo </t>
  </si>
  <si>
    <t>Uruguay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</si>
  <si>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</si>
  <si>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</si>
  <si>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</si>
  <si>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</si>
  <si>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</si>
  <si>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</si>
  <si>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</si>
  <si>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 xml:space="preserve"> 12:45 </t>
  </si>
  <si>
    <t>Group 2</t>
  </si>
  <si>
    <t>Yugoslavia</t>
  </si>
  <si>
    <t>Brazil</t>
  </si>
  <si>
    <t xml:space="preserve"> 14:50 </t>
  </si>
  <si>
    <t>Group 3</t>
  </si>
  <si>
    <t>Romania</t>
  </si>
  <si>
    <t>Peru</t>
  </si>
  <si>
    <t xml:space="preserve"> 16:00 </t>
  </si>
  <si>
    <t>Argentina</t>
  </si>
  <si>
    <t xml:space="preserve"> 14:45 </t>
  </si>
  <si>
    <t>Chile</t>
  </si>
  <si>
    <t>Bolivia</t>
  </si>
  <si>
    <t>Paraguay</t>
  </si>
  <si>
    <t xml:space="preserve"> 14:30 </t>
  </si>
  <si>
    <t>Estadio Centenario</t>
  </si>
  <si>
    <t xml:space="preserve"> 12:50 </t>
  </si>
  <si>
    <t xml:space="preserve"> 13:00 </t>
  </si>
  <si>
    <t>Semi-finals</t>
  </si>
  <si>
    <t xml:space="preserve"> 14:15 </t>
  </si>
  <si>
    <t>Final</t>
  </si>
  <si>
    <t xml:space="preserve"> 16:30 </t>
  </si>
  <si>
    <t>Preliminary round</t>
  </si>
  <si>
    <t>Stadio Benito Mussolini</t>
  </si>
  <si>
    <t xml:space="preserve">Turin </t>
  </si>
  <si>
    <t>Italy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</si>
  <si>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</si>
  <si>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</si>
  <si>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</si>
  <si>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</si>
  <si>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</si>
  <si>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</si>
  <si>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</si>
  <si>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</si>
  <si>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</si>
  <si>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</si>
  <si>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</si>
  <si>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</si>
  <si>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</si>
  <si>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</si>
  <si>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</si>
  <si>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</si>
  <si>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</si>
  <si>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</si>
  <si>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</si>
  <si>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</si>
  <si>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</si>
  <si>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Littorio</t>
  </si>
  <si>
    <t xml:space="preserve">Trieste </t>
  </si>
  <si>
    <t>Czechoslovakia</t>
  </si>
  <si>
    <t>Quarter-finals</t>
  </si>
  <si>
    <t xml:space="preserve"> 18:00 </t>
  </si>
  <si>
    <t>Match for third place</t>
  </si>
  <si>
    <t xml:space="preserve"> 17:30 </t>
  </si>
  <si>
    <t xml:space="preserve">Italy win after extra time </t>
  </si>
  <si>
    <t xml:space="preserve"> 17:00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</si>
  <si>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</si>
  <si>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</si>
  <si>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</si>
  <si>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</si>
  <si>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</si>
  <si>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</si>
  <si>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</si>
  <si>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</si>
  <si>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</si>
  <si>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</si>
  <si>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</si>
  <si>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</si>
  <si>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</si>
  <si>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</si>
  <si>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</si>
  <si>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</si>
  <si>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</si>
  <si>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</si>
  <si>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 xml:space="preserve"> 18:30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</si>
  <si>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</si>
  <si>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</si>
  <si>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</si>
  <si>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</si>
  <si>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</si>
  <si>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</si>
  <si>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</si>
  <si>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</si>
  <si>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</si>
  <si>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</si>
  <si>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</si>
  <si>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</si>
  <si>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</si>
  <si>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</si>
  <si>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</si>
  <si>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</si>
  <si>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</si>
  <si>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</si>
  <si>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</si>
  <si>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</si>
  <si>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 xml:space="preserve"> 15:30 </t>
  </si>
  <si>
    <t xml:space="preserve"> 15:40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</si>
  <si>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</si>
  <si>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</si>
  <si>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</si>
  <si>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</si>
  <si>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</si>
  <si>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</si>
  <si>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</si>
  <si>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</si>
  <si>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</si>
  <si>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</si>
  <si>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</si>
  <si>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</si>
  <si>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</si>
  <si>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</si>
  <si>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</si>
  <si>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 xml:space="preserve"> 18:10 </t>
  </si>
  <si>
    <t>St. Jakob</t>
  </si>
  <si>
    <t xml:space="preserve">Basel </t>
  </si>
  <si>
    <t xml:space="preserve"> 17:50 </t>
  </si>
  <si>
    <t xml:space="preserve"> 16:50 </t>
  </si>
  <si>
    <t xml:space="preserve"> 17:10 </t>
  </si>
  <si>
    <t>Comunale di Cornaredo</t>
  </si>
  <si>
    <t xml:space="preserve">Lugano </t>
  </si>
  <si>
    <t xml:space="preserve">Hungary win after extra time </t>
  </si>
  <si>
    <t xml:space="preserve"> 14:00 </t>
  </si>
  <si>
    <t>Rasunda Stadium</t>
  </si>
  <si>
    <t xml:space="preserve">Solna </t>
  </si>
  <si>
    <t xml:space="preserve"> 19:00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</si>
  <si>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</si>
  <si>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</si>
  <si>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</si>
  <si>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</si>
  <si>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</si>
  <si>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</si>
  <si>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</si>
  <si>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</si>
  <si>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</si>
  <si>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</si>
  <si>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</si>
  <si>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</si>
  <si>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</si>
  <si>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</si>
  <si>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</si>
  <si>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</si>
  <si>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Northern Ireland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</si>
  <si>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</si>
  <si>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</si>
  <si>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</si>
  <si>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</si>
  <si>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</si>
  <si>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</si>
  <si>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</si>
  <si>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</si>
  <si>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</si>
  <si>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</si>
  <si>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</si>
  <si>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</si>
  <si>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</si>
  <si>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</si>
  <si>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</si>
  <si>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</si>
  <si>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</si>
  <si>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</si>
  <si>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</si>
  <si>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 xml:space="preserve"> 19:30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</si>
  <si>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</si>
  <si>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</si>
  <si>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</si>
  <si>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</si>
  <si>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</si>
  <si>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</si>
  <si>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</si>
  <si>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</si>
  <si>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</si>
  <si>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</si>
  <si>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</si>
  <si>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</si>
  <si>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</si>
  <si>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</si>
  <si>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</si>
  <si>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</si>
  <si>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</si>
  <si>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</si>
  <si>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 xml:space="preserve"> 12:00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</si>
  <si>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</si>
  <si>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</si>
  <si>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</si>
  <si>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</si>
  <si>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</si>
  <si>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</si>
  <si>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</si>
  <si>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</si>
  <si>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</si>
  <si>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</si>
  <si>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</si>
  <si>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</si>
  <si>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</si>
  <si>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</si>
  <si>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</si>
  <si>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</si>
  <si>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</si>
  <si>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</si>
  <si>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</si>
  <si>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</si>
  <si>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</si>
  <si>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</si>
  <si>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</si>
  <si>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</si>
  <si>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</si>
  <si>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</si>
  <si>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</si>
  <si>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</si>
  <si>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</si>
  <si>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</si>
  <si>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</si>
  <si>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</si>
  <si>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</si>
  <si>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</si>
  <si>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</si>
  <si>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</si>
  <si>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</si>
  <si>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</si>
  <si>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</si>
  <si>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</si>
  <si>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 xml:space="preserve"> 13:45 </t>
  </si>
  <si>
    <t>Estadio Josï¿½ Marï¿½a Minella</t>
  </si>
  <si>
    <t xml:space="preserve">Mar Del Plata </t>
  </si>
  <si>
    <t xml:space="preserve"> 16:45 </t>
  </si>
  <si>
    <t>Arroyito - Estadio Dr. Lisandro de la Torre</t>
  </si>
  <si>
    <t xml:space="preserve">Rosario </t>
  </si>
  <si>
    <t>Tunisia</t>
  </si>
  <si>
    <t xml:space="preserve"> 19:15 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</si>
  <si>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</si>
  <si>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</si>
  <si>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</si>
  <si>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</si>
  <si>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</si>
  <si>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</si>
  <si>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 xml:space="preserve"> 15:10 </t>
  </si>
  <si>
    <t>Iran</t>
  </si>
  <si>
    <t xml:space="preserve">Argentina win after extra time </t>
  </si>
  <si>
    <t xml:space="preserve"> 20:00 </t>
  </si>
  <si>
    <t>Camp Nou</t>
  </si>
  <si>
    <t xml:space="preserve">Barcelona </t>
  </si>
  <si>
    <t xml:space="preserve"> 17:15 </t>
  </si>
  <si>
    <t>Estadio Municipal de Balaï¿½dos</t>
  </si>
  <si>
    <t xml:space="preserve">Vigo </t>
  </si>
  <si>
    <t xml:space="preserve"> 21:00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</si>
  <si>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</si>
  <si>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</si>
  <si>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</si>
  <si>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</si>
  <si>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</si>
  <si>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</si>
  <si>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</si>
  <si>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</si>
  <si>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</si>
  <si>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</si>
  <si>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</si>
  <si>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</si>
  <si>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</si>
  <si>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</si>
  <si>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</si>
  <si>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</si>
  <si>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</si>
  <si>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</si>
  <si>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</si>
  <si>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</si>
  <si>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</si>
  <si>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 xml:space="preserve"> 17:45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</si>
  <si>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</si>
  <si>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</si>
  <si>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</si>
  <si>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</si>
  <si>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</si>
  <si>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</si>
  <si>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</si>
  <si>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</si>
  <si>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</si>
  <si>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</si>
  <si>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</si>
  <si>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</si>
  <si>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</si>
  <si>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</si>
  <si>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</si>
  <si>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</si>
  <si>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</si>
  <si>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</si>
  <si>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</si>
  <si>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</si>
  <si>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</si>
  <si>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</si>
  <si>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</si>
  <si>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</si>
  <si>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</si>
  <si>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</si>
  <si>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</si>
  <si>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</si>
  <si>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</si>
  <si>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</si>
  <si>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</si>
  <si>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</si>
  <si>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</si>
  <si>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</si>
  <si>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</si>
  <si>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</si>
  <si>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</si>
  <si>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</si>
  <si>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</si>
  <si>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</si>
  <si>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</si>
  <si>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</si>
  <si>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</si>
  <si>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</si>
  <si>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</si>
  <si>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</si>
  <si>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</si>
  <si>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</si>
  <si>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</si>
  <si>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</si>
  <si>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</si>
  <si>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</si>
  <si>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</si>
  <si>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</si>
  <si>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</si>
  <si>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</si>
  <si>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</si>
  <si>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</si>
  <si>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</si>
  <si>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</si>
  <si>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</si>
  <si>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</si>
  <si>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</si>
  <si>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</si>
  <si>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</si>
  <si>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</si>
  <si>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</si>
  <si>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</si>
  <si>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 xml:space="preserve"> 11:30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</si>
  <si>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</si>
  <si>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</si>
  <si>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</si>
  <si>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</si>
  <si>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</si>
  <si>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</si>
  <si>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 xml:space="preserve"> 12:30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</si>
  <si>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</si>
  <si>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</si>
  <si>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</si>
  <si>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</si>
  <si>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</si>
  <si>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</si>
  <si>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</si>
  <si>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</si>
  <si>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</si>
  <si>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</si>
  <si>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</si>
  <si>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</si>
  <si>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 13:30 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</si>
  <si>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</si>
  <si>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</si>
  <si>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</si>
  <si>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</si>
  <si>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</si>
  <si>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</si>
  <si>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</si>
  <si>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</si>
  <si>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</si>
  <si>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</si>
  <si>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</si>
  <si>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</si>
  <si>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</si>
  <si>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</si>
  <si>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</si>
  <si>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</si>
  <si>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</si>
  <si>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</si>
  <si>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</si>
  <si>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</si>
  <si>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</si>
  <si>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</si>
  <si>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</si>
  <si>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 xml:space="preserve"> 20:30 </t>
  </si>
  <si>
    <t>Seoul World Cup Stadium</t>
  </si>
  <si>
    <t xml:space="preserve">Seoul </t>
  </si>
  <si>
    <t>Korea/Japan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</si>
  <si>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</si>
  <si>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</si>
  <si>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</si>
  <si>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</si>
  <si>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</si>
  <si>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</si>
  <si>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</si>
  <si>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</si>
  <si>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</si>
  <si>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</si>
  <si>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</si>
  <si>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</si>
  <si>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</si>
  <si>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</si>
  <si>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</si>
  <si>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</si>
  <si>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</si>
  <si>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</si>
  <si>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</si>
  <si>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</si>
  <si>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</si>
  <si>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</si>
  <si>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</si>
  <si>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</si>
  <si>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</si>
  <si>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</si>
  <si>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</si>
  <si>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</si>
  <si>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</si>
  <si>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</si>
  <si>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</si>
  <si>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</si>
  <si>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</si>
  <si>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</si>
  <si>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</si>
  <si>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</si>
  <si>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</si>
  <si>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</si>
  <si>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</si>
  <si>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</si>
  <si>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</si>
  <si>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</si>
  <si>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</si>
  <si>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</si>
  <si>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</si>
  <si>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</si>
  <si>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</si>
  <si>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</si>
  <si>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</si>
  <si>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</si>
  <si>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</si>
  <si>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</si>
  <si>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</si>
  <si>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</si>
  <si>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</si>
  <si>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</si>
  <si>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</si>
  <si>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</si>
  <si>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</si>
  <si>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</si>
  <si>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</si>
  <si>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</si>
  <si>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</si>
  <si>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</si>
  <si>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</si>
  <si>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</si>
  <si>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</si>
  <si>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</si>
  <si>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</si>
  <si>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</si>
  <si>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</si>
  <si>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</si>
  <si>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</si>
  <si>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</si>
  <si>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</si>
  <si>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</si>
  <si>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</si>
  <si>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</si>
  <si>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</si>
  <si>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</si>
  <si>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</si>
  <si>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</si>
  <si>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</si>
  <si>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</si>
  <si>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</si>
  <si>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</si>
  <si>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</si>
  <si>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</si>
  <si>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</si>
  <si>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</si>
  <si>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</si>
  <si>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</si>
  <si>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</si>
  <si>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</si>
  <si>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</si>
  <si>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</si>
  <si>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</si>
  <si>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</si>
  <si>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</si>
  <si>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</si>
  <si>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</si>
  <si>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</si>
  <si>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</si>
  <si>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</si>
  <si>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</si>
  <si>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</si>
  <si>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</si>
  <si>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</si>
  <si>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</si>
  <si>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</si>
  <si>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</si>
  <si>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 xml:space="preserve"> 22:00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</si>
  <si>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</si>
  <si>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</si>
  <si>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</si>
  <si>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</si>
  <si>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</si>
  <si>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</si>
  <si>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</si>
  <si>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</si>
  <si>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</si>
  <si>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</si>
  <si>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</si>
  <si>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</si>
  <si>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Winning Team</t>
  </si>
  <si>
    <t>Stade Vélodrome</t>
  </si>
  <si>
    <t>Estádio Jornalista Mário Filho, Maracanã</t>
  </si>
  <si>
    <t>Nou Camp - Estadio Leon</t>
  </si>
  <si>
    <t>Estadio José María Minella</t>
  </si>
  <si>
    <t>Estadio Olímpico Chateau Carreras</t>
  </si>
  <si>
    <t>Estadio de Balaídos</t>
  </si>
  <si>
    <t>Estadio Olímpico Universitario</t>
  </si>
  <si>
    <t>Côte d'Ivoire</t>
  </si>
  <si>
    <t>Total</t>
  </si>
  <si>
    <t>Missing Values</t>
  </si>
  <si>
    <t>Montevideo</t>
  </si>
  <si>
    <t>Turin</t>
  </si>
  <si>
    <t>Naples</t>
  </si>
  <si>
    <t>Milan</t>
  </si>
  <si>
    <t>Bologna</t>
  </si>
  <si>
    <t>Florence</t>
  </si>
  <si>
    <t>Genoa</t>
  </si>
  <si>
    <t>Rome</t>
  </si>
  <si>
    <t>Trieste</t>
  </si>
  <si>
    <t>Paris</t>
  </si>
  <si>
    <t>Reims</t>
  </si>
  <si>
    <t>Colombes</t>
  </si>
  <si>
    <t>Toulouse</t>
  </si>
  <si>
    <t>Marseille</t>
  </si>
  <si>
    <t>Strasbourg</t>
  </si>
  <si>
    <t>Le Havre</t>
  </si>
  <si>
    <t>Bordeaux</t>
  </si>
  <si>
    <t>Lille</t>
  </si>
  <si>
    <t>Antibes</t>
  </si>
  <si>
    <t>Rio de Janeiro</t>
  </si>
  <si>
    <t>Curitiba</t>
  </si>
  <si>
    <t>São Paulo</t>
  </si>
  <si>
    <t>Belo Horizonte</t>
  </si>
  <si>
    <t>Porto Alegre</t>
  </si>
  <si>
    <t>Recife</t>
  </si>
  <si>
    <t>Bern</t>
  </si>
  <si>
    <t>Zurich</t>
  </si>
  <si>
    <t>Geneva</t>
  </si>
  <si>
    <t>Lausanne</t>
  </si>
  <si>
    <t>Basel</t>
  </si>
  <si>
    <t>Lugano</t>
  </si>
  <si>
    <t>Solna</t>
  </si>
  <si>
    <t>Gothenburg</t>
  </si>
  <si>
    <t>Malmö Municipality</t>
  </si>
  <si>
    <t>Sandviken</t>
  </si>
  <si>
    <t>Sundsvall Municipality</t>
  </si>
  <si>
    <t>Västerås</t>
  </si>
  <si>
    <t>Uddevalla</t>
  </si>
  <si>
    <t>Halmstad</t>
  </si>
  <si>
    <t>Borås</t>
  </si>
  <si>
    <t>Helsingborg</t>
  </si>
  <si>
    <t>Eskilstuna</t>
  </si>
  <si>
    <t>Örebro</t>
  </si>
  <si>
    <t>Arica</t>
  </si>
  <si>
    <t>Viña del Mar</t>
  </si>
  <si>
    <t>Rancagua</t>
  </si>
  <si>
    <t>Santiago</t>
  </si>
  <si>
    <t>London</t>
  </si>
  <si>
    <t>Sheffield</t>
  </si>
  <si>
    <t>Liverpool</t>
  </si>
  <si>
    <t>Manchester</t>
  </si>
  <si>
    <t>Birmingham</t>
  </si>
  <si>
    <t>Mexico City</t>
  </si>
  <si>
    <t>Puebla</t>
  </si>
  <si>
    <t>León, Guanajuato</t>
  </si>
  <si>
    <t>Guadalajara</t>
  </si>
  <si>
    <t>Toluca</t>
  </si>
  <si>
    <t>Frankfurt</t>
  </si>
  <si>
    <t>Hamburg</t>
  </si>
  <si>
    <t>Dortmund</t>
  </si>
  <si>
    <t>Hanover</t>
  </si>
  <si>
    <t>Düsseldorf</t>
  </si>
  <si>
    <t>Munich</t>
  </si>
  <si>
    <t>Stuttgart</t>
  </si>
  <si>
    <t>Gelsenkirchen</t>
  </si>
  <si>
    <t>Buenos Aires</t>
  </si>
  <si>
    <t>Mar del Plata</t>
  </si>
  <si>
    <t>Rosario</t>
  </si>
  <si>
    <t>Córdoba, Argentina</t>
  </si>
  <si>
    <t>Mendoza, Argentina</t>
  </si>
  <si>
    <t>Barcelona</t>
  </si>
  <si>
    <t>Vigo</t>
  </si>
  <si>
    <t>Seville</t>
  </si>
  <si>
    <t>A Coruña</t>
  </si>
  <si>
    <t>Elche</t>
  </si>
  <si>
    <t>Málaga</t>
  </si>
  <si>
    <t>Gijón</t>
  </si>
  <si>
    <t>Bilbao</t>
  </si>
  <si>
    <t>Valencia</t>
  </si>
  <si>
    <t>Oviedo</t>
  </si>
  <si>
    <t>Valladolid</t>
  </si>
  <si>
    <t>Zaragoza</t>
  </si>
  <si>
    <t>Alicante</t>
  </si>
  <si>
    <t>Madrid</t>
  </si>
  <si>
    <t>Irapuato</t>
  </si>
  <si>
    <t>Monterrey</t>
  </si>
  <si>
    <t>Ciudad Nezahualcóyotl</t>
  </si>
  <si>
    <t>Querétaro</t>
  </si>
  <si>
    <t>Bari</t>
  </si>
  <si>
    <t>Cagliari</t>
  </si>
  <si>
    <t>Verona</t>
  </si>
  <si>
    <t>Palermo</t>
  </si>
  <si>
    <t>Udine</t>
  </si>
  <si>
    <t>Dallas</t>
  </si>
  <si>
    <t>Chicago</t>
  </si>
  <si>
    <t>Detroit</t>
  </si>
  <si>
    <t>Los Angeles</t>
  </si>
  <si>
    <t>Orlando, Florida</t>
  </si>
  <si>
    <t>Washington, D.C.</t>
  </si>
  <si>
    <t>San Francisco</t>
  </si>
  <si>
    <t>Boston</t>
  </si>
  <si>
    <t>Saint-Denis, Seine-Saint-Denis</t>
  </si>
  <si>
    <t>Montpellier</t>
  </si>
  <si>
    <t>Lens, Pas-de-Calais</t>
  </si>
  <si>
    <t>Nantes</t>
  </si>
  <si>
    <t>Lyon</t>
  </si>
  <si>
    <t>Saint-Étienne</t>
  </si>
  <si>
    <t>Seoul</t>
  </si>
  <si>
    <t>Ulsan</t>
  </si>
  <si>
    <t>Niigata</t>
  </si>
  <si>
    <t>Sapporo</t>
  </si>
  <si>
    <t>Ibaraki Prefecture</t>
  </si>
  <si>
    <t>Busan</t>
  </si>
  <si>
    <t>Saitama</t>
  </si>
  <si>
    <t>Gwangju</t>
  </si>
  <si>
    <t>Kobe</t>
  </si>
  <si>
    <t>Suwon</t>
  </si>
  <si>
    <t>Daegu</t>
  </si>
  <si>
    <t>Jeonju</t>
  </si>
  <si>
    <t>Jeju Province</t>
  </si>
  <si>
    <t>Incheon</t>
  </si>
  <si>
    <t>Yokohama</t>
  </si>
  <si>
    <t>Rifu</t>
  </si>
  <si>
    <t>Ōita</t>
  </si>
  <si>
    <t>Osaka</t>
  </si>
  <si>
    <t>Daejeon</t>
  </si>
  <si>
    <t>Leipzig</t>
  </si>
  <si>
    <t>Nuremberg</t>
  </si>
  <si>
    <t>Cologne</t>
  </si>
  <si>
    <t>Kaiserslautern</t>
  </si>
  <si>
    <t>Berlin</t>
  </si>
  <si>
    <t>Johannesburg</t>
  </si>
  <si>
    <t>Cape Town</t>
  </si>
  <si>
    <t>Nelson Mandela Bay Metropolitan Municipality</t>
  </si>
  <si>
    <t>Phokeng</t>
  </si>
  <si>
    <t>Polokwane</t>
  </si>
  <si>
    <t>City of Tshwane Metropolitan Municipality</t>
  </si>
  <si>
    <t>Durban</t>
  </si>
  <si>
    <t>Bloemfontein</t>
  </si>
  <si>
    <t>Mbombela</t>
  </si>
  <si>
    <t>Natal, Rio Grande do Norte</t>
  </si>
  <si>
    <t>Salvador, Bahia</t>
  </si>
  <si>
    <t>Cuiabá</t>
  </si>
  <si>
    <t>Fortaleza</t>
  </si>
  <si>
    <t>Manaus</t>
  </si>
  <si>
    <t>Brasília</t>
  </si>
  <si>
    <t>Tie</t>
  </si>
  <si>
    <t>PenalHomeScr</t>
  </si>
  <si>
    <t>PenalAwayScr</t>
  </si>
  <si>
    <t>PenalWinner</t>
  </si>
  <si>
    <t>Ivory Cost</t>
  </si>
  <si>
    <t>Data Duplicates in Brazil 2014 since round of 16 to the Finals</t>
  </si>
  <si>
    <t xml:space="preserve">Tecniques used was the filter the year and delete it </t>
  </si>
  <si>
    <t xml:space="preserve">Also I find the issue in the tableau bar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</si>
</sst>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6D56F-FF3E-4A6B-81DA-B03523F93006}" name="Table2" displayName="Table2" ref="A1:O838" totalsRowCount="1">
  <autoFilter ref="A1:O837" xr:uid="{E136D56F-FF3E-4A6B-81DA-B03523F93006}"/>
  <sortState xmlns:xlrd2="http://schemas.microsoft.com/office/spreadsheetml/2017/richdata2" ref="A2:O837">
    <sortCondition ref="A1:A837"/>
  </sortState>
  <tableColumns count="15">
    <tableColumn id="2" xr3:uid="{21A71307-22D5-4E6C-87ED-A5D8A10EEC0F}" name="Date" totalsRowLabel="Total" dataDxfId="7"/>
    <tableColumn id="3" xr3:uid="{35E6E4C1-D35B-4838-B2C9-9FEBE1DEE433}" name="Time"/>
    <tableColumn id="4" xr3:uid="{9D94F894-CBB5-4148-B9C3-4E2B22C5D2E8}" name="Round"/>
    <tableColumn id="5" xr3:uid="{CF7289C2-D683-4941-A105-9A7C2C2B4609}" name="Stadium"/>
    <tableColumn id="6" xr3:uid="{75397008-1BF0-47D6-A413-DEA72C7D11D1}" name="City"/>
    <tableColumn id="7" xr3:uid="{A3C0B20C-2DCD-4641-B85E-B40F9BB3810C}" name="Country"/>
    <tableColumn id="8" xr3:uid="{08A011D1-DFE1-4EC7-AB8F-6EC66D5F8A98}" name="HomeTeam"/>
    <tableColumn id="9" xr3:uid="{A713208E-37A1-4EB9-9868-E0CCFBBF725C}" name="HomeGoals"/>
    <tableColumn id="10" xr3:uid="{1BA19ABF-E898-4C2E-9E33-3EFB71CBF08E}" name="AwayGoals"/>
    <tableColumn id="11" xr3:uid="{FC8EC363-00B6-4ECE-ACF4-3C18A10CA66C}" name="AwayTeam"/>
    <tableColumn id="12" xr3:uid="{A7CEA694-8965-441C-8917-15DEFAA9C138}" name="Observation"/>
    <tableColumn id="13" xr3:uid="{92C4D23E-56BF-4EC1-B11D-BFEA1D4B953D}" name="Winning Team" dataDxfId="6">
      <calculatedColumnFormula>IF(Table2[[#This Row],[HomeGoals]] &gt; Table2[[#This Row],[AwayGoals]], Table2[[#This Row],[HomeTeam]], IF(Table2[[#This Row],[HomeGoals]] = Table2[[#This Row],[AwayGoals]], "Tie", Table2[[#This Row],[AwayTeam]]))</calculatedColumnFormula>
    </tableColumn>
    <tableColumn id="1" xr3:uid="{4E1F0571-2472-4680-8297-B66038E29173}" name="PenalHomeScr" dataDxfId="5">
      <calculatedColumnFormula>VALUE(MID(Table2[[#This Row],[Observation]],FIND("(",Table2[[#This Row],[Observation]])+1,FIND("-",Table2[[#This Row],[Observation]])-FIND("(",Table2[[#This Row],[Observation]])-2))</calculatedColumnFormula>
    </tableColumn>
    <tableColumn id="16" xr3:uid="{C79D57D2-86F5-4C07-9F57-F522606BD822}" name="PenalAwayScr" dataDxfId="4">
      <calculatedColumnFormula>VALUE(MID(Table2[[#This Row],[Observation]],FIND("-",Table2[[#This Row],[Observation]])+2,FIND(")",Table2[[#This Row],[Observation]])-FIND("-",Table2[[#This Row],[Observation]])-2))</calculatedColumnFormula>
    </tableColumn>
    <tableColumn id="17" xr3:uid="{E039B087-8AD5-412C-A3CB-919A901C0CFE}" name="PenalWinner" dataDxfId="3">
      <calculatedColumnFormula xml:space="preserve"> IF(Table2[[#This Row],[PenalHomeScr]]&gt;Table2[[#This Row],[PenalAwayScr]],Table2[[#This Row],[HomeTeam]],Table2[[#This Row],[AwayTeam]])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7F3E-AE1D-483B-B766-155E81F1C8E4}">
  <dimension ref="A1:L853"/>
  <sheetViews>
    <sheetView workbookViewId="0">
      <selection activeCell="E68" sqref="E68"/>
    </sheetView>
  </sheetViews>
  <sheetFormatPr defaultRowHeight="14.4" x14ac:dyDescent="0.3"/>
  <cols>
    <col min="2" max="2" width="15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1930</v>
      </c>
      <c r="B2" s="1">
        <v>11152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4</v>
      </c>
      <c r="J2">
        <v>1</v>
      </c>
      <c r="K2" t="s">
        <v>18</v>
      </c>
      <c r="L2" t="s">
        <v>19</v>
      </c>
    </row>
    <row r="3" spans="1:12" x14ac:dyDescent="0.3">
      <c r="A3">
        <v>1930</v>
      </c>
      <c r="B3" s="1">
        <v>11152</v>
      </c>
      <c r="C3" t="s">
        <v>12</v>
      </c>
      <c r="D3" t="s">
        <v>20</v>
      </c>
      <c r="E3" t="s">
        <v>21</v>
      </c>
      <c r="F3" t="s">
        <v>15</v>
      </c>
      <c r="G3" t="s">
        <v>16</v>
      </c>
      <c r="H3" t="s">
        <v>22</v>
      </c>
      <c r="I3">
        <v>3</v>
      </c>
      <c r="J3">
        <v>0</v>
      </c>
      <c r="K3" t="s">
        <v>23</v>
      </c>
      <c r="L3" t="s">
        <v>19</v>
      </c>
    </row>
    <row r="4" spans="1:12" x14ac:dyDescent="0.3">
      <c r="A4">
        <v>1930</v>
      </c>
      <c r="B4" s="1">
        <v>11153</v>
      </c>
      <c r="C4" t="s">
        <v>24</v>
      </c>
      <c r="D4" t="s">
        <v>25</v>
      </c>
      <c r="E4" t="s">
        <v>21</v>
      </c>
      <c r="F4" t="s">
        <v>15</v>
      </c>
      <c r="G4" t="s">
        <v>16</v>
      </c>
      <c r="H4" t="s">
        <v>26</v>
      </c>
      <c r="I4">
        <v>2</v>
      </c>
      <c r="J4">
        <v>1</v>
      </c>
      <c r="K4" t="s">
        <v>27</v>
      </c>
      <c r="L4" t="s">
        <v>19</v>
      </c>
    </row>
    <row r="5" spans="1:12" x14ac:dyDescent="0.3">
      <c r="A5">
        <v>1930</v>
      </c>
      <c r="B5" s="1">
        <v>11153</v>
      </c>
      <c r="C5" t="s">
        <v>28</v>
      </c>
      <c r="D5" t="s">
        <v>29</v>
      </c>
      <c r="E5" t="s">
        <v>14</v>
      </c>
      <c r="F5" t="s">
        <v>15</v>
      </c>
      <c r="G5" t="s">
        <v>16</v>
      </c>
      <c r="H5" t="s">
        <v>30</v>
      </c>
      <c r="I5">
        <v>3</v>
      </c>
      <c r="J5">
        <v>1</v>
      </c>
      <c r="K5" t="s">
        <v>31</v>
      </c>
      <c r="L5" t="s">
        <v>19</v>
      </c>
    </row>
    <row r="6" spans="1:12" x14ac:dyDescent="0.3">
      <c r="A6">
        <v>1930</v>
      </c>
      <c r="B6" s="1">
        <v>11154</v>
      </c>
      <c r="C6" t="s">
        <v>32</v>
      </c>
      <c r="D6" t="s">
        <v>13</v>
      </c>
      <c r="E6" t="s">
        <v>21</v>
      </c>
      <c r="F6" t="s">
        <v>15</v>
      </c>
      <c r="G6" t="s">
        <v>16</v>
      </c>
      <c r="H6" t="s">
        <v>33</v>
      </c>
      <c r="I6">
        <v>1</v>
      </c>
      <c r="J6">
        <v>0</v>
      </c>
      <c r="K6" t="s">
        <v>17</v>
      </c>
      <c r="L6" t="s">
        <v>19</v>
      </c>
    </row>
    <row r="7" spans="1:12" x14ac:dyDescent="0.3">
      <c r="A7">
        <v>1930</v>
      </c>
      <c r="B7" s="1">
        <v>11155</v>
      </c>
      <c r="C7" t="s">
        <v>34</v>
      </c>
      <c r="D7" t="s">
        <v>13</v>
      </c>
      <c r="E7" t="s">
        <v>21</v>
      </c>
      <c r="F7" t="s">
        <v>15</v>
      </c>
      <c r="G7" t="s">
        <v>16</v>
      </c>
      <c r="H7" t="s">
        <v>35</v>
      </c>
      <c r="I7">
        <v>3</v>
      </c>
      <c r="J7">
        <v>0</v>
      </c>
      <c r="K7" t="s">
        <v>18</v>
      </c>
      <c r="L7" t="s">
        <v>19</v>
      </c>
    </row>
    <row r="8" spans="1:12" x14ac:dyDescent="0.3">
      <c r="A8">
        <v>1930</v>
      </c>
      <c r="B8" s="1">
        <v>11156</v>
      </c>
      <c r="C8" t="s">
        <v>24</v>
      </c>
      <c r="D8" t="s">
        <v>25</v>
      </c>
      <c r="E8" t="s">
        <v>21</v>
      </c>
      <c r="F8" t="s">
        <v>15</v>
      </c>
      <c r="G8" t="s">
        <v>16</v>
      </c>
      <c r="H8" t="s">
        <v>26</v>
      </c>
      <c r="I8">
        <v>4</v>
      </c>
      <c r="J8">
        <v>0</v>
      </c>
      <c r="K8" t="s">
        <v>36</v>
      </c>
      <c r="L8" t="s">
        <v>19</v>
      </c>
    </row>
    <row r="9" spans="1:12" x14ac:dyDescent="0.3">
      <c r="A9">
        <v>1930</v>
      </c>
      <c r="B9" s="1">
        <v>11156</v>
      </c>
      <c r="C9" t="s">
        <v>34</v>
      </c>
      <c r="D9" t="s">
        <v>20</v>
      </c>
      <c r="E9" t="s">
        <v>21</v>
      </c>
      <c r="F9" t="s">
        <v>15</v>
      </c>
      <c r="G9" t="s">
        <v>16</v>
      </c>
      <c r="H9" t="s">
        <v>22</v>
      </c>
      <c r="I9">
        <v>3</v>
      </c>
      <c r="J9">
        <v>0</v>
      </c>
      <c r="K9" t="s">
        <v>37</v>
      </c>
      <c r="L9" t="s">
        <v>19</v>
      </c>
    </row>
    <row r="10" spans="1:12" x14ac:dyDescent="0.3">
      <c r="A10">
        <v>1930</v>
      </c>
      <c r="B10" s="1">
        <v>11157</v>
      </c>
      <c r="C10" t="s">
        <v>38</v>
      </c>
      <c r="D10" t="s">
        <v>29</v>
      </c>
      <c r="E10" t="s">
        <v>39</v>
      </c>
      <c r="F10" t="s">
        <v>15</v>
      </c>
      <c r="G10" t="s">
        <v>16</v>
      </c>
      <c r="H10" t="s">
        <v>16</v>
      </c>
      <c r="I10">
        <v>1</v>
      </c>
      <c r="J10">
        <v>0</v>
      </c>
      <c r="K10" t="s">
        <v>31</v>
      </c>
      <c r="L10" t="s">
        <v>19</v>
      </c>
    </row>
    <row r="11" spans="1:12" x14ac:dyDescent="0.3">
      <c r="A11">
        <v>1930</v>
      </c>
      <c r="B11" s="1">
        <v>11158</v>
      </c>
      <c r="C11" t="s">
        <v>40</v>
      </c>
      <c r="D11" t="s">
        <v>13</v>
      </c>
      <c r="E11" t="s">
        <v>39</v>
      </c>
      <c r="F11" t="s">
        <v>15</v>
      </c>
      <c r="G11" t="s">
        <v>16</v>
      </c>
      <c r="H11" t="s">
        <v>35</v>
      </c>
      <c r="I11">
        <v>1</v>
      </c>
      <c r="J11">
        <v>0</v>
      </c>
      <c r="K11" t="s">
        <v>17</v>
      </c>
      <c r="L11" t="s">
        <v>19</v>
      </c>
    </row>
    <row r="12" spans="1:12" x14ac:dyDescent="0.3">
      <c r="A12">
        <v>1930</v>
      </c>
      <c r="B12" s="1">
        <v>11158</v>
      </c>
      <c r="C12" t="s">
        <v>12</v>
      </c>
      <c r="D12" t="s">
        <v>13</v>
      </c>
      <c r="E12" t="s">
        <v>39</v>
      </c>
      <c r="F12" t="s">
        <v>15</v>
      </c>
      <c r="G12" t="s">
        <v>16</v>
      </c>
      <c r="H12" t="s">
        <v>33</v>
      </c>
      <c r="I12">
        <v>6</v>
      </c>
      <c r="J12">
        <v>3</v>
      </c>
      <c r="K12" t="s">
        <v>18</v>
      </c>
      <c r="L12" t="s">
        <v>19</v>
      </c>
    </row>
    <row r="13" spans="1:12" x14ac:dyDescent="0.3">
      <c r="A13">
        <v>1930</v>
      </c>
      <c r="B13" s="1">
        <v>11159</v>
      </c>
      <c r="C13" t="s">
        <v>41</v>
      </c>
      <c r="D13" t="s">
        <v>25</v>
      </c>
      <c r="E13" t="s">
        <v>39</v>
      </c>
      <c r="F13" t="s">
        <v>15</v>
      </c>
      <c r="G13" t="s">
        <v>16</v>
      </c>
      <c r="H13" t="s">
        <v>27</v>
      </c>
      <c r="I13">
        <v>4</v>
      </c>
      <c r="J13">
        <v>0</v>
      </c>
      <c r="K13" t="s">
        <v>36</v>
      </c>
      <c r="L13" t="s">
        <v>19</v>
      </c>
    </row>
    <row r="14" spans="1:12" x14ac:dyDescent="0.3">
      <c r="A14">
        <v>1930</v>
      </c>
      <c r="B14" s="1">
        <v>11159</v>
      </c>
      <c r="C14" t="s">
        <v>12</v>
      </c>
      <c r="D14" t="s">
        <v>20</v>
      </c>
      <c r="E14" t="s">
        <v>39</v>
      </c>
      <c r="F14" t="s">
        <v>15</v>
      </c>
      <c r="G14" t="s">
        <v>16</v>
      </c>
      <c r="H14" t="s">
        <v>37</v>
      </c>
      <c r="I14">
        <v>1</v>
      </c>
      <c r="J14">
        <v>0</v>
      </c>
      <c r="K14" t="s">
        <v>23</v>
      </c>
      <c r="L14" t="s">
        <v>19</v>
      </c>
    </row>
    <row r="15" spans="1:12" x14ac:dyDescent="0.3">
      <c r="A15">
        <v>1930</v>
      </c>
      <c r="B15" s="1">
        <v>11160</v>
      </c>
      <c r="C15" t="s">
        <v>28</v>
      </c>
      <c r="D15" t="s">
        <v>29</v>
      </c>
      <c r="E15" t="s">
        <v>39</v>
      </c>
      <c r="F15" t="s">
        <v>15</v>
      </c>
      <c r="G15" t="s">
        <v>16</v>
      </c>
      <c r="H15" t="s">
        <v>16</v>
      </c>
      <c r="I15">
        <v>4</v>
      </c>
      <c r="J15">
        <v>0</v>
      </c>
      <c r="K15" t="s">
        <v>30</v>
      </c>
      <c r="L15" t="s">
        <v>19</v>
      </c>
    </row>
    <row r="16" spans="1:12" x14ac:dyDescent="0.3">
      <c r="A16">
        <v>1930</v>
      </c>
      <c r="B16" s="1">
        <v>11161</v>
      </c>
      <c r="C16" t="s">
        <v>34</v>
      </c>
      <c r="D16" t="s">
        <v>13</v>
      </c>
      <c r="E16" t="s">
        <v>39</v>
      </c>
      <c r="F16" t="s">
        <v>15</v>
      </c>
      <c r="G16" t="s">
        <v>16</v>
      </c>
      <c r="H16" t="s">
        <v>33</v>
      </c>
      <c r="I16">
        <v>3</v>
      </c>
      <c r="J16">
        <v>1</v>
      </c>
      <c r="K16" t="s">
        <v>35</v>
      </c>
      <c r="L16" t="s">
        <v>19</v>
      </c>
    </row>
    <row r="17" spans="1:12" x14ac:dyDescent="0.3">
      <c r="A17">
        <v>1930</v>
      </c>
      <c r="B17" s="1">
        <v>11165</v>
      </c>
      <c r="C17" t="s">
        <v>34</v>
      </c>
      <c r="D17" t="s">
        <v>42</v>
      </c>
      <c r="E17" t="s">
        <v>39</v>
      </c>
      <c r="F17" t="s">
        <v>15</v>
      </c>
      <c r="G17" t="s">
        <v>16</v>
      </c>
      <c r="H17" t="s">
        <v>33</v>
      </c>
      <c r="I17">
        <v>6</v>
      </c>
      <c r="J17">
        <v>1</v>
      </c>
      <c r="K17" t="s">
        <v>22</v>
      </c>
      <c r="L17" t="s">
        <v>19</v>
      </c>
    </row>
    <row r="18" spans="1:12" x14ac:dyDescent="0.3">
      <c r="A18">
        <v>1930</v>
      </c>
      <c r="B18" s="1">
        <v>11166</v>
      </c>
      <c r="C18" t="s">
        <v>34</v>
      </c>
      <c r="D18" t="s">
        <v>42</v>
      </c>
      <c r="E18" t="s">
        <v>39</v>
      </c>
      <c r="F18" t="s">
        <v>15</v>
      </c>
      <c r="G18" t="s">
        <v>16</v>
      </c>
      <c r="H18" t="s">
        <v>16</v>
      </c>
      <c r="I18">
        <v>6</v>
      </c>
      <c r="J18">
        <v>1</v>
      </c>
      <c r="K18" t="s">
        <v>26</v>
      </c>
      <c r="L18" t="s">
        <v>19</v>
      </c>
    </row>
    <row r="19" spans="1:12" x14ac:dyDescent="0.3">
      <c r="A19">
        <v>1930</v>
      </c>
      <c r="B19" s="1">
        <v>11169</v>
      </c>
      <c r="C19" t="s">
        <v>43</v>
      </c>
      <c r="D19" t="s">
        <v>44</v>
      </c>
      <c r="E19" t="s">
        <v>39</v>
      </c>
      <c r="F19" t="s">
        <v>15</v>
      </c>
      <c r="G19" t="s">
        <v>16</v>
      </c>
      <c r="H19" t="s">
        <v>16</v>
      </c>
      <c r="I19">
        <v>4</v>
      </c>
      <c r="J19">
        <v>2</v>
      </c>
      <c r="K19" t="s">
        <v>33</v>
      </c>
      <c r="L19" t="s">
        <v>19</v>
      </c>
    </row>
    <row r="20" spans="1:12" x14ac:dyDescent="0.3">
      <c r="A20">
        <v>1934</v>
      </c>
      <c r="B20" s="1">
        <v>12566</v>
      </c>
      <c r="C20" t="s">
        <v>45</v>
      </c>
      <c r="D20" t="s">
        <v>46</v>
      </c>
      <c r="E20" t="s">
        <v>47</v>
      </c>
      <c r="F20" t="s">
        <v>48</v>
      </c>
      <c r="G20" t="s">
        <v>49</v>
      </c>
      <c r="H20" t="s">
        <v>50</v>
      </c>
      <c r="I20">
        <v>3</v>
      </c>
      <c r="J20">
        <v>2</v>
      </c>
      <c r="K20" t="s">
        <v>17</v>
      </c>
      <c r="L20" t="s">
        <v>51</v>
      </c>
    </row>
    <row r="21" spans="1:12" x14ac:dyDescent="0.3">
      <c r="A21">
        <v>1934</v>
      </c>
      <c r="B21" s="1">
        <v>12566</v>
      </c>
      <c r="C21" t="s">
        <v>45</v>
      </c>
      <c r="D21" t="s">
        <v>46</v>
      </c>
      <c r="E21" t="s">
        <v>52</v>
      </c>
      <c r="F21" t="s">
        <v>53</v>
      </c>
      <c r="G21" t="s">
        <v>49</v>
      </c>
      <c r="H21" t="s">
        <v>54</v>
      </c>
      <c r="I21">
        <v>4</v>
      </c>
      <c r="J21">
        <v>2</v>
      </c>
      <c r="K21" t="s">
        <v>55</v>
      </c>
      <c r="L21" t="s">
        <v>19</v>
      </c>
    </row>
    <row r="22" spans="1:12" x14ac:dyDescent="0.3">
      <c r="A22">
        <v>1934</v>
      </c>
      <c r="B22" s="1">
        <v>12566</v>
      </c>
      <c r="C22" t="s">
        <v>45</v>
      </c>
      <c r="D22" t="s">
        <v>46</v>
      </c>
      <c r="E22" t="s">
        <v>56</v>
      </c>
      <c r="F22" t="s">
        <v>57</v>
      </c>
      <c r="G22" t="s">
        <v>49</v>
      </c>
      <c r="H22" t="s">
        <v>58</v>
      </c>
      <c r="I22">
        <v>3</v>
      </c>
      <c r="J22">
        <v>2</v>
      </c>
      <c r="K22" t="s">
        <v>59</v>
      </c>
      <c r="L22" t="s">
        <v>19</v>
      </c>
    </row>
    <row r="23" spans="1:12" x14ac:dyDescent="0.3">
      <c r="A23">
        <v>1934</v>
      </c>
      <c r="B23" s="1">
        <v>12566</v>
      </c>
      <c r="C23" t="s">
        <v>45</v>
      </c>
      <c r="D23" t="s">
        <v>46</v>
      </c>
      <c r="E23" t="s">
        <v>60</v>
      </c>
      <c r="F23" t="s">
        <v>61</v>
      </c>
      <c r="G23" t="s">
        <v>49</v>
      </c>
      <c r="H23" t="s">
        <v>62</v>
      </c>
      <c r="I23">
        <v>3</v>
      </c>
      <c r="J23">
        <v>2</v>
      </c>
      <c r="K23" t="s">
        <v>33</v>
      </c>
      <c r="L23" t="s">
        <v>19</v>
      </c>
    </row>
    <row r="24" spans="1:12" x14ac:dyDescent="0.3">
      <c r="A24">
        <v>1934</v>
      </c>
      <c r="B24" s="1">
        <v>12566</v>
      </c>
      <c r="C24" t="s">
        <v>45</v>
      </c>
      <c r="D24" t="s">
        <v>46</v>
      </c>
      <c r="E24" t="s">
        <v>63</v>
      </c>
      <c r="F24" t="s">
        <v>64</v>
      </c>
      <c r="G24" t="s">
        <v>49</v>
      </c>
      <c r="H24" t="s">
        <v>65</v>
      </c>
      <c r="I24">
        <v>5</v>
      </c>
      <c r="J24">
        <v>2</v>
      </c>
      <c r="K24" t="s">
        <v>23</v>
      </c>
      <c r="L24" t="s">
        <v>19</v>
      </c>
    </row>
    <row r="25" spans="1:12" x14ac:dyDescent="0.3">
      <c r="A25">
        <v>1934</v>
      </c>
      <c r="B25" s="1">
        <v>12566</v>
      </c>
      <c r="C25" t="s">
        <v>45</v>
      </c>
      <c r="D25" t="s">
        <v>46</v>
      </c>
      <c r="E25" t="s">
        <v>66</v>
      </c>
      <c r="F25" t="s">
        <v>67</v>
      </c>
      <c r="G25" t="s">
        <v>49</v>
      </c>
      <c r="H25" t="s">
        <v>68</v>
      </c>
      <c r="I25">
        <v>3</v>
      </c>
      <c r="J25">
        <v>1</v>
      </c>
      <c r="K25" t="s">
        <v>27</v>
      </c>
      <c r="L25" t="s">
        <v>19</v>
      </c>
    </row>
    <row r="26" spans="1:12" x14ac:dyDescent="0.3">
      <c r="A26">
        <v>1934</v>
      </c>
      <c r="B26" s="1">
        <v>12566</v>
      </c>
      <c r="C26" t="s">
        <v>45</v>
      </c>
      <c r="D26" t="s">
        <v>46</v>
      </c>
      <c r="E26" t="s">
        <v>69</v>
      </c>
      <c r="F26" t="s">
        <v>70</v>
      </c>
      <c r="G26" t="s">
        <v>49</v>
      </c>
      <c r="H26" t="s">
        <v>49</v>
      </c>
      <c r="I26">
        <v>7</v>
      </c>
      <c r="J26">
        <v>1</v>
      </c>
      <c r="K26" t="s">
        <v>22</v>
      </c>
      <c r="L26" t="s">
        <v>19</v>
      </c>
    </row>
    <row r="27" spans="1:12" x14ac:dyDescent="0.3">
      <c r="A27">
        <v>1934</v>
      </c>
      <c r="B27" s="1">
        <v>12566</v>
      </c>
      <c r="C27" t="s">
        <v>45</v>
      </c>
      <c r="D27" t="s">
        <v>46</v>
      </c>
      <c r="E27" t="s">
        <v>71</v>
      </c>
      <c r="F27" t="s">
        <v>72</v>
      </c>
      <c r="G27" t="s">
        <v>49</v>
      </c>
      <c r="H27" t="s">
        <v>73</v>
      </c>
      <c r="I27">
        <v>2</v>
      </c>
      <c r="J27">
        <v>1</v>
      </c>
      <c r="K27" t="s">
        <v>30</v>
      </c>
      <c r="L27" t="s">
        <v>19</v>
      </c>
    </row>
    <row r="28" spans="1:12" x14ac:dyDescent="0.3">
      <c r="A28">
        <v>1934</v>
      </c>
      <c r="B28" s="1">
        <v>12570</v>
      </c>
      <c r="C28" t="s">
        <v>45</v>
      </c>
      <c r="D28" t="s">
        <v>74</v>
      </c>
      <c r="E28" t="s">
        <v>47</v>
      </c>
      <c r="F28" t="s">
        <v>48</v>
      </c>
      <c r="G28" t="s">
        <v>49</v>
      </c>
      <c r="H28" t="s">
        <v>73</v>
      </c>
      <c r="I28">
        <v>3</v>
      </c>
      <c r="J28">
        <v>2</v>
      </c>
      <c r="K28" t="s">
        <v>58</v>
      </c>
      <c r="L28" t="s">
        <v>19</v>
      </c>
    </row>
    <row r="29" spans="1:12" x14ac:dyDescent="0.3">
      <c r="A29">
        <v>1934</v>
      </c>
      <c r="B29" s="1">
        <v>12570</v>
      </c>
      <c r="C29" t="s">
        <v>45</v>
      </c>
      <c r="D29" t="s">
        <v>74</v>
      </c>
      <c r="E29" t="s">
        <v>56</v>
      </c>
      <c r="F29" t="s">
        <v>57</v>
      </c>
      <c r="G29" t="s">
        <v>49</v>
      </c>
      <c r="H29" t="s">
        <v>65</v>
      </c>
      <c r="I29">
        <v>2</v>
      </c>
      <c r="J29">
        <v>1</v>
      </c>
      <c r="K29" t="s">
        <v>62</v>
      </c>
      <c r="L29" t="s">
        <v>19</v>
      </c>
    </row>
    <row r="30" spans="1:12" x14ac:dyDescent="0.3">
      <c r="A30">
        <v>1934</v>
      </c>
      <c r="B30" s="1">
        <v>12570</v>
      </c>
      <c r="C30" t="s">
        <v>45</v>
      </c>
      <c r="D30" t="s">
        <v>74</v>
      </c>
      <c r="E30" t="s">
        <v>63</v>
      </c>
      <c r="F30" t="s">
        <v>64</v>
      </c>
      <c r="G30" t="s">
        <v>49</v>
      </c>
      <c r="H30" t="s">
        <v>49</v>
      </c>
      <c r="I30">
        <v>1</v>
      </c>
      <c r="J30">
        <v>1</v>
      </c>
      <c r="K30" t="s">
        <v>68</v>
      </c>
      <c r="L30" t="s">
        <v>19</v>
      </c>
    </row>
    <row r="31" spans="1:12" x14ac:dyDescent="0.3">
      <c r="A31">
        <v>1934</v>
      </c>
      <c r="B31" s="1">
        <v>12570</v>
      </c>
      <c r="C31" t="s">
        <v>45</v>
      </c>
      <c r="D31" t="s">
        <v>74</v>
      </c>
      <c r="E31" t="s">
        <v>60</v>
      </c>
      <c r="F31" t="s">
        <v>61</v>
      </c>
      <c r="G31" t="s">
        <v>49</v>
      </c>
      <c r="H31" t="s">
        <v>50</v>
      </c>
      <c r="I31">
        <v>2</v>
      </c>
      <c r="J31">
        <v>1</v>
      </c>
      <c r="K31" t="s">
        <v>54</v>
      </c>
      <c r="L31" t="s">
        <v>19</v>
      </c>
    </row>
    <row r="32" spans="1:12" x14ac:dyDescent="0.3">
      <c r="A32">
        <v>1934</v>
      </c>
      <c r="B32" s="1">
        <v>12571</v>
      </c>
      <c r="C32" t="s">
        <v>45</v>
      </c>
      <c r="D32" t="s">
        <v>74</v>
      </c>
      <c r="E32" t="s">
        <v>63</v>
      </c>
      <c r="F32" t="s">
        <v>64</v>
      </c>
      <c r="G32" t="s">
        <v>49</v>
      </c>
      <c r="H32" t="s">
        <v>49</v>
      </c>
      <c r="I32">
        <v>1</v>
      </c>
      <c r="J32">
        <v>0</v>
      </c>
      <c r="K32" t="s">
        <v>68</v>
      </c>
      <c r="L32" t="s">
        <v>19</v>
      </c>
    </row>
    <row r="33" spans="1:12" x14ac:dyDescent="0.3">
      <c r="A33">
        <v>1934</v>
      </c>
      <c r="B33" s="1">
        <v>12573</v>
      </c>
      <c r="C33" t="s">
        <v>45</v>
      </c>
      <c r="D33" t="s">
        <v>42</v>
      </c>
      <c r="E33" t="s">
        <v>56</v>
      </c>
      <c r="F33" t="s">
        <v>57</v>
      </c>
      <c r="G33" t="s">
        <v>49</v>
      </c>
      <c r="H33" t="s">
        <v>49</v>
      </c>
      <c r="I33">
        <v>1</v>
      </c>
      <c r="J33">
        <v>0</v>
      </c>
      <c r="K33" t="s">
        <v>50</v>
      </c>
      <c r="L33" t="s">
        <v>19</v>
      </c>
    </row>
    <row r="34" spans="1:12" x14ac:dyDescent="0.3">
      <c r="A34">
        <v>1934</v>
      </c>
      <c r="B34" s="1">
        <v>12573</v>
      </c>
      <c r="C34" t="s">
        <v>45</v>
      </c>
      <c r="D34" t="s">
        <v>42</v>
      </c>
      <c r="E34" t="s">
        <v>69</v>
      </c>
      <c r="F34" t="s">
        <v>70</v>
      </c>
      <c r="G34" t="s">
        <v>49</v>
      </c>
      <c r="H34" t="s">
        <v>73</v>
      </c>
      <c r="I34">
        <v>3</v>
      </c>
      <c r="J34">
        <v>1</v>
      </c>
      <c r="K34" t="s">
        <v>65</v>
      </c>
      <c r="L34" t="s">
        <v>19</v>
      </c>
    </row>
    <row r="35" spans="1:12" x14ac:dyDescent="0.3">
      <c r="A35">
        <v>1934</v>
      </c>
      <c r="B35" s="1">
        <v>12577</v>
      </c>
      <c r="C35" t="s">
        <v>75</v>
      </c>
      <c r="D35" t="s">
        <v>76</v>
      </c>
      <c r="E35" t="s">
        <v>52</v>
      </c>
      <c r="F35" t="s">
        <v>53</v>
      </c>
      <c r="G35" t="s">
        <v>49</v>
      </c>
      <c r="H35" t="s">
        <v>65</v>
      </c>
      <c r="I35">
        <v>3</v>
      </c>
      <c r="J35">
        <v>2</v>
      </c>
      <c r="K35" t="s">
        <v>50</v>
      </c>
      <c r="L35" t="s">
        <v>19</v>
      </c>
    </row>
    <row r="36" spans="1:12" x14ac:dyDescent="0.3">
      <c r="A36">
        <v>1934</v>
      </c>
      <c r="B36" s="1">
        <v>12580</v>
      </c>
      <c r="C36" t="s">
        <v>77</v>
      </c>
      <c r="D36" t="s">
        <v>44</v>
      </c>
      <c r="E36" t="s">
        <v>69</v>
      </c>
      <c r="F36" t="s">
        <v>70</v>
      </c>
      <c r="G36" t="s">
        <v>49</v>
      </c>
      <c r="H36" t="s">
        <v>49</v>
      </c>
      <c r="I36">
        <v>2</v>
      </c>
      <c r="J36">
        <v>1</v>
      </c>
      <c r="K36" t="s">
        <v>73</v>
      </c>
      <c r="L36" t="s">
        <v>78</v>
      </c>
    </row>
    <row r="37" spans="1:12" x14ac:dyDescent="0.3">
      <c r="A37">
        <v>1938</v>
      </c>
      <c r="B37" s="1">
        <v>14035</v>
      </c>
      <c r="C37" t="s">
        <v>79</v>
      </c>
      <c r="D37" t="s">
        <v>80</v>
      </c>
      <c r="E37" t="s">
        <v>81</v>
      </c>
      <c r="F37" t="s">
        <v>82</v>
      </c>
      <c r="G37" t="s">
        <v>17</v>
      </c>
      <c r="H37" t="s">
        <v>58</v>
      </c>
      <c r="I37">
        <v>1</v>
      </c>
      <c r="J37">
        <v>1</v>
      </c>
      <c r="K37" t="s">
        <v>65</v>
      </c>
      <c r="L37" t="s">
        <v>19</v>
      </c>
    </row>
    <row r="38" spans="1:12" x14ac:dyDescent="0.3">
      <c r="A38">
        <v>1938</v>
      </c>
      <c r="B38" s="1">
        <v>14036</v>
      </c>
      <c r="C38" t="s">
        <v>79</v>
      </c>
      <c r="D38" t="s">
        <v>80</v>
      </c>
      <c r="E38" t="s">
        <v>83</v>
      </c>
      <c r="F38" t="s">
        <v>84</v>
      </c>
      <c r="G38" t="s">
        <v>17</v>
      </c>
      <c r="H38" t="s">
        <v>54</v>
      </c>
      <c r="I38">
        <v>6</v>
      </c>
      <c r="J38">
        <v>0</v>
      </c>
      <c r="K38" t="s">
        <v>85</v>
      </c>
      <c r="L38" t="s">
        <v>19</v>
      </c>
    </row>
    <row r="39" spans="1:12" x14ac:dyDescent="0.3">
      <c r="A39">
        <v>1938</v>
      </c>
      <c r="B39" s="1">
        <v>14036</v>
      </c>
      <c r="C39" t="s">
        <v>79</v>
      </c>
      <c r="D39" t="s">
        <v>80</v>
      </c>
      <c r="E39" t="s">
        <v>86</v>
      </c>
      <c r="F39" t="s">
        <v>87</v>
      </c>
      <c r="G39" t="s">
        <v>17</v>
      </c>
      <c r="H39" t="s">
        <v>17</v>
      </c>
      <c r="I39">
        <v>3</v>
      </c>
      <c r="J39">
        <v>1</v>
      </c>
      <c r="K39" t="s">
        <v>23</v>
      </c>
      <c r="L39" t="s">
        <v>19</v>
      </c>
    </row>
    <row r="40" spans="1:12" x14ac:dyDescent="0.3">
      <c r="A40">
        <v>1938</v>
      </c>
      <c r="B40" s="1">
        <v>14036</v>
      </c>
      <c r="C40" t="s">
        <v>79</v>
      </c>
      <c r="D40" t="s">
        <v>80</v>
      </c>
      <c r="E40" t="s">
        <v>88</v>
      </c>
      <c r="F40" t="s">
        <v>89</v>
      </c>
      <c r="G40" t="s">
        <v>17</v>
      </c>
      <c r="H40" t="s">
        <v>90</v>
      </c>
      <c r="I40">
        <v>3</v>
      </c>
      <c r="J40">
        <v>3</v>
      </c>
      <c r="K40" t="s">
        <v>30</v>
      </c>
      <c r="L40" t="s">
        <v>19</v>
      </c>
    </row>
    <row r="41" spans="1:12" x14ac:dyDescent="0.3">
      <c r="A41">
        <v>1938</v>
      </c>
      <c r="B41" s="1">
        <v>14036</v>
      </c>
      <c r="C41" t="s">
        <v>79</v>
      </c>
      <c r="D41" t="s">
        <v>80</v>
      </c>
      <c r="E41" t="s">
        <v>91</v>
      </c>
      <c r="F41" t="s">
        <v>92</v>
      </c>
      <c r="G41" t="s">
        <v>17</v>
      </c>
      <c r="H41" t="s">
        <v>49</v>
      </c>
      <c r="I41">
        <v>2</v>
      </c>
      <c r="J41">
        <v>1</v>
      </c>
      <c r="K41" t="s">
        <v>93</v>
      </c>
      <c r="L41" t="s">
        <v>78</v>
      </c>
    </row>
    <row r="42" spans="1:12" x14ac:dyDescent="0.3">
      <c r="A42">
        <v>1938</v>
      </c>
      <c r="B42" s="1">
        <v>14036</v>
      </c>
      <c r="C42" t="s">
        <v>77</v>
      </c>
      <c r="D42" t="s">
        <v>80</v>
      </c>
      <c r="E42" t="s">
        <v>94</v>
      </c>
      <c r="F42" t="s">
        <v>95</v>
      </c>
      <c r="G42" t="s">
        <v>17</v>
      </c>
      <c r="H42" t="s">
        <v>27</v>
      </c>
      <c r="I42">
        <v>6</v>
      </c>
      <c r="J42">
        <v>5</v>
      </c>
      <c r="K42" t="s">
        <v>96</v>
      </c>
      <c r="L42" t="s">
        <v>97</v>
      </c>
    </row>
    <row r="43" spans="1:12" x14ac:dyDescent="0.3">
      <c r="A43">
        <v>1938</v>
      </c>
      <c r="B43" s="1">
        <v>14036</v>
      </c>
      <c r="C43" t="s">
        <v>98</v>
      </c>
      <c r="D43" t="s">
        <v>80</v>
      </c>
      <c r="E43" t="s">
        <v>99</v>
      </c>
      <c r="F43" t="s">
        <v>100</v>
      </c>
      <c r="G43" t="s">
        <v>17</v>
      </c>
      <c r="H43" t="s">
        <v>73</v>
      </c>
      <c r="I43">
        <v>3</v>
      </c>
      <c r="J43">
        <v>0</v>
      </c>
      <c r="K43" t="s">
        <v>59</v>
      </c>
      <c r="L43" t="s">
        <v>101</v>
      </c>
    </row>
    <row r="44" spans="1:12" x14ac:dyDescent="0.3">
      <c r="A44">
        <v>1938</v>
      </c>
      <c r="B44" s="1">
        <v>14040</v>
      </c>
      <c r="C44" t="s">
        <v>75</v>
      </c>
      <c r="D44" t="s">
        <v>80</v>
      </c>
      <c r="E44" t="s">
        <v>88</v>
      </c>
      <c r="F44" t="s">
        <v>89</v>
      </c>
      <c r="G44" t="s">
        <v>17</v>
      </c>
      <c r="H44" t="s">
        <v>90</v>
      </c>
      <c r="I44">
        <v>2</v>
      </c>
      <c r="J44">
        <v>1</v>
      </c>
      <c r="K44" t="s">
        <v>30</v>
      </c>
      <c r="L44" t="s">
        <v>19</v>
      </c>
    </row>
    <row r="45" spans="1:12" x14ac:dyDescent="0.3">
      <c r="A45">
        <v>1938</v>
      </c>
      <c r="B45" s="1">
        <v>14040</v>
      </c>
      <c r="C45" t="s">
        <v>75</v>
      </c>
      <c r="D45" t="s">
        <v>80</v>
      </c>
      <c r="E45" t="s">
        <v>81</v>
      </c>
      <c r="F45" t="s">
        <v>82</v>
      </c>
      <c r="G45" t="s">
        <v>17</v>
      </c>
      <c r="H45" t="s">
        <v>58</v>
      </c>
      <c r="I45">
        <v>4</v>
      </c>
      <c r="J45">
        <v>2</v>
      </c>
      <c r="K45" t="s">
        <v>65</v>
      </c>
      <c r="L45" t="s">
        <v>19</v>
      </c>
    </row>
    <row r="46" spans="1:12" x14ac:dyDescent="0.3">
      <c r="A46">
        <v>1938</v>
      </c>
      <c r="B46" s="1">
        <v>14043</v>
      </c>
      <c r="C46" t="s">
        <v>79</v>
      </c>
      <c r="D46" t="s">
        <v>74</v>
      </c>
      <c r="E46" t="s">
        <v>102</v>
      </c>
      <c r="F46" t="s">
        <v>103</v>
      </c>
      <c r="G46" t="s">
        <v>17</v>
      </c>
      <c r="H46" t="s">
        <v>27</v>
      </c>
      <c r="I46">
        <v>1</v>
      </c>
      <c r="J46">
        <v>1</v>
      </c>
      <c r="K46" t="s">
        <v>73</v>
      </c>
      <c r="L46" t="s">
        <v>19</v>
      </c>
    </row>
    <row r="47" spans="1:12" x14ac:dyDescent="0.3">
      <c r="A47">
        <v>1938</v>
      </c>
      <c r="B47" s="1">
        <v>14043</v>
      </c>
      <c r="C47" t="s">
        <v>79</v>
      </c>
      <c r="D47" t="s">
        <v>74</v>
      </c>
      <c r="E47" t="s">
        <v>104</v>
      </c>
      <c r="F47" t="s">
        <v>105</v>
      </c>
      <c r="G47" t="s">
        <v>17</v>
      </c>
      <c r="H47" t="s">
        <v>54</v>
      </c>
      <c r="I47">
        <v>2</v>
      </c>
      <c r="J47">
        <v>0</v>
      </c>
      <c r="K47" t="s">
        <v>58</v>
      </c>
      <c r="L47" t="s">
        <v>19</v>
      </c>
    </row>
    <row r="48" spans="1:12" x14ac:dyDescent="0.3">
      <c r="A48">
        <v>1938</v>
      </c>
      <c r="B48" s="1">
        <v>14043</v>
      </c>
      <c r="C48" t="s">
        <v>79</v>
      </c>
      <c r="D48" t="s">
        <v>74</v>
      </c>
      <c r="E48" t="s">
        <v>106</v>
      </c>
      <c r="F48" t="s">
        <v>107</v>
      </c>
      <c r="G48" t="s">
        <v>17</v>
      </c>
      <c r="H48" t="s">
        <v>62</v>
      </c>
      <c r="I48">
        <v>8</v>
      </c>
      <c r="J48">
        <v>0</v>
      </c>
      <c r="K48" t="s">
        <v>90</v>
      </c>
      <c r="L48" t="s">
        <v>19</v>
      </c>
    </row>
    <row r="49" spans="1:12" x14ac:dyDescent="0.3">
      <c r="A49">
        <v>1938</v>
      </c>
      <c r="B49" s="1">
        <v>14043</v>
      </c>
      <c r="C49" t="s">
        <v>79</v>
      </c>
      <c r="D49" t="s">
        <v>74</v>
      </c>
      <c r="E49" t="s">
        <v>86</v>
      </c>
      <c r="F49" t="s">
        <v>87</v>
      </c>
      <c r="G49" t="s">
        <v>17</v>
      </c>
      <c r="H49" t="s">
        <v>49</v>
      </c>
      <c r="I49">
        <v>3</v>
      </c>
      <c r="J49">
        <v>1</v>
      </c>
      <c r="K49" t="s">
        <v>17</v>
      </c>
      <c r="L49" t="s">
        <v>19</v>
      </c>
    </row>
    <row r="50" spans="1:12" x14ac:dyDescent="0.3">
      <c r="A50">
        <v>1938</v>
      </c>
      <c r="B50" s="1">
        <v>14045</v>
      </c>
      <c r="C50" t="s">
        <v>75</v>
      </c>
      <c r="D50" t="s">
        <v>74</v>
      </c>
      <c r="E50" t="s">
        <v>102</v>
      </c>
      <c r="F50" t="s">
        <v>103</v>
      </c>
      <c r="G50" t="s">
        <v>17</v>
      </c>
      <c r="H50" t="s">
        <v>27</v>
      </c>
      <c r="I50">
        <v>2</v>
      </c>
      <c r="J50">
        <v>1</v>
      </c>
      <c r="K50" t="s">
        <v>73</v>
      </c>
      <c r="L50" t="s">
        <v>19</v>
      </c>
    </row>
    <row r="51" spans="1:12" x14ac:dyDescent="0.3">
      <c r="A51">
        <v>1938</v>
      </c>
      <c r="B51" s="1">
        <v>14047</v>
      </c>
      <c r="C51" t="s">
        <v>75</v>
      </c>
      <c r="D51" t="s">
        <v>42</v>
      </c>
      <c r="E51" t="s">
        <v>81</v>
      </c>
      <c r="F51" t="s">
        <v>82</v>
      </c>
      <c r="G51" t="s">
        <v>17</v>
      </c>
      <c r="H51" t="s">
        <v>54</v>
      </c>
      <c r="I51">
        <v>5</v>
      </c>
      <c r="J51">
        <v>1</v>
      </c>
      <c r="K51" t="s">
        <v>62</v>
      </c>
      <c r="L51" t="s">
        <v>19</v>
      </c>
    </row>
    <row r="52" spans="1:12" x14ac:dyDescent="0.3">
      <c r="A52">
        <v>1938</v>
      </c>
      <c r="B52" s="1">
        <v>14047</v>
      </c>
      <c r="C52" t="s">
        <v>75</v>
      </c>
      <c r="D52" t="s">
        <v>42</v>
      </c>
      <c r="E52" t="s">
        <v>91</v>
      </c>
      <c r="F52" t="s">
        <v>92</v>
      </c>
      <c r="G52" t="s">
        <v>17</v>
      </c>
      <c r="H52" t="s">
        <v>49</v>
      </c>
      <c r="I52">
        <v>2</v>
      </c>
      <c r="J52">
        <v>1</v>
      </c>
      <c r="K52" t="s">
        <v>27</v>
      </c>
      <c r="L52" t="s">
        <v>19</v>
      </c>
    </row>
    <row r="53" spans="1:12" x14ac:dyDescent="0.3">
      <c r="A53">
        <v>1938</v>
      </c>
      <c r="B53" s="1">
        <v>14050</v>
      </c>
      <c r="C53" t="s">
        <v>79</v>
      </c>
      <c r="D53" t="s">
        <v>76</v>
      </c>
      <c r="E53" t="s">
        <v>102</v>
      </c>
      <c r="F53" t="s">
        <v>103</v>
      </c>
      <c r="G53" t="s">
        <v>17</v>
      </c>
      <c r="H53" t="s">
        <v>27</v>
      </c>
      <c r="I53">
        <v>4</v>
      </c>
      <c r="J53">
        <v>2</v>
      </c>
      <c r="K53" t="s">
        <v>62</v>
      </c>
      <c r="L53" t="s">
        <v>19</v>
      </c>
    </row>
    <row r="54" spans="1:12" x14ac:dyDescent="0.3">
      <c r="A54">
        <v>1938</v>
      </c>
      <c r="B54" s="1">
        <v>14050</v>
      </c>
      <c r="C54" t="s">
        <v>79</v>
      </c>
      <c r="D54" t="s">
        <v>44</v>
      </c>
      <c r="E54" t="s">
        <v>86</v>
      </c>
      <c r="F54" t="s">
        <v>87</v>
      </c>
      <c r="G54" t="s">
        <v>17</v>
      </c>
      <c r="H54" t="s">
        <v>49</v>
      </c>
      <c r="I54">
        <v>4</v>
      </c>
      <c r="J54">
        <v>2</v>
      </c>
      <c r="K54" t="s">
        <v>54</v>
      </c>
      <c r="L54" t="s">
        <v>19</v>
      </c>
    </row>
    <row r="55" spans="1:12" x14ac:dyDescent="0.3">
      <c r="A55">
        <v>1950</v>
      </c>
      <c r="B55" s="1">
        <v>18438</v>
      </c>
      <c r="C55" t="s">
        <v>12</v>
      </c>
      <c r="D55" t="s">
        <v>13</v>
      </c>
      <c r="E55" t="s">
        <v>108</v>
      </c>
      <c r="F55" t="s">
        <v>109</v>
      </c>
      <c r="G55" t="s">
        <v>27</v>
      </c>
      <c r="H55" t="s">
        <v>27</v>
      </c>
      <c r="I55">
        <v>4</v>
      </c>
      <c r="J55">
        <v>0</v>
      </c>
      <c r="K55" t="s">
        <v>18</v>
      </c>
      <c r="L55" t="s">
        <v>19</v>
      </c>
    </row>
    <row r="56" spans="1:12" x14ac:dyDescent="0.3">
      <c r="A56">
        <v>1950</v>
      </c>
      <c r="B56" s="1">
        <v>18439</v>
      </c>
      <c r="C56" t="s">
        <v>12</v>
      </c>
      <c r="D56" t="s">
        <v>25</v>
      </c>
      <c r="E56" t="s">
        <v>108</v>
      </c>
      <c r="F56" t="s">
        <v>109</v>
      </c>
      <c r="G56" t="s">
        <v>27</v>
      </c>
      <c r="H56" t="s">
        <v>110</v>
      </c>
      <c r="I56">
        <v>2</v>
      </c>
      <c r="J56">
        <v>0</v>
      </c>
      <c r="K56" t="s">
        <v>35</v>
      </c>
      <c r="L56" t="s">
        <v>19</v>
      </c>
    </row>
    <row r="57" spans="1:12" x14ac:dyDescent="0.3">
      <c r="A57">
        <v>1950</v>
      </c>
      <c r="B57" s="1">
        <v>18439</v>
      </c>
      <c r="C57" t="s">
        <v>12</v>
      </c>
      <c r="D57" t="s">
        <v>25</v>
      </c>
      <c r="E57" t="s">
        <v>111</v>
      </c>
      <c r="F57" t="s">
        <v>112</v>
      </c>
      <c r="G57" t="s">
        <v>27</v>
      </c>
      <c r="H57" t="s">
        <v>68</v>
      </c>
      <c r="I57">
        <v>3</v>
      </c>
      <c r="J57">
        <v>1</v>
      </c>
      <c r="K57" t="s">
        <v>22</v>
      </c>
      <c r="L57" t="s">
        <v>19</v>
      </c>
    </row>
    <row r="58" spans="1:12" x14ac:dyDescent="0.3">
      <c r="A58">
        <v>1950</v>
      </c>
      <c r="B58" s="1">
        <v>18439</v>
      </c>
      <c r="C58" t="s">
        <v>12</v>
      </c>
      <c r="D58" t="s">
        <v>29</v>
      </c>
      <c r="E58" t="s">
        <v>113</v>
      </c>
      <c r="F58" t="s">
        <v>114</v>
      </c>
      <c r="G58" t="s">
        <v>27</v>
      </c>
      <c r="H58" t="s">
        <v>62</v>
      </c>
      <c r="I58">
        <v>3</v>
      </c>
      <c r="J58">
        <v>2</v>
      </c>
      <c r="K58" t="s">
        <v>49</v>
      </c>
      <c r="L58" t="s">
        <v>19</v>
      </c>
    </row>
    <row r="59" spans="1:12" x14ac:dyDescent="0.3">
      <c r="A59">
        <v>1950</v>
      </c>
      <c r="B59" s="1">
        <v>18439</v>
      </c>
      <c r="C59" t="s">
        <v>12</v>
      </c>
      <c r="D59" t="s">
        <v>13</v>
      </c>
      <c r="E59" t="s">
        <v>115</v>
      </c>
      <c r="F59" t="s">
        <v>116</v>
      </c>
      <c r="G59" t="s">
        <v>27</v>
      </c>
      <c r="H59" t="s">
        <v>26</v>
      </c>
      <c r="I59">
        <v>3</v>
      </c>
      <c r="J59">
        <v>0</v>
      </c>
      <c r="K59" t="s">
        <v>58</v>
      </c>
      <c r="L59" t="s">
        <v>19</v>
      </c>
    </row>
    <row r="60" spans="1:12" x14ac:dyDescent="0.3">
      <c r="A60">
        <v>1950</v>
      </c>
      <c r="B60" s="1">
        <v>18442</v>
      </c>
      <c r="C60" t="s">
        <v>12</v>
      </c>
      <c r="D60" t="s">
        <v>13</v>
      </c>
      <c r="E60" t="s">
        <v>113</v>
      </c>
      <c r="F60" t="s">
        <v>114</v>
      </c>
      <c r="G60" t="s">
        <v>27</v>
      </c>
      <c r="H60" t="s">
        <v>27</v>
      </c>
      <c r="I60">
        <v>2</v>
      </c>
      <c r="J60">
        <v>2</v>
      </c>
      <c r="K60" t="s">
        <v>58</v>
      </c>
      <c r="L60" t="s">
        <v>19</v>
      </c>
    </row>
    <row r="61" spans="1:12" x14ac:dyDescent="0.3">
      <c r="A61">
        <v>1950</v>
      </c>
      <c r="B61" s="1">
        <v>18442</v>
      </c>
      <c r="C61" t="s">
        <v>12</v>
      </c>
      <c r="D61" t="s">
        <v>13</v>
      </c>
      <c r="E61" t="s">
        <v>117</v>
      </c>
      <c r="F61" t="s">
        <v>118</v>
      </c>
      <c r="G61" t="s">
        <v>27</v>
      </c>
      <c r="H61" t="s">
        <v>26</v>
      </c>
      <c r="I61">
        <v>4</v>
      </c>
      <c r="J61">
        <v>1</v>
      </c>
      <c r="K61" t="s">
        <v>18</v>
      </c>
      <c r="L61" t="s">
        <v>19</v>
      </c>
    </row>
    <row r="62" spans="1:12" x14ac:dyDescent="0.3">
      <c r="A62">
        <v>1950</v>
      </c>
      <c r="B62" s="1">
        <v>18443</v>
      </c>
      <c r="C62" t="s">
        <v>12</v>
      </c>
      <c r="D62" t="s">
        <v>25</v>
      </c>
      <c r="E62" t="s">
        <v>108</v>
      </c>
      <c r="F62" t="s">
        <v>109</v>
      </c>
      <c r="G62" t="s">
        <v>27</v>
      </c>
      <c r="H62" t="s">
        <v>68</v>
      </c>
      <c r="I62">
        <v>2</v>
      </c>
      <c r="J62">
        <v>0</v>
      </c>
      <c r="K62" t="s">
        <v>35</v>
      </c>
      <c r="L62" t="s">
        <v>19</v>
      </c>
    </row>
    <row r="63" spans="1:12" x14ac:dyDescent="0.3">
      <c r="A63">
        <v>1950</v>
      </c>
      <c r="B63" s="1">
        <v>18443</v>
      </c>
      <c r="C63" t="s">
        <v>119</v>
      </c>
      <c r="D63" t="s">
        <v>29</v>
      </c>
      <c r="E63" t="s">
        <v>111</v>
      </c>
      <c r="F63" t="s">
        <v>112</v>
      </c>
      <c r="G63" t="s">
        <v>27</v>
      </c>
      <c r="H63" t="s">
        <v>62</v>
      </c>
      <c r="I63">
        <v>2</v>
      </c>
      <c r="J63">
        <v>2</v>
      </c>
      <c r="K63" t="s">
        <v>37</v>
      </c>
      <c r="L63" t="s">
        <v>19</v>
      </c>
    </row>
    <row r="64" spans="1:12" x14ac:dyDescent="0.3">
      <c r="A64">
        <v>1950</v>
      </c>
      <c r="B64" s="1">
        <v>18443</v>
      </c>
      <c r="C64" t="s">
        <v>12</v>
      </c>
      <c r="D64" t="s">
        <v>25</v>
      </c>
      <c r="E64" t="s">
        <v>115</v>
      </c>
      <c r="F64" t="s">
        <v>116</v>
      </c>
      <c r="G64" t="s">
        <v>27</v>
      </c>
      <c r="H64" t="s">
        <v>22</v>
      </c>
      <c r="I64">
        <v>1</v>
      </c>
      <c r="J64">
        <v>0</v>
      </c>
      <c r="K64" t="s">
        <v>110</v>
      </c>
      <c r="L64" t="s">
        <v>19</v>
      </c>
    </row>
    <row r="65" spans="1:12" x14ac:dyDescent="0.3">
      <c r="A65">
        <v>1950</v>
      </c>
      <c r="B65" s="1">
        <v>18445</v>
      </c>
      <c r="C65" t="s">
        <v>12</v>
      </c>
      <c r="D65" t="s">
        <v>13</v>
      </c>
      <c r="E65" t="s">
        <v>108</v>
      </c>
      <c r="F65" t="s">
        <v>109</v>
      </c>
      <c r="G65" t="s">
        <v>27</v>
      </c>
      <c r="H65" t="s">
        <v>27</v>
      </c>
      <c r="I65">
        <v>2</v>
      </c>
      <c r="J65">
        <v>0</v>
      </c>
      <c r="K65" t="s">
        <v>26</v>
      </c>
      <c r="L65" t="s">
        <v>19</v>
      </c>
    </row>
    <row r="66" spans="1:12" x14ac:dyDescent="0.3">
      <c r="A66">
        <v>1950</v>
      </c>
      <c r="B66" s="1">
        <v>18446</v>
      </c>
      <c r="C66" t="s">
        <v>12</v>
      </c>
      <c r="D66" t="s">
        <v>25</v>
      </c>
      <c r="E66" t="s">
        <v>108</v>
      </c>
      <c r="F66" t="s">
        <v>109</v>
      </c>
      <c r="G66" t="s">
        <v>27</v>
      </c>
      <c r="H66" t="s">
        <v>68</v>
      </c>
      <c r="I66">
        <v>1</v>
      </c>
      <c r="J66">
        <v>0</v>
      </c>
      <c r="K66" t="s">
        <v>110</v>
      </c>
      <c r="L66" t="s">
        <v>19</v>
      </c>
    </row>
    <row r="67" spans="1:12" x14ac:dyDescent="0.3">
      <c r="A67">
        <v>1950</v>
      </c>
      <c r="B67" s="1">
        <v>18446</v>
      </c>
      <c r="C67" t="s">
        <v>12</v>
      </c>
      <c r="D67" t="s">
        <v>29</v>
      </c>
      <c r="E67" t="s">
        <v>113</v>
      </c>
      <c r="F67" t="s">
        <v>114</v>
      </c>
      <c r="G67" t="s">
        <v>27</v>
      </c>
      <c r="H67" t="s">
        <v>49</v>
      </c>
      <c r="I67">
        <v>2</v>
      </c>
      <c r="J67">
        <v>0</v>
      </c>
      <c r="K67" t="s">
        <v>37</v>
      </c>
      <c r="L67" t="s">
        <v>19</v>
      </c>
    </row>
    <row r="68" spans="1:12" x14ac:dyDescent="0.3">
      <c r="A68">
        <v>1950</v>
      </c>
      <c r="B68" s="1">
        <v>18446</v>
      </c>
      <c r="C68" t="s">
        <v>12</v>
      </c>
      <c r="D68" t="s">
        <v>20</v>
      </c>
      <c r="E68" t="s">
        <v>115</v>
      </c>
      <c r="F68" t="s">
        <v>116</v>
      </c>
      <c r="G68" t="s">
        <v>27</v>
      </c>
      <c r="H68" t="s">
        <v>16</v>
      </c>
      <c r="I68">
        <v>8</v>
      </c>
      <c r="J68">
        <v>0</v>
      </c>
      <c r="K68" t="s">
        <v>36</v>
      </c>
      <c r="L68" t="s">
        <v>19</v>
      </c>
    </row>
    <row r="69" spans="1:12" x14ac:dyDescent="0.3">
      <c r="A69">
        <v>1950</v>
      </c>
      <c r="B69" s="1">
        <v>18446</v>
      </c>
      <c r="C69" t="s">
        <v>120</v>
      </c>
      <c r="D69" t="s">
        <v>13</v>
      </c>
      <c r="E69" t="s">
        <v>117</v>
      </c>
      <c r="F69" t="s">
        <v>118</v>
      </c>
      <c r="G69" t="s">
        <v>27</v>
      </c>
      <c r="H69" t="s">
        <v>58</v>
      </c>
      <c r="I69">
        <v>2</v>
      </c>
      <c r="J69">
        <v>1</v>
      </c>
      <c r="K69" t="s">
        <v>18</v>
      </c>
      <c r="L69" t="s">
        <v>19</v>
      </c>
    </row>
    <row r="70" spans="1:12" x14ac:dyDescent="0.3">
      <c r="A70">
        <v>1950</v>
      </c>
      <c r="B70" s="1">
        <v>18446</v>
      </c>
      <c r="C70" t="s">
        <v>12</v>
      </c>
      <c r="D70" t="s">
        <v>25</v>
      </c>
      <c r="E70" t="s">
        <v>121</v>
      </c>
      <c r="F70" t="s">
        <v>122</v>
      </c>
      <c r="G70" t="s">
        <v>27</v>
      </c>
      <c r="H70" t="s">
        <v>35</v>
      </c>
      <c r="I70">
        <v>5</v>
      </c>
      <c r="J70">
        <v>2</v>
      </c>
      <c r="K70" t="s">
        <v>22</v>
      </c>
      <c r="L70" t="s">
        <v>19</v>
      </c>
    </row>
    <row r="71" spans="1:12" x14ac:dyDescent="0.3">
      <c r="A71">
        <v>1950</v>
      </c>
      <c r="B71" s="1">
        <v>18453</v>
      </c>
      <c r="C71" t="s">
        <v>12</v>
      </c>
      <c r="D71" t="s">
        <v>123</v>
      </c>
      <c r="E71" t="s">
        <v>113</v>
      </c>
      <c r="F71" t="s">
        <v>114</v>
      </c>
      <c r="G71" t="s">
        <v>27</v>
      </c>
      <c r="H71" t="s">
        <v>16</v>
      </c>
      <c r="I71">
        <v>2</v>
      </c>
      <c r="J71">
        <v>2</v>
      </c>
      <c r="K71" t="s">
        <v>68</v>
      </c>
      <c r="L71" t="s">
        <v>19</v>
      </c>
    </row>
    <row r="72" spans="1:12" x14ac:dyDescent="0.3">
      <c r="A72">
        <v>1950</v>
      </c>
      <c r="B72" s="1">
        <v>18453</v>
      </c>
      <c r="C72" t="s">
        <v>12</v>
      </c>
      <c r="D72" t="s">
        <v>123</v>
      </c>
      <c r="E72" t="s">
        <v>108</v>
      </c>
      <c r="F72" t="s">
        <v>109</v>
      </c>
      <c r="G72" t="s">
        <v>27</v>
      </c>
      <c r="H72" t="s">
        <v>27</v>
      </c>
      <c r="I72">
        <v>7</v>
      </c>
      <c r="J72">
        <v>1</v>
      </c>
      <c r="K72" t="s">
        <v>62</v>
      </c>
      <c r="L72" t="s">
        <v>19</v>
      </c>
    </row>
    <row r="73" spans="1:12" x14ac:dyDescent="0.3">
      <c r="A73">
        <v>1950</v>
      </c>
      <c r="B73" s="1">
        <v>18457</v>
      </c>
      <c r="C73" t="s">
        <v>12</v>
      </c>
      <c r="D73" t="s">
        <v>123</v>
      </c>
      <c r="E73" t="s">
        <v>108</v>
      </c>
      <c r="F73" t="s">
        <v>109</v>
      </c>
      <c r="G73" t="s">
        <v>27</v>
      </c>
      <c r="H73" t="s">
        <v>27</v>
      </c>
      <c r="I73">
        <v>6</v>
      </c>
      <c r="J73">
        <v>1</v>
      </c>
      <c r="K73" t="s">
        <v>68</v>
      </c>
      <c r="L73" t="s">
        <v>19</v>
      </c>
    </row>
    <row r="74" spans="1:12" x14ac:dyDescent="0.3">
      <c r="A74">
        <v>1950</v>
      </c>
      <c r="B74" s="1">
        <v>18457</v>
      </c>
      <c r="C74" t="s">
        <v>12</v>
      </c>
      <c r="D74" t="s">
        <v>123</v>
      </c>
      <c r="E74" t="s">
        <v>113</v>
      </c>
      <c r="F74" t="s">
        <v>114</v>
      </c>
      <c r="G74" t="s">
        <v>27</v>
      </c>
      <c r="H74" t="s">
        <v>16</v>
      </c>
      <c r="I74">
        <v>3</v>
      </c>
      <c r="J74">
        <v>2</v>
      </c>
      <c r="K74" t="s">
        <v>62</v>
      </c>
      <c r="L74" t="s">
        <v>19</v>
      </c>
    </row>
    <row r="75" spans="1:12" x14ac:dyDescent="0.3">
      <c r="A75">
        <v>1950</v>
      </c>
      <c r="B75" s="1">
        <v>18460</v>
      </c>
      <c r="C75" t="s">
        <v>12</v>
      </c>
      <c r="D75" t="s">
        <v>123</v>
      </c>
      <c r="E75" t="s">
        <v>113</v>
      </c>
      <c r="F75" t="s">
        <v>114</v>
      </c>
      <c r="G75" t="s">
        <v>27</v>
      </c>
      <c r="H75" t="s">
        <v>62</v>
      </c>
      <c r="I75">
        <v>3</v>
      </c>
      <c r="J75">
        <v>1</v>
      </c>
      <c r="K75" t="s">
        <v>68</v>
      </c>
      <c r="L75" t="s">
        <v>19</v>
      </c>
    </row>
    <row r="76" spans="1:12" x14ac:dyDescent="0.3">
      <c r="A76">
        <v>1950</v>
      </c>
      <c r="B76" s="1">
        <v>18460</v>
      </c>
      <c r="C76" t="s">
        <v>12</v>
      </c>
      <c r="D76" t="s">
        <v>123</v>
      </c>
      <c r="E76" t="s">
        <v>108</v>
      </c>
      <c r="F76" t="s">
        <v>109</v>
      </c>
      <c r="G76" t="s">
        <v>27</v>
      </c>
      <c r="H76" t="s">
        <v>16</v>
      </c>
      <c r="I76">
        <v>2</v>
      </c>
      <c r="J76">
        <v>1</v>
      </c>
      <c r="K76" t="s">
        <v>27</v>
      </c>
      <c r="L76" t="s">
        <v>19</v>
      </c>
    </row>
    <row r="77" spans="1:12" x14ac:dyDescent="0.3">
      <c r="A77">
        <v>1954</v>
      </c>
      <c r="B77" s="1">
        <v>19891</v>
      </c>
      <c r="C77" t="s">
        <v>75</v>
      </c>
      <c r="D77" t="s">
        <v>29</v>
      </c>
      <c r="E77" t="s">
        <v>124</v>
      </c>
      <c r="F77" t="s">
        <v>125</v>
      </c>
      <c r="G77" t="s">
        <v>58</v>
      </c>
      <c r="H77" t="s">
        <v>16</v>
      </c>
      <c r="I77">
        <v>2</v>
      </c>
      <c r="J77">
        <v>0</v>
      </c>
      <c r="K77" t="s">
        <v>73</v>
      </c>
      <c r="L77" t="s">
        <v>19</v>
      </c>
    </row>
    <row r="78" spans="1:12" x14ac:dyDescent="0.3">
      <c r="A78">
        <v>1954</v>
      </c>
      <c r="B78" s="1">
        <v>19891</v>
      </c>
      <c r="C78" t="s">
        <v>75</v>
      </c>
      <c r="D78" t="s">
        <v>29</v>
      </c>
      <c r="E78" t="s">
        <v>126</v>
      </c>
      <c r="F78" t="s">
        <v>127</v>
      </c>
      <c r="G78" t="s">
        <v>58</v>
      </c>
      <c r="H78" t="s">
        <v>50</v>
      </c>
      <c r="I78">
        <v>1</v>
      </c>
      <c r="J78">
        <v>0</v>
      </c>
      <c r="K78" t="s">
        <v>128</v>
      </c>
      <c r="L78" t="s">
        <v>19</v>
      </c>
    </row>
    <row r="79" spans="1:12" x14ac:dyDescent="0.3">
      <c r="A79">
        <v>1954</v>
      </c>
      <c r="B79" s="1">
        <v>19891</v>
      </c>
      <c r="C79" t="s">
        <v>75</v>
      </c>
      <c r="D79" t="s">
        <v>13</v>
      </c>
      <c r="E79" t="s">
        <v>129</v>
      </c>
      <c r="F79" t="s">
        <v>130</v>
      </c>
      <c r="G79" t="s">
        <v>58</v>
      </c>
      <c r="H79" t="s">
        <v>27</v>
      </c>
      <c r="I79">
        <v>5</v>
      </c>
      <c r="J79">
        <v>0</v>
      </c>
      <c r="K79" t="s">
        <v>18</v>
      </c>
      <c r="L79" t="s">
        <v>19</v>
      </c>
    </row>
    <row r="80" spans="1:12" x14ac:dyDescent="0.3">
      <c r="A80">
        <v>1954</v>
      </c>
      <c r="B80" s="1">
        <v>19891</v>
      </c>
      <c r="C80" t="s">
        <v>75</v>
      </c>
      <c r="D80" t="s">
        <v>13</v>
      </c>
      <c r="E80" t="s">
        <v>131</v>
      </c>
      <c r="F80" t="s">
        <v>132</v>
      </c>
      <c r="G80" t="s">
        <v>58</v>
      </c>
      <c r="H80" t="s">
        <v>26</v>
      </c>
      <c r="I80">
        <v>1</v>
      </c>
      <c r="J80">
        <v>0</v>
      </c>
      <c r="K80" t="s">
        <v>17</v>
      </c>
      <c r="L80" t="s">
        <v>19</v>
      </c>
    </row>
    <row r="81" spans="1:12" x14ac:dyDescent="0.3">
      <c r="A81">
        <v>1954</v>
      </c>
      <c r="B81" s="1">
        <v>19892</v>
      </c>
      <c r="C81" t="s">
        <v>75</v>
      </c>
      <c r="D81" t="s">
        <v>25</v>
      </c>
      <c r="E81" t="s">
        <v>124</v>
      </c>
      <c r="F81" t="s">
        <v>125</v>
      </c>
      <c r="G81" t="s">
        <v>58</v>
      </c>
      <c r="H81" t="s">
        <v>133</v>
      </c>
      <c r="I81">
        <v>4</v>
      </c>
      <c r="J81">
        <v>1</v>
      </c>
      <c r="K81" t="s">
        <v>134</v>
      </c>
      <c r="L81" t="s">
        <v>19</v>
      </c>
    </row>
    <row r="82" spans="1:12" x14ac:dyDescent="0.3">
      <c r="A82">
        <v>1954</v>
      </c>
      <c r="B82" s="1">
        <v>19892</v>
      </c>
      <c r="C82" t="s">
        <v>75</v>
      </c>
      <c r="D82" t="s">
        <v>25</v>
      </c>
      <c r="E82" t="s">
        <v>126</v>
      </c>
      <c r="F82" t="s">
        <v>127</v>
      </c>
      <c r="G82" t="s">
        <v>58</v>
      </c>
      <c r="H82" t="s">
        <v>54</v>
      </c>
      <c r="I82">
        <v>9</v>
      </c>
      <c r="J82">
        <v>0</v>
      </c>
      <c r="K82" t="s">
        <v>135</v>
      </c>
      <c r="L82" t="s">
        <v>19</v>
      </c>
    </row>
    <row r="83" spans="1:12" x14ac:dyDescent="0.3">
      <c r="A83">
        <v>1954</v>
      </c>
      <c r="B83" s="1">
        <v>19892</v>
      </c>
      <c r="C83" t="s">
        <v>136</v>
      </c>
      <c r="D83" t="s">
        <v>20</v>
      </c>
      <c r="E83" t="s">
        <v>137</v>
      </c>
      <c r="F83" t="s">
        <v>138</v>
      </c>
      <c r="G83" t="s">
        <v>58</v>
      </c>
      <c r="H83" t="s">
        <v>110</v>
      </c>
      <c r="I83">
        <v>4</v>
      </c>
      <c r="J83">
        <v>4</v>
      </c>
      <c r="K83" t="s">
        <v>23</v>
      </c>
      <c r="L83" t="s">
        <v>19</v>
      </c>
    </row>
    <row r="84" spans="1:12" x14ac:dyDescent="0.3">
      <c r="A84">
        <v>1954</v>
      </c>
      <c r="B84" s="1">
        <v>19892</v>
      </c>
      <c r="C84" t="s">
        <v>139</v>
      </c>
      <c r="D84" t="s">
        <v>20</v>
      </c>
      <c r="E84" t="s">
        <v>131</v>
      </c>
      <c r="F84" t="s">
        <v>132</v>
      </c>
      <c r="G84" t="s">
        <v>58</v>
      </c>
      <c r="H84" t="s">
        <v>58</v>
      </c>
      <c r="I84">
        <v>2</v>
      </c>
      <c r="J84">
        <v>1</v>
      </c>
      <c r="K84" t="s">
        <v>49</v>
      </c>
      <c r="L84" t="s">
        <v>19</v>
      </c>
    </row>
    <row r="85" spans="1:12" x14ac:dyDescent="0.3">
      <c r="A85">
        <v>1954</v>
      </c>
      <c r="B85" s="1">
        <v>19894</v>
      </c>
      <c r="C85" t="s">
        <v>140</v>
      </c>
      <c r="D85" t="s">
        <v>29</v>
      </c>
      <c r="E85" t="s">
        <v>137</v>
      </c>
      <c r="F85" t="s">
        <v>138</v>
      </c>
      <c r="G85" t="s">
        <v>58</v>
      </c>
      <c r="H85" t="s">
        <v>16</v>
      </c>
      <c r="I85">
        <v>7</v>
      </c>
      <c r="J85">
        <v>0</v>
      </c>
      <c r="K85" t="s">
        <v>128</v>
      </c>
      <c r="L85" t="s">
        <v>19</v>
      </c>
    </row>
    <row r="86" spans="1:12" x14ac:dyDescent="0.3">
      <c r="A86">
        <v>1954</v>
      </c>
      <c r="B86" s="1">
        <v>19894</v>
      </c>
      <c r="C86" t="s">
        <v>79</v>
      </c>
      <c r="D86" t="s">
        <v>29</v>
      </c>
      <c r="E86" t="s">
        <v>126</v>
      </c>
      <c r="F86" t="s">
        <v>127</v>
      </c>
      <c r="G86" t="s">
        <v>58</v>
      </c>
      <c r="H86" t="s">
        <v>50</v>
      </c>
      <c r="I86">
        <v>5</v>
      </c>
      <c r="J86">
        <v>0</v>
      </c>
      <c r="K86" t="s">
        <v>73</v>
      </c>
      <c r="L86" t="s">
        <v>19</v>
      </c>
    </row>
    <row r="87" spans="1:12" x14ac:dyDescent="0.3">
      <c r="A87">
        <v>1954</v>
      </c>
      <c r="B87" s="1">
        <v>19894</v>
      </c>
      <c r="C87" t="s">
        <v>141</v>
      </c>
      <c r="D87" t="s">
        <v>13</v>
      </c>
      <c r="E87" t="s">
        <v>129</v>
      </c>
      <c r="F87" t="s">
        <v>130</v>
      </c>
      <c r="G87" t="s">
        <v>58</v>
      </c>
      <c r="H87" t="s">
        <v>17</v>
      </c>
      <c r="I87">
        <v>3</v>
      </c>
      <c r="J87">
        <v>2</v>
      </c>
      <c r="K87" t="s">
        <v>18</v>
      </c>
      <c r="L87" t="s">
        <v>19</v>
      </c>
    </row>
    <row r="88" spans="1:12" x14ac:dyDescent="0.3">
      <c r="A88">
        <v>1954</v>
      </c>
      <c r="B88" s="1">
        <v>19894</v>
      </c>
      <c r="C88" t="s">
        <v>79</v>
      </c>
      <c r="D88" t="s">
        <v>13</v>
      </c>
      <c r="E88" t="s">
        <v>131</v>
      </c>
      <c r="F88" t="s">
        <v>132</v>
      </c>
      <c r="G88" t="s">
        <v>58</v>
      </c>
      <c r="H88" t="s">
        <v>27</v>
      </c>
      <c r="I88">
        <v>1</v>
      </c>
      <c r="J88">
        <v>1</v>
      </c>
      <c r="K88" t="s">
        <v>26</v>
      </c>
      <c r="L88" t="s">
        <v>19</v>
      </c>
    </row>
    <row r="89" spans="1:12" x14ac:dyDescent="0.3">
      <c r="A89">
        <v>1954</v>
      </c>
      <c r="B89" s="1">
        <v>19895</v>
      </c>
      <c r="C89" t="s">
        <v>140</v>
      </c>
      <c r="D89" t="s">
        <v>25</v>
      </c>
      <c r="E89" t="s">
        <v>137</v>
      </c>
      <c r="F89" t="s">
        <v>138</v>
      </c>
      <c r="G89" t="s">
        <v>58</v>
      </c>
      <c r="H89" t="s">
        <v>54</v>
      </c>
      <c r="I89">
        <v>8</v>
      </c>
      <c r="J89">
        <v>3</v>
      </c>
      <c r="K89" t="s">
        <v>133</v>
      </c>
      <c r="L89" t="s">
        <v>19</v>
      </c>
    </row>
    <row r="90" spans="1:12" x14ac:dyDescent="0.3">
      <c r="A90">
        <v>1954</v>
      </c>
      <c r="B90" s="1">
        <v>19895</v>
      </c>
      <c r="C90" t="s">
        <v>79</v>
      </c>
      <c r="D90" t="s">
        <v>25</v>
      </c>
      <c r="E90" t="s">
        <v>129</v>
      </c>
      <c r="F90" t="s">
        <v>130</v>
      </c>
      <c r="G90" t="s">
        <v>58</v>
      </c>
      <c r="H90" t="s">
        <v>134</v>
      </c>
      <c r="I90">
        <v>7</v>
      </c>
      <c r="J90">
        <v>0</v>
      </c>
      <c r="K90" t="s">
        <v>135</v>
      </c>
      <c r="L90" t="s">
        <v>19</v>
      </c>
    </row>
    <row r="91" spans="1:12" x14ac:dyDescent="0.3">
      <c r="A91">
        <v>1954</v>
      </c>
      <c r="B91" s="1">
        <v>19895</v>
      </c>
      <c r="C91" t="s">
        <v>141</v>
      </c>
      <c r="D91" t="s">
        <v>20</v>
      </c>
      <c r="E91" t="s">
        <v>124</v>
      </c>
      <c r="F91" t="s">
        <v>125</v>
      </c>
      <c r="G91" t="s">
        <v>58</v>
      </c>
      <c r="H91" t="s">
        <v>110</v>
      </c>
      <c r="I91">
        <v>2</v>
      </c>
      <c r="J91">
        <v>0</v>
      </c>
      <c r="K91" t="s">
        <v>58</v>
      </c>
      <c r="L91" t="s">
        <v>19</v>
      </c>
    </row>
    <row r="92" spans="1:12" x14ac:dyDescent="0.3">
      <c r="A92">
        <v>1954</v>
      </c>
      <c r="B92" s="1">
        <v>19895</v>
      </c>
      <c r="C92" t="s">
        <v>79</v>
      </c>
      <c r="D92" t="s">
        <v>20</v>
      </c>
      <c r="E92" t="s">
        <v>142</v>
      </c>
      <c r="F92" t="s">
        <v>143</v>
      </c>
      <c r="G92" t="s">
        <v>58</v>
      </c>
      <c r="H92" t="s">
        <v>49</v>
      </c>
      <c r="I92">
        <v>4</v>
      </c>
      <c r="J92">
        <v>1</v>
      </c>
      <c r="K92" t="s">
        <v>23</v>
      </c>
      <c r="L92" t="s">
        <v>19</v>
      </c>
    </row>
    <row r="93" spans="1:12" x14ac:dyDescent="0.3">
      <c r="A93">
        <v>1954</v>
      </c>
      <c r="B93" s="1">
        <v>19898</v>
      </c>
      <c r="C93" t="s">
        <v>75</v>
      </c>
      <c r="D93" t="s">
        <v>25</v>
      </c>
      <c r="E93" t="s">
        <v>126</v>
      </c>
      <c r="F93" t="s">
        <v>127</v>
      </c>
      <c r="G93" t="s">
        <v>58</v>
      </c>
      <c r="H93" t="s">
        <v>133</v>
      </c>
      <c r="I93">
        <v>7</v>
      </c>
      <c r="J93">
        <v>2</v>
      </c>
      <c r="K93" t="s">
        <v>134</v>
      </c>
      <c r="L93" t="s">
        <v>19</v>
      </c>
    </row>
    <row r="94" spans="1:12" x14ac:dyDescent="0.3">
      <c r="A94">
        <v>1954</v>
      </c>
      <c r="B94" s="1">
        <v>19898</v>
      </c>
      <c r="C94" t="s">
        <v>75</v>
      </c>
      <c r="D94" t="s">
        <v>20</v>
      </c>
      <c r="E94" t="s">
        <v>137</v>
      </c>
      <c r="F94" t="s">
        <v>138</v>
      </c>
      <c r="G94" t="s">
        <v>58</v>
      </c>
      <c r="H94" t="s">
        <v>58</v>
      </c>
      <c r="I94">
        <v>4</v>
      </c>
      <c r="J94">
        <v>1</v>
      </c>
      <c r="K94" t="s">
        <v>49</v>
      </c>
      <c r="L94" t="s">
        <v>19</v>
      </c>
    </row>
    <row r="95" spans="1:12" x14ac:dyDescent="0.3">
      <c r="A95">
        <v>1954</v>
      </c>
      <c r="B95" s="1">
        <v>19901</v>
      </c>
      <c r="C95" t="s">
        <v>79</v>
      </c>
      <c r="D95" t="s">
        <v>74</v>
      </c>
      <c r="E95" t="s">
        <v>137</v>
      </c>
      <c r="F95" t="s">
        <v>138</v>
      </c>
      <c r="G95" t="s">
        <v>58</v>
      </c>
      <c r="H95" t="s">
        <v>16</v>
      </c>
      <c r="I95">
        <v>4</v>
      </c>
      <c r="J95">
        <v>2</v>
      </c>
      <c r="K95" t="s">
        <v>110</v>
      </c>
      <c r="L95" t="s">
        <v>19</v>
      </c>
    </row>
    <row r="96" spans="1:12" x14ac:dyDescent="0.3">
      <c r="A96">
        <v>1954</v>
      </c>
      <c r="B96" s="1">
        <v>19901</v>
      </c>
      <c r="C96" t="s">
        <v>79</v>
      </c>
      <c r="D96" t="s">
        <v>74</v>
      </c>
      <c r="E96" t="s">
        <v>131</v>
      </c>
      <c r="F96" t="s">
        <v>132</v>
      </c>
      <c r="G96" t="s">
        <v>58</v>
      </c>
      <c r="H96" t="s">
        <v>50</v>
      </c>
      <c r="I96">
        <v>7</v>
      </c>
      <c r="J96">
        <v>5</v>
      </c>
      <c r="K96" t="s">
        <v>58</v>
      </c>
      <c r="L96" t="s">
        <v>19</v>
      </c>
    </row>
    <row r="97" spans="1:12" x14ac:dyDescent="0.3">
      <c r="A97">
        <v>1954</v>
      </c>
      <c r="B97" s="1">
        <v>19902</v>
      </c>
      <c r="C97" t="s">
        <v>79</v>
      </c>
      <c r="D97" t="s">
        <v>74</v>
      </c>
      <c r="E97" t="s">
        <v>129</v>
      </c>
      <c r="F97" t="s">
        <v>130</v>
      </c>
      <c r="G97" t="s">
        <v>58</v>
      </c>
      <c r="H97" t="s">
        <v>133</v>
      </c>
      <c r="I97">
        <v>2</v>
      </c>
      <c r="J97">
        <v>0</v>
      </c>
      <c r="K97" t="s">
        <v>26</v>
      </c>
      <c r="L97" t="s">
        <v>19</v>
      </c>
    </row>
    <row r="98" spans="1:12" x14ac:dyDescent="0.3">
      <c r="A98">
        <v>1954</v>
      </c>
      <c r="B98" s="1">
        <v>19902</v>
      </c>
      <c r="C98" t="s">
        <v>79</v>
      </c>
      <c r="D98" t="s">
        <v>74</v>
      </c>
      <c r="E98" t="s">
        <v>124</v>
      </c>
      <c r="F98" t="s">
        <v>125</v>
      </c>
      <c r="G98" t="s">
        <v>58</v>
      </c>
      <c r="H98" t="s">
        <v>54</v>
      </c>
      <c r="I98">
        <v>4</v>
      </c>
      <c r="J98">
        <v>2</v>
      </c>
      <c r="K98" t="s">
        <v>27</v>
      </c>
      <c r="L98" t="s">
        <v>19</v>
      </c>
    </row>
    <row r="99" spans="1:12" x14ac:dyDescent="0.3">
      <c r="A99">
        <v>1954</v>
      </c>
      <c r="B99" s="1">
        <v>19905</v>
      </c>
      <c r="C99" t="s">
        <v>75</v>
      </c>
      <c r="D99" t="s">
        <v>42</v>
      </c>
      <c r="E99" t="s">
        <v>137</v>
      </c>
      <c r="F99" t="s">
        <v>138</v>
      </c>
      <c r="G99" t="s">
        <v>58</v>
      </c>
      <c r="H99" t="s">
        <v>133</v>
      </c>
      <c r="I99">
        <v>6</v>
      </c>
      <c r="J99">
        <v>1</v>
      </c>
      <c r="K99" t="s">
        <v>50</v>
      </c>
      <c r="L99" t="s">
        <v>19</v>
      </c>
    </row>
    <row r="100" spans="1:12" x14ac:dyDescent="0.3">
      <c r="A100">
        <v>1954</v>
      </c>
      <c r="B100" s="1">
        <v>19905</v>
      </c>
      <c r="C100" t="s">
        <v>75</v>
      </c>
      <c r="D100" t="s">
        <v>42</v>
      </c>
      <c r="E100" t="s">
        <v>131</v>
      </c>
      <c r="F100" t="s">
        <v>132</v>
      </c>
      <c r="G100" t="s">
        <v>58</v>
      </c>
      <c r="H100" t="s">
        <v>54</v>
      </c>
      <c r="I100">
        <v>4</v>
      </c>
      <c r="J100">
        <v>2</v>
      </c>
      <c r="K100" t="s">
        <v>16</v>
      </c>
      <c r="L100" t="s">
        <v>144</v>
      </c>
    </row>
    <row r="101" spans="1:12" x14ac:dyDescent="0.3">
      <c r="A101">
        <v>1954</v>
      </c>
      <c r="B101" s="1">
        <v>19908</v>
      </c>
      <c r="C101" t="s">
        <v>79</v>
      </c>
      <c r="D101" t="s">
        <v>76</v>
      </c>
      <c r="E101" t="s">
        <v>126</v>
      </c>
      <c r="F101" t="s">
        <v>127</v>
      </c>
      <c r="G101" t="s">
        <v>58</v>
      </c>
      <c r="H101" t="s">
        <v>50</v>
      </c>
      <c r="I101">
        <v>3</v>
      </c>
      <c r="J101">
        <v>1</v>
      </c>
      <c r="K101" t="s">
        <v>16</v>
      </c>
      <c r="L101" t="s">
        <v>19</v>
      </c>
    </row>
    <row r="102" spans="1:12" x14ac:dyDescent="0.3">
      <c r="A102">
        <v>1954</v>
      </c>
      <c r="B102" s="1">
        <v>19909</v>
      </c>
      <c r="C102" t="s">
        <v>79</v>
      </c>
      <c r="D102" t="s">
        <v>44</v>
      </c>
      <c r="E102" t="s">
        <v>124</v>
      </c>
      <c r="F102" t="s">
        <v>125</v>
      </c>
      <c r="G102" t="s">
        <v>58</v>
      </c>
      <c r="H102" t="s">
        <v>133</v>
      </c>
      <c r="I102">
        <v>3</v>
      </c>
      <c r="J102">
        <v>2</v>
      </c>
      <c r="K102" t="s">
        <v>54</v>
      </c>
      <c r="L102" t="s">
        <v>19</v>
      </c>
    </row>
    <row r="103" spans="1:12" x14ac:dyDescent="0.3">
      <c r="A103">
        <v>1958</v>
      </c>
      <c r="B103" s="1">
        <v>21344</v>
      </c>
      <c r="C103" t="s">
        <v>145</v>
      </c>
      <c r="D103" t="s">
        <v>29</v>
      </c>
      <c r="E103" t="s">
        <v>146</v>
      </c>
      <c r="F103" t="s">
        <v>147</v>
      </c>
      <c r="G103" t="s">
        <v>62</v>
      </c>
      <c r="H103" t="s">
        <v>62</v>
      </c>
      <c r="I103">
        <v>3</v>
      </c>
      <c r="J103">
        <v>0</v>
      </c>
      <c r="K103" t="s">
        <v>18</v>
      </c>
      <c r="L103" t="s">
        <v>19</v>
      </c>
    </row>
    <row r="104" spans="1:12" x14ac:dyDescent="0.3">
      <c r="A104">
        <v>1958</v>
      </c>
      <c r="B104" s="1">
        <v>21344</v>
      </c>
      <c r="C104" t="s">
        <v>148</v>
      </c>
      <c r="D104" t="s">
        <v>20</v>
      </c>
      <c r="E104" t="s">
        <v>149</v>
      </c>
      <c r="F104" t="s">
        <v>150</v>
      </c>
      <c r="G104" t="s">
        <v>62</v>
      </c>
      <c r="H104" t="s">
        <v>151</v>
      </c>
      <c r="I104">
        <v>2</v>
      </c>
      <c r="J104">
        <v>2</v>
      </c>
      <c r="K104" t="s">
        <v>110</v>
      </c>
      <c r="L104" t="s">
        <v>19</v>
      </c>
    </row>
    <row r="105" spans="1:12" x14ac:dyDescent="0.3">
      <c r="A105">
        <v>1958</v>
      </c>
      <c r="B105" s="1">
        <v>21344</v>
      </c>
      <c r="C105" t="s">
        <v>148</v>
      </c>
      <c r="D105" t="s">
        <v>13</v>
      </c>
      <c r="E105" t="s">
        <v>152</v>
      </c>
      <c r="F105" t="s">
        <v>153</v>
      </c>
      <c r="G105" t="s">
        <v>62</v>
      </c>
      <c r="H105" t="s">
        <v>33</v>
      </c>
      <c r="I105">
        <v>1</v>
      </c>
      <c r="J105">
        <v>3</v>
      </c>
      <c r="K105" t="s">
        <v>133</v>
      </c>
      <c r="L105" t="s">
        <v>19</v>
      </c>
    </row>
    <row r="106" spans="1:12" x14ac:dyDescent="0.3">
      <c r="A106">
        <v>1958</v>
      </c>
      <c r="B106" s="1">
        <v>21344</v>
      </c>
      <c r="C106" t="s">
        <v>148</v>
      </c>
      <c r="D106" t="s">
        <v>29</v>
      </c>
      <c r="E106" t="s">
        <v>154</v>
      </c>
      <c r="F106" t="s">
        <v>155</v>
      </c>
      <c r="G106" t="s">
        <v>62</v>
      </c>
      <c r="H106" t="s">
        <v>54</v>
      </c>
      <c r="I106">
        <v>1</v>
      </c>
      <c r="J106">
        <v>1</v>
      </c>
      <c r="K106" t="s">
        <v>156</v>
      </c>
      <c r="L106" t="s">
        <v>19</v>
      </c>
    </row>
    <row r="107" spans="1:12" x14ac:dyDescent="0.3">
      <c r="A107">
        <v>1958</v>
      </c>
      <c r="B107" s="1">
        <v>21344</v>
      </c>
      <c r="C107" t="s">
        <v>148</v>
      </c>
      <c r="D107" t="s">
        <v>25</v>
      </c>
      <c r="E107" t="s">
        <v>157</v>
      </c>
      <c r="F107" t="s">
        <v>158</v>
      </c>
      <c r="G107" t="s">
        <v>62</v>
      </c>
      <c r="H107" t="s">
        <v>17</v>
      </c>
      <c r="I107">
        <v>7</v>
      </c>
      <c r="J107">
        <v>3</v>
      </c>
      <c r="K107" t="s">
        <v>37</v>
      </c>
      <c r="L107" t="s">
        <v>19</v>
      </c>
    </row>
    <row r="108" spans="1:12" x14ac:dyDescent="0.3">
      <c r="A108">
        <v>1958</v>
      </c>
      <c r="B108" s="1">
        <v>21344</v>
      </c>
      <c r="C108" t="s">
        <v>148</v>
      </c>
      <c r="D108" t="s">
        <v>25</v>
      </c>
      <c r="E108" t="s">
        <v>159</v>
      </c>
      <c r="F108" t="s">
        <v>160</v>
      </c>
      <c r="G108" t="s">
        <v>62</v>
      </c>
      <c r="H108" t="s">
        <v>26</v>
      </c>
      <c r="I108">
        <v>1</v>
      </c>
      <c r="J108">
        <v>1</v>
      </c>
      <c r="K108" t="s">
        <v>128</v>
      </c>
      <c r="L108" t="s">
        <v>19</v>
      </c>
    </row>
    <row r="109" spans="1:12" x14ac:dyDescent="0.3">
      <c r="A109">
        <v>1958</v>
      </c>
      <c r="B109" s="1">
        <v>21344</v>
      </c>
      <c r="C109" t="s">
        <v>148</v>
      </c>
      <c r="D109" t="s">
        <v>20</v>
      </c>
      <c r="E109" t="s">
        <v>161</v>
      </c>
      <c r="F109" t="s">
        <v>162</v>
      </c>
      <c r="G109" t="s">
        <v>62</v>
      </c>
      <c r="H109" t="s">
        <v>27</v>
      </c>
      <c r="I109">
        <v>3</v>
      </c>
      <c r="J109">
        <v>0</v>
      </c>
      <c r="K109" t="s">
        <v>50</v>
      </c>
      <c r="L109" t="s">
        <v>19</v>
      </c>
    </row>
    <row r="110" spans="1:12" x14ac:dyDescent="0.3">
      <c r="A110">
        <v>1958</v>
      </c>
      <c r="B110" s="1">
        <v>21344</v>
      </c>
      <c r="C110" t="s">
        <v>148</v>
      </c>
      <c r="D110" t="s">
        <v>13</v>
      </c>
      <c r="E110" t="s">
        <v>163</v>
      </c>
      <c r="F110" t="s">
        <v>164</v>
      </c>
      <c r="G110" t="s">
        <v>62</v>
      </c>
      <c r="H110" t="s">
        <v>165</v>
      </c>
      <c r="I110">
        <v>1</v>
      </c>
      <c r="J110">
        <v>0</v>
      </c>
      <c r="K110" t="s">
        <v>73</v>
      </c>
      <c r="L110" t="s">
        <v>19</v>
      </c>
    </row>
    <row r="111" spans="1:12" x14ac:dyDescent="0.3">
      <c r="A111">
        <v>1958</v>
      </c>
      <c r="B111" s="1">
        <v>21347</v>
      </c>
      <c r="C111" t="s">
        <v>148</v>
      </c>
      <c r="D111" t="s">
        <v>20</v>
      </c>
      <c r="E111" t="s">
        <v>149</v>
      </c>
      <c r="F111" t="s">
        <v>150</v>
      </c>
      <c r="G111" t="s">
        <v>62</v>
      </c>
      <c r="H111" t="s">
        <v>27</v>
      </c>
      <c r="I111">
        <v>0</v>
      </c>
      <c r="J111">
        <v>0</v>
      </c>
      <c r="K111" t="s">
        <v>110</v>
      </c>
      <c r="L111" t="s">
        <v>19</v>
      </c>
    </row>
    <row r="112" spans="1:12" x14ac:dyDescent="0.3">
      <c r="A112">
        <v>1958</v>
      </c>
      <c r="B112" s="1">
        <v>21347</v>
      </c>
      <c r="C112" t="s">
        <v>148</v>
      </c>
      <c r="D112" t="s">
        <v>29</v>
      </c>
      <c r="E112" t="s">
        <v>146</v>
      </c>
      <c r="F112" t="s">
        <v>147</v>
      </c>
      <c r="G112" t="s">
        <v>62</v>
      </c>
      <c r="H112" t="s">
        <v>18</v>
      </c>
      <c r="I112">
        <v>1</v>
      </c>
      <c r="J112">
        <v>1</v>
      </c>
      <c r="K112" t="s">
        <v>156</v>
      </c>
      <c r="L112" t="s">
        <v>19</v>
      </c>
    </row>
    <row r="113" spans="1:12" x14ac:dyDescent="0.3">
      <c r="A113">
        <v>1958</v>
      </c>
      <c r="B113" s="1">
        <v>21347</v>
      </c>
      <c r="C113" t="s">
        <v>148</v>
      </c>
      <c r="D113" t="s">
        <v>25</v>
      </c>
      <c r="E113" t="s">
        <v>157</v>
      </c>
      <c r="F113" t="s">
        <v>158</v>
      </c>
      <c r="G113" t="s">
        <v>62</v>
      </c>
      <c r="H113" t="s">
        <v>37</v>
      </c>
      <c r="I113">
        <v>3</v>
      </c>
      <c r="J113">
        <v>2</v>
      </c>
      <c r="K113" t="s">
        <v>128</v>
      </c>
      <c r="L113" t="s">
        <v>19</v>
      </c>
    </row>
    <row r="114" spans="1:12" x14ac:dyDescent="0.3">
      <c r="A114">
        <v>1958</v>
      </c>
      <c r="B114" s="1">
        <v>21347</v>
      </c>
      <c r="C114" t="s">
        <v>148</v>
      </c>
      <c r="D114" t="s">
        <v>25</v>
      </c>
      <c r="E114" t="s">
        <v>159</v>
      </c>
      <c r="F114" t="s">
        <v>160</v>
      </c>
      <c r="G114" t="s">
        <v>62</v>
      </c>
      <c r="H114" t="s">
        <v>26</v>
      </c>
      <c r="I114">
        <v>3</v>
      </c>
      <c r="J114">
        <v>2</v>
      </c>
      <c r="K114" t="s">
        <v>17</v>
      </c>
      <c r="L114" t="s">
        <v>19</v>
      </c>
    </row>
    <row r="115" spans="1:12" x14ac:dyDescent="0.3">
      <c r="A115">
        <v>1958</v>
      </c>
      <c r="B115" s="1">
        <v>21347</v>
      </c>
      <c r="C115" t="s">
        <v>148</v>
      </c>
      <c r="D115" t="s">
        <v>20</v>
      </c>
      <c r="E115" t="s">
        <v>166</v>
      </c>
      <c r="F115" t="s">
        <v>167</v>
      </c>
      <c r="G115" t="s">
        <v>62</v>
      </c>
      <c r="H115" t="s">
        <v>151</v>
      </c>
      <c r="I115">
        <v>2</v>
      </c>
      <c r="J115">
        <v>0</v>
      </c>
      <c r="K115" t="s">
        <v>50</v>
      </c>
      <c r="L115" t="s">
        <v>19</v>
      </c>
    </row>
    <row r="116" spans="1:12" x14ac:dyDescent="0.3">
      <c r="A116">
        <v>1958</v>
      </c>
      <c r="B116" s="1">
        <v>21347</v>
      </c>
      <c r="C116" t="s">
        <v>148</v>
      </c>
      <c r="D116" t="s">
        <v>13</v>
      </c>
      <c r="E116" t="s">
        <v>168</v>
      </c>
      <c r="F116" t="s">
        <v>169</v>
      </c>
      <c r="G116" t="s">
        <v>62</v>
      </c>
      <c r="H116" t="s">
        <v>133</v>
      </c>
      <c r="I116">
        <v>2</v>
      </c>
      <c r="J116">
        <v>2</v>
      </c>
      <c r="K116" t="s">
        <v>73</v>
      </c>
      <c r="L116" t="s">
        <v>19</v>
      </c>
    </row>
    <row r="117" spans="1:12" x14ac:dyDescent="0.3">
      <c r="A117">
        <v>1958</v>
      </c>
      <c r="B117" s="1">
        <v>21347</v>
      </c>
      <c r="C117" t="s">
        <v>148</v>
      </c>
      <c r="D117" t="s">
        <v>13</v>
      </c>
      <c r="E117" t="s">
        <v>163</v>
      </c>
      <c r="F117" t="s">
        <v>164</v>
      </c>
      <c r="G117" t="s">
        <v>62</v>
      </c>
      <c r="H117" t="s">
        <v>33</v>
      </c>
      <c r="I117">
        <v>3</v>
      </c>
      <c r="J117">
        <v>1</v>
      </c>
      <c r="K117" t="s">
        <v>165</v>
      </c>
      <c r="L117" t="s">
        <v>19</v>
      </c>
    </row>
    <row r="118" spans="1:12" x14ac:dyDescent="0.3">
      <c r="A118">
        <v>1958</v>
      </c>
      <c r="B118" s="1">
        <v>21348</v>
      </c>
      <c r="C118" t="s">
        <v>148</v>
      </c>
      <c r="D118" t="s">
        <v>29</v>
      </c>
      <c r="E118" t="s">
        <v>146</v>
      </c>
      <c r="F118" t="s">
        <v>147</v>
      </c>
      <c r="G118" t="s">
        <v>62</v>
      </c>
      <c r="H118" t="s">
        <v>62</v>
      </c>
      <c r="I118">
        <v>2</v>
      </c>
      <c r="J118">
        <v>1</v>
      </c>
      <c r="K118" t="s">
        <v>54</v>
      </c>
      <c r="L118" t="s">
        <v>19</v>
      </c>
    </row>
    <row r="119" spans="1:12" x14ac:dyDescent="0.3">
      <c r="A119">
        <v>1958</v>
      </c>
      <c r="B119" s="1">
        <v>21351</v>
      </c>
      <c r="C119" t="s">
        <v>145</v>
      </c>
      <c r="D119" t="s">
        <v>29</v>
      </c>
      <c r="E119" t="s">
        <v>146</v>
      </c>
      <c r="F119" t="s">
        <v>147</v>
      </c>
      <c r="G119" t="s">
        <v>62</v>
      </c>
      <c r="H119" t="s">
        <v>62</v>
      </c>
      <c r="I119">
        <v>0</v>
      </c>
      <c r="J119">
        <v>0</v>
      </c>
      <c r="K119" t="s">
        <v>156</v>
      </c>
      <c r="L119" t="s">
        <v>19</v>
      </c>
    </row>
    <row r="120" spans="1:12" x14ac:dyDescent="0.3">
      <c r="A120">
        <v>1958</v>
      </c>
      <c r="B120" s="1">
        <v>21351</v>
      </c>
      <c r="C120" t="s">
        <v>148</v>
      </c>
      <c r="D120" t="s">
        <v>20</v>
      </c>
      <c r="E120" t="s">
        <v>149</v>
      </c>
      <c r="F120" t="s">
        <v>150</v>
      </c>
      <c r="G120" t="s">
        <v>62</v>
      </c>
      <c r="H120" t="s">
        <v>27</v>
      </c>
      <c r="I120">
        <v>2</v>
      </c>
      <c r="J120">
        <v>0</v>
      </c>
      <c r="K120" t="s">
        <v>151</v>
      </c>
      <c r="L120" t="s">
        <v>19</v>
      </c>
    </row>
    <row r="121" spans="1:12" x14ac:dyDescent="0.3">
      <c r="A121">
        <v>1958</v>
      </c>
      <c r="B121" s="1">
        <v>21351</v>
      </c>
      <c r="C121" t="s">
        <v>148</v>
      </c>
      <c r="D121" t="s">
        <v>13</v>
      </c>
      <c r="E121" t="s">
        <v>152</v>
      </c>
      <c r="F121" t="s">
        <v>153</v>
      </c>
      <c r="G121" t="s">
        <v>62</v>
      </c>
      <c r="H121" t="s">
        <v>133</v>
      </c>
      <c r="I121">
        <v>2</v>
      </c>
      <c r="J121">
        <v>2</v>
      </c>
      <c r="K121" t="s">
        <v>165</v>
      </c>
      <c r="L121" t="s">
        <v>19</v>
      </c>
    </row>
    <row r="122" spans="1:12" x14ac:dyDescent="0.3">
      <c r="A122">
        <v>1958</v>
      </c>
      <c r="B122" s="1">
        <v>21351</v>
      </c>
      <c r="C122" t="s">
        <v>148</v>
      </c>
      <c r="D122" t="s">
        <v>29</v>
      </c>
      <c r="E122" t="s">
        <v>154</v>
      </c>
      <c r="F122" t="s">
        <v>155</v>
      </c>
      <c r="G122" t="s">
        <v>62</v>
      </c>
      <c r="H122" t="s">
        <v>54</v>
      </c>
      <c r="I122">
        <v>4</v>
      </c>
      <c r="J122">
        <v>0</v>
      </c>
      <c r="K122" t="s">
        <v>18</v>
      </c>
      <c r="L122" t="s">
        <v>19</v>
      </c>
    </row>
    <row r="123" spans="1:12" x14ac:dyDescent="0.3">
      <c r="A123">
        <v>1958</v>
      </c>
      <c r="B123" s="1">
        <v>21351</v>
      </c>
      <c r="C123" t="s">
        <v>148</v>
      </c>
      <c r="D123" t="s">
        <v>25</v>
      </c>
      <c r="E123" t="s">
        <v>170</v>
      </c>
      <c r="F123" t="s">
        <v>171</v>
      </c>
      <c r="G123" t="s">
        <v>62</v>
      </c>
      <c r="H123" t="s">
        <v>37</v>
      </c>
      <c r="I123">
        <v>3</v>
      </c>
      <c r="J123">
        <v>3</v>
      </c>
      <c r="K123" t="s">
        <v>26</v>
      </c>
      <c r="L123" t="s">
        <v>19</v>
      </c>
    </row>
    <row r="124" spans="1:12" x14ac:dyDescent="0.3">
      <c r="A124">
        <v>1958</v>
      </c>
      <c r="B124" s="1">
        <v>21351</v>
      </c>
      <c r="C124" t="s">
        <v>148</v>
      </c>
      <c r="D124" t="s">
        <v>25</v>
      </c>
      <c r="E124" t="s">
        <v>172</v>
      </c>
      <c r="F124" t="s">
        <v>173</v>
      </c>
      <c r="G124" t="s">
        <v>62</v>
      </c>
      <c r="H124" t="s">
        <v>17</v>
      </c>
      <c r="I124">
        <v>2</v>
      </c>
      <c r="J124">
        <v>1</v>
      </c>
      <c r="K124" t="s">
        <v>128</v>
      </c>
      <c r="L124" t="s">
        <v>19</v>
      </c>
    </row>
    <row r="125" spans="1:12" x14ac:dyDescent="0.3">
      <c r="A125">
        <v>1958</v>
      </c>
      <c r="B125" s="1">
        <v>21351</v>
      </c>
      <c r="C125" t="s">
        <v>148</v>
      </c>
      <c r="D125" t="s">
        <v>20</v>
      </c>
      <c r="E125" t="s">
        <v>166</v>
      </c>
      <c r="F125" t="s">
        <v>167</v>
      </c>
      <c r="G125" t="s">
        <v>62</v>
      </c>
      <c r="H125" t="s">
        <v>110</v>
      </c>
      <c r="I125">
        <v>2</v>
      </c>
      <c r="J125">
        <v>2</v>
      </c>
      <c r="K125" t="s">
        <v>50</v>
      </c>
      <c r="L125" t="s">
        <v>19</v>
      </c>
    </row>
    <row r="126" spans="1:12" x14ac:dyDescent="0.3">
      <c r="A126">
        <v>1958</v>
      </c>
      <c r="B126" s="1">
        <v>21351</v>
      </c>
      <c r="C126" t="s">
        <v>148</v>
      </c>
      <c r="D126" t="s">
        <v>13</v>
      </c>
      <c r="E126" t="s">
        <v>168</v>
      </c>
      <c r="F126" t="s">
        <v>169</v>
      </c>
      <c r="G126" t="s">
        <v>62</v>
      </c>
      <c r="H126" t="s">
        <v>73</v>
      </c>
      <c r="I126">
        <v>6</v>
      </c>
      <c r="J126">
        <v>1</v>
      </c>
      <c r="K126" t="s">
        <v>33</v>
      </c>
      <c r="L126" t="s">
        <v>19</v>
      </c>
    </row>
    <row r="127" spans="1:12" x14ac:dyDescent="0.3">
      <c r="A127">
        <v>1958</v>
      </c>
      <c r="B127" s="1">
        <v>21353</v>
      </c>
      <c r="C127" t="s">
        <v>148</v>
      </c>
      <c r="D127" t="s">
        <v>20</v>
      </c>
      <c r="E127" t="s">
        <v>149</v>
      </c>
      <c r="F127" t="s">
        <v>150</v>
      </c>
      <c r="G127" t="s">
        <v>62</v>
      </c>
      <c r="H127" t="s">
        <v>151</v>
      </c>
      <c r="I127">
        <v>1</v>
      </c>
      <c r="J127">
        <v>0</v>
      </c>
      <c r="K127" t="s">
        <v>110</v>
      </c>
      <c r="L127" t="s">
        <v>19</v>
      </c>
    </row>
    <row r="128" spans="1:12" x14ac:dyDescent="0.3">
      <c r="A128">
        <v>1958</v>
      </c>
      <c r="B128" s="1">
        <v>21353</v>
      </c>
      <c r="C128" t="s">
        <v>148</v>
      </c>
      <c r="D128" t="s">
        <v>13</v>
      </c>
      <c r="E128" t="s">
        <v>152</v>
      </c>
      <c r="F128" t="s">
        <v>153</v>
      </c>
      <c r="G128" t="s">
        <v>62</v>
      </c>
      <c r="H128" t="s">
        <v>165</v>
      </c>
      <c r="I128">
        <v>2</v>
      </c>
      <c r="J128">
        <v>1</v>
      </c>
      <c r="K128" t="s">
        <v>73</v>
      </c>
      <c r="L128" t="s">
        <v>174</v>
      </c>
    </row>
    <row r="129" spans="1:12" x14ac:dyDescent="0.3">
      <c r="A129">
        <v>1958</v>
      </c>
      <c r="B129" s="1">
        <v>21353</v>
      </c>
      <c r="C129" t="s">
        <v>148</v>
      </c>
      <c r="D129" t="s">
        <v>29</v>
      </c>
      <c r="E129" t="s">
        <v>146</v>
      </c>
      <c r="F129" t="s">
        <v>147</v>
      </c>
      <c r="G129" t="s">
        <v>62</v>
      </c>
      <c r="H129" t="s">
        <v>156</v>
      </c>
      <c r="I129">
        <v>2</v>
      </c>
      <c r="J129">
        <v>1</v>
      </c>
      <c r="K129" t="s">
        <v>54</v>
      </c>
      <c r="L129" t="s">
        <v>19</v>
      </c>
    </row>
    <row r="130" spans="1:12" x14ac:dyDescent="0.3">
      <c r="A130">
        <v>1958</v>
      </c>
      <c r="B130" s="1">
        <v>21355</v>
      </c>
      <c r="C130" t="s">
        <v>148</v>
      </c>
      <c r="D130" t="s">
        <v>74</v>
      </c>
      <c r="E130" t="s">
        <v>149</v>
      </c>
      <c r="F130" t="s">
        <v>150</v>
      </c>
      <c r="G130" t="s">
        <v>62</v>
      </c>
      <c r="H130" t="s">
        <v>27</v>
      </c>
      <c r="I130">
        <v>1</v>
      </c>
      <c r="J130">
        <v>0</v>
      </c>
      <c r="K130" t="s">
        <v>156</v>
      </c>
      <c r="L130" t="s">
        <v>19</v>
      </c>
    </row>
    <row r="131" spans="1:12" x14ac:dyDescent="0.3">
      <c r="A131">
        <v>1958</v>
      </c>
      <c r="B131" s="1">
        <v>21355</v>
      </c>
      <c r="C131" t="s">
        <v>148</v>
      </c>
      <c r="D131" t="s">
        <v>74</v>
      </c>
      <c r="E131" t="s">
        <v>152</v>
      </c>
      <c r="F131" t="s">
        <v>153</v>
      </c>
      <c r="G131" t="s">
        <v>62</v>
      </c>
      <c r="H131" t="s">
        <v>133</v>
      </c>
      <c r="I131">
        <v>1</v>
      </c>
      <c r="J131">
        <v>0</v>
      </c>
      <c r="K131" t="s">
        <v>26</v>
      </c>
      <c r="L131" t="s">
        <v>19</v>
      </c>
    </row>
    <row r="132" spans="1:12" x14ac:dyDescent="0.3">
      <c r="A132">
        <v>1958</v>
      </c>
      <c r="B132" s="1">
        <v>21355</v>
      </c>
      <c r="C132" t="s">
        <v>148</v>
      </c>
      <c r="D132" t="s">
        <v>74</v>
      </c>
      <c r="E132" t="s">
        <v>146</v>
      </c>
      <c r="F132" t="s">
        <v>147</v>
      </c>
      <c r="G132" t="s">
        <v>62</v>
      </c>
      <c r="H132" t="s">
        <v>62</v>
      </c>
      <c r="I132">
        <v>2</v>
      </c>
      <c r="J132">
        <v>0</v>
      </c>
      <c r="K132" t="s">
        <v>151</v>
      </c>
      <c r="L132" t="s">
        <v>19</v>
      </c>
    </row>
    <row r="133" spans="1:12" x14ac:dyDescent="0.3">
      <c r="A133">
        <v>1958</v>
      </c>
      <c r="B133" s="1">
        <v>21355</v>
      </c>
      <c r="C133" t="s">
        <v>148</v>
      </c>
      <c r="D133" t="s">
        <v>74</v>
      </c>
      <c r="E133" t="s">
        <v>157</v>
      </c>
      <c r="F133" t="s">
        <v>158</v>
      </c>
      <c r="G133" t="s">
        <v>62</v>
      </c>
      <c r="H133" t="s">
        <v>17</v>
      </c>
      <c r="I133">
        <v>4</v>
      </c>
      <c r="J133">
        <v>0</v>
      </c>
      <c r="K133" t="s">
        <v>165</v>
      </c>
      <c r="L133" t="s">
        <v>19</v>
      </c>
    </row>
    <row r="134" spans="1:12" x14ac:dyDescent="0.3">
      <c r="A134">
        <v>1958</v>
      </c>
      <c r="B134" s="1">
        <v>21360</v>
      </c>
      <c r="C134" t="s">
        <v>148</v>
      </c>
      <c r="D134" t="s">
        <v>42</v>
      </c>
      <c r="E134" t="s">
        <v>149</v>
      </c>
      <c r="F134" t="s">
        <v>150</v>
      </c>
      <c r="G134" t="s">
        <v>62</v>
      </c>
      <c r="H134" t="s">
        <v>62</v>
      </c>
      <c r="I134">
        <v>3</v>
      </c>
      <c r="J134">
        <v>1</v>
      </c>
      <c r="K134" t="s">
        <v>133</v>
      </c>
      <c r="L134" t="s">
        <v>19</v>
      </c>
    </row>
    <row r="135" spans="1:12" x14ac:dyDescent="0.3">
      <c r="A135">
        <v>1958</v>
      </c>
      <c r="B135" s="1">
        <v>21360</v>
      </c>
      <c r="C135" t="s">
        <v>148</v>
      </c>
      <c r="D135" t="s">
        <v>42</v>
      </c>
      <c r="E135" t="s">
        <v>146</v>
      </c>
      <c r="F135" t="s">
        <v>147</v>
      </c>
      <c r="G135" t="s">
        <v>62</v>
      </c>
      <c r="H135" t="s">
        <v>27</v>
      </c>
      <c r="I135">
        <v>5</v>
      </c>
      <c r="J135">
        <v>2</v>
      </c>
      <c r="K135" t="s">
        <v>17</v>
      </c>
      <c r="L135" t="s">
        <v>19</v>
      </c>
    </row>
    <row r="136" spans="1:12" x14ac:dyDescent="0.3">
      <c r="A136">
        <v>1958</v>
      </c>
      <c r="B136" s="1">
        <v>21364</v>
      </c>
      <c r="C136" t="s">
        <v>79</v>
      </c>
      <c r="D136" t="s">
        <v>76</v>
      </c>
      <c r="E136" t="s">
        <v>149</v>
      </c>
      <c r="F136" t="s">
        <v>150</v>
      </c>
      <c r="G136" t="s">
        <v>62</v>
      </c>
      <c r="H136" t="s">
        <v>17</v>
      </c>
      <c r="I136">
        <v>6</v>
      </c>
      <c r="J136">
        <v>3</v>
      </c>
      <c r="K136" t="s">
        <v>133</v>
      </c>
      <c r="L136" t="s">
        <v>19</v>
      </c>
    </row>
    <row r="137" spans="1:12" x14ac:dyDescent="0.3">
      <c r="A137">
        <v>1958</v>
      </c>
      <c r="B137" s="1">
        <v>21365</v>
      </c>
      <c r="C137" t="s">
        <v>12</v>
      </c>
      <c r="D137" t="s">
        <v>44</v>
      </c>
      <c r="E137" t="s">
        <v>146</v>
      </c>
      <c r="F137" t="s">
        <v>147</v>
      </c>
      <c r="G137" t="s">
        <v>62</v>
      </c>
      <c r="H137" t="s">
        <v>27</v>
      </c>
      <c r="I137">
        <v>5</v>
      </c>
      <c r="J137">
        <v>2</v>
      </c>
      <c r="K137" t="s">
        <v>62</v>
      </c>
      <c r="L137" t="s">
        <v>19</v>
      </c>
    </row>
    <row r="138" spans="1:12" x14ac:dyDescent="0.3">
      <c r="A138">
        <v>1962</v>
      </c>
      <c r="B138" s="1">
        <v>22796</v>
      </c>
      <c r="C138" t="s">
        <v>12</v>
      </c>
      <c r="D138" t="s">
        <v>13</v>
      </c>
      <c r="E138" t="s">
        <v>175</v>
      </c>
      <c r="F138" t="s">
        <v>176</v>
      </c>
      <c r="G138" t="s">
        <v>35</v>
      </c>
      <c r="H138" t="s">
        <v>16</v>
      </c>
      <c r="I138">
        <v>2</v>
      </c>
      <c r="J138">
        <v>1</v>
      </c>
      <c r="K138" t="s">
        <v>177</v>
      </c>
      <c r="L138" t="s">
        <v>19</v>
      </c>
    </row>
    <row r="139" spans="1:12" x14ac:dyDescent="0.3">
      <c r="A139">
        <v>1962</v>
      </c>
      <c r="B139" s="1">
        <v>22796</v>
      </c>
      <c r="C139" t="s">
        <v>12</v>
      </c>
      <c r="D139" t="s">
        <v>29</v>
      </c>
      <c r="E139" t="s">
        <v>178</v>
      </c>
      <c r="F139" t="s">
        <v>179</v>
      </c>
      <c r="G139" t="s">
        <v>35</v>
      </c>
      <c r="H139" t="s">
        <v>27</v>
      </c>
      <c r="I139">
        <v>2</v>
      </c>
      <c r="J139">
        <v>0</v>
      </c>
      <c r="K139" t="s">
        <v>18</v>
      </c>
      <c r="L139" t="s">
        <v>19</v>
      </c>
    </row>
    <row r="140" spans="1:12" x14ac:dyDescent="0.3">
      <c r="A140">
        <v>1962</v>
      </c>
      <c r="B140" s="1">
        <v>22796</v>
      </c>
      <c r="C140" t="s">
        <v>12</v>
      </c>
      <c r="D140" t="s">
        <v>20</v>
      </c>
      <c r="E140" t="s">
        <v>180</v>
      </c>
      <c r="F140" t="s">
        <v>181</v>
      </c>
      <c r="G140" t="s">
        <v>35</v>
      </c>
      <c r="H140" t="s">
        <v>33</v>
      </c>
      <c r="I140">
        <v>1</v>
      </c>
      <c r="J140">
        <v>0</v>
      </c>
      <c r="K140" t="s">
        <v>182</v>
      </c>
      <c r="L140" t="s">
        <v>19</v>
      </c>
    </row>
    <row r="141" spans="1:12" x14ac:dyDescent="0.3">
      <c r="A141">
        <v>1962</v>
      </c>
      <c r="B141" s="1">
        <v>22796</v>
      </c>
      <c r="C141" t="s">
        <v>12</v>
      </c>
      <c r="D141" t="s">
        <v>25</v>
      </c>
      <c r="E141" t="s">
        <v>183</v>
      </c>
      <c r="F141" t="s">
        <v>184</v>
      </c>
      <c r="G141" t="s">
        <v>35</v>
      </c>
      <c r="H141" t="s">
        <v>35</v>
      </c>
      <c r="I141">
        <v>3</v>
      </c>
      <c r="J141">
        <v>1</v>
      </c>
      <c r="K141" t="s">
        <v>58</v>
      </c>
      <c r="L141" t="s">
        <v>19</v>
      </c>
    </row>
    <row r="142" spans="1:12" x14ac:dyDescent="0.3">
      <c r="A142">
        <v>1962</v>
      </c>
      <c r="B142" s="1">
        <v>22797</v>
      </c>
      <c r="C142" t="s">
        <v>12</v>
      </c>
      <c r="D142" t="s">
        <v>13</v>
      </c>
      <c r="E142" t="s">
        <v>175</v>
      </c>
      <c r="F142" t="s">
        <v>176</v>
      </c>
      <c r="G142" t="s">
        <v>35</v>
      </c>
      <c r="H142" t="s">
        <v>151</v>
      </c>
      <c r="I142">
        <v>2</v>
      </c>
      <c r="J142">
        <v>0</v>
      </c>
      <c r="K142" t="s">
        <v>26</v>
      </c>
      <c r="L142" t="s">
        <v>19</v>
      </c>
    </row>
    <row r="143" spans="1:12" x14ac:dyDescent="0.3">
      <c r="A143">
        <v>1962</v>
      </c>
      <c r="B143" s="1">
        <v>22797</v>
      </c>
      <c r="C143" t="s">
        <v>12</v>
      </c>
      <c r="D143" t="s">
        <v>29</v>
      </c>
      <c r="E143" t="s">
        <v>178</v>
      </c>
      <c r="F143" t="s">
        <v>179</v>
      </c>
      <c r="G143" t="s">
        <v>35</v>
      </c>
      <c r="H143" t="s">
        <v>73</v>
      </c>
      <c r="I143">
        <v>1</v>
      </c>
      <c r="J143">
        <v>0</v>
      </c>
      <c r="K143" t="s">
        <v>68</v>
      </c>
      <c r="L143" t="s">
        <v>19</v>
      </c>
    </row>
    <row r="144" spans="1:12" x14ac:dyDescent="0.3">
      <c r="A144">
        <v>1962</v>
      </c>
      <c r="B144" s="1">
        <v>22797</v>
      </c>
      <c r="C144" t="s">
        <v>12</v>
      </c>
      <c r="D144" t="s">
        <v>20</v>
      </c>
      <c r="E144" t="s">
        <v>180</v>
      </c>
      <c r="F144" t="s">
        <v>181</v>
      </c>
      <c r="G144" t="s">
        <v>35</v>
      </c>
      <c r="H144" t="s">
        <v>54</v>
      </c>
      <c r="I144">
        <v>2</v>
      </c>
      <c r="J144">
        <v>1</v>
      </c>
      <c r="K144" t="s">
        <v>110</v>
      </c>
      <c r="L144" t="s">
        <v>19</v>
      </c>
    </row>
    <row r="145" spans="1:12" x14ac:dyDescent="0.3">
      <c r="A145">
        <v>1962</v>
      </c>
      <c r="B145" s="1">
        <v>22797</v>
      </c>
      <c r="C145" t="s">
        <v>12</v>
      </c>
      <c r="D145" t="s">
        <v>25</v>
      </c>
      <c r="E145" t="s">
        <v>183</v>
      </c>
      <c r="F145" t="s">
        <v>184</v>
      </c>
      <c r="G145" t="s">
        <v>35</v>
      </c>
      <c r="H145" t="s">
        <v>133</v>
      </c>
      <c r="I145">
        <v>0</v>
      </c>
      <c r="J145">
        <v>0</v>
      </c>
      <c r="K145" t="s">
        <v>49</v>
      </c>
      <c r="L145" t="s">
        <v>19</v>
      </c>
    </row>
    <row r="146" spans="1:12" x14ac:dyDescent="0.3">
      <c r="A146">
        <v>1962</v>
      </c>
      <c r="B146" s="1">
        <v>22799</v>
      </c>
      <c r="C146" t="s">
        <v>12</v>
      </c>
      <c r="D146" t="s">
        <v>13</v>
      </c>
      <c r="E146" t="s">
        <v>175</v>
      </c>
      <c r="F146" t="s">
        <v>176</v>
      </c>
      <c r="G146" t="s">
        <v>35</v>
      </c>
      <c r="H146" t="s">
        <v>26</v>
      </c>
      <c r="I146">
        <v>3</v>
      </c>
      <c r="J146">
        <v>1</v>
      </c>
      <c r="K146" t="s">
        <v>16</v>
      </c>
      <c r="L146" t="s">
        <v>19</v>
      </c>
    </row>
    <row r="147" spans="1:12" x14ac:dyDescent="0.3">
      <c r="A147">
        <v>1962</v>
      </c>
      <c r="B147" s="1">
        <v>22799</v>
      </c>
      <c r="C147" t="s">
        <v>12</v>
      </c>
      <c r="D147" t="s">
        <v>29</v>
      </c>
      <c r="E147" t="s">
        <v>178</v>
      </c>
      <c r="F147" t="s">
        <v>179</v>
      </c>
      <c r="G147" t="s">
        <v>35</v>
      </c>
      <c r="H147" t="s">
        <v>27</v>
      </c>
      <c r="I147">
        <v>0</v>
      </c>
      <c r="J147">
        <v>0</v>
      </c>
      <c r="K147" t="s">
        <v>73</v>
      </c>
      <c r="L147" t="s">
        <v>19</v>
      </c>
    </row>
    <row r="148" spans="1:12" x14ac:dyDescent="0.3">
      <c r="A148">
        <v>1962</v>
      </c>
      <c r="B148" s="1">
        <v>22799</v>
      </c>
      <c r="C148" t="s">
        <v>12</v>
      </c>
      <c r="D148" t="s">
        <v>20</v>
      </c>
      <c r="E148" t="s">
        <v>180</v>
      </c>
      <c r="F148" t="s">
        <v>181</v>
      </c>
      <c r="G148" t="s">
        <v>35</v>
      </c>
      <c r="H148" t="s">
        <v>110</v>
      </c>
      <c r="I148">
        <v>3</v>
      </c>
      <c r="J148">
        <v>1</v>
      </c>
      <c r="K148" t="s">
        <v>33</v>
      </c>
      <c r="L148" t="s">
        <v>19</v>
      </c>
    </row>
    <row r="149" spans="1:12" x14ac:dyDescent="0.3">
      <c r="A149">
        <v>1962</v>
      </c>
      <c r="B149" s="1">
        <v>22799</v>
      </c>
      <c r="C149" t="s">
        <v>12</v>
      </c>
      <c r="D149" t="s">
        <v>25</v>
      </c>
      <c r="E149" t="s">
        <v>183</v>
      </c>
      <c r="F149" t="s">
        <v>184</v>
      </c>
      <c r="G149" t="s">
        <v>35</v>
      </c>
      <c r="H149" t="s">
        <v>35</v>
      </c>
      <c r="I149">
        <v>2</v>
      </c>
      <c r="J149">
        <v>0</v>
      </c>
      <c r="K149" t="s">
        <v>49</v>
      </c>
      <c r="L149" t="s">
        <v>19</v>
      </c>
    </row>
    <row r="150" spans="1:12" x14ac:dyDescent="0.3">
      <c r="A150">
        <v>1962</v>
      </c>
      <c r="B150" s="1">
        <v>22800</v>
      </c>
      <c r="C150" t="s">
        <v>12</v>
      </c>
      <c r="D150" t="s">
        <v>13</v>
      </c>
      <c r="E150" t="s">
        <v>175</v>
      </c>
      <c r="F150" t="s">
        <v>176</v>
      </c>
      <c r="G150" t="s">
        <v>35</v>
      </c>
      <c r="H150" t="s">
        <v>151</v>
      </c>
      <c r="I150">
        <v>4</v>
      </c>
      <c r="J150">
        <v>4</v>
      </c>
      <c r="K150" t="s">
        <v>177</v>
      </c>
      <c r="L150" t="s">
        <v>19</v>
      </c>
    </row>
    <row r="151" spans="1:12" x14ac:dyDescent="0.3">
      <c r="A151">
        <v>1962</v>
      </c>
      <c r="B151" s="1">
        <v>22800</v>
      </c>
      <c r="C151" t="s">
        <v>12</v>
      </c>
      <c r="D151" t="s">
        <v>29</v>
      </c>
      <c r="E151" t="s">
        <v>178</v>
      </c>
      <c r="F151" t="s">
        <v>179</v>
      </c>
      <c r="G151" t="s">
        <v>35</v>
      </c>
      <c r="H151" t="s">
        <v>68</v>
      </c>
      <c r="I151">
        <v>1</v>
      </c>
      <c r="J151">
        <v>0</v>
      </c>
      <c r="K151" t="s">
        <v>18</v>
      </c>
      <c r="L151" t="s">
        <v>19</v>
      </c>
    </row>
    <row r="152" spans="1:12" x14ac:dyDescent="0.3">
      <c r="A152">
        <v>1962</v>
      </c>
      <c r="B152" s="1">
        <v>22800</v>
      </c>
      <c r="C152" t="s">
        <v>12</v>
      </c>
      <c r="D152" t="s">
        <v>20</v>
      </c>
      <c r="E152" t="s">
        <v>180</v>
      </c>
      <c r="F152" t="s">
        <v>181</v>
      </c>
      <c r="G152" t="s">
        <v>35</v>
      </c>
      <c r="H152" t="s">
        <v>54</v>
      </c>
      <c r="I152">
        <v>6</v>
      </c>
      <c r="J152">
        <v>1</v>
      </c>
      <c r="K152" t="s">
        <v>182</v>
      </c>
      <c r="L152" t="s">
        <v>19</v>
      </c>
    </row>
    <row r="153" spans="1:12" x14ac:dyDescent="0.3">
      <c r="A153">
        <v>1962</v>
      </c>
      <c r="B153" s="1">
        <v>22800</v>
      </c>
      <c r="C153" t="s">
        <v>12</v>
      </c>
      <c r="D153" t="s">
        <v>25</v>
      </c>
      <c r="E153" t="s">
        <v>183</v>
      </c>
      <c r="F153" t="s">
        <v>184</v>
      </c>
      <c r="G153" t="s">
        <v>35</v>
      </c>
      <c r="H153" t="s">
        <v>133</v>
      </c>
      <c r="I153">
        <v>2</v>
      </c>
      <c r="J153">
        <v>1</v>
      </c>
      <c r="K153" t="s">
        <v>58</v>
      </c>
      <c r="L153" t="s">
        <v>19</v>
      </c>
    </row>
    <row r="154" spans="1:12" x14ac:dyDescent="0.3">
      <c r="A154">
        <v>1962</v>
      </c>
      <c r="B154" s="1">
        <v>22803</v>
      </c>
      <c r="C154" t="s">
        <v>12</v>
      </c>
      <c r="D154" t="s">
        <v>13</v>
      </c>
      <c r="E154" t="s">
        <v>175</v>
      </c>
      <c r="F154" t="s">
        <v>176</v>
      </c>
      <c r="G154" t="s">
        <v>35</v>
      </c>
      <c r="H154" t="s">
        <v>151</v>
      </c>
      <c r="I154">
        <v>2</v>
      </c>
      <c r="J154">
        <v>1</v>
      </c>
      <c r="K154" t="s">
        <v>16</v>
      </c>
      <c r="L154" t="s">
        <v>19</v>
      </c>
    </row>
    <row r="155" spans="1:12" x14ac:dyDescent="0.3">
      <c r="A155">
        <v>1962</v>
      </c>
      <c r="B155" s="1">
        <v>22803</v>
      </c>
      <c r="C155" t="s">
        <v>12</v>
      </c>
      <c r="D155" t="s">
        <v>29</v>
      </c>
      <c r="E155" t="s">
        <v>178</v>
      </c>
      <c r="F155" t="s">
        <v>179</v>
      </c>
      <c r="G155" t="s">
        <v>35</v>
      </c>
      <c r="H155" t="s">
        <v>27</v>
      </c>
      <c r="I155">
        <v>2</v>
      </c>
      <c r="J155">
        <v>1</v>
      </c>
      <c r="K155" t="s">
        <v>68</v>
      </c>
      <c r="L155" t="s">
        <v>19</v>
      </c>
    </row>
    <row r="156" spans="1:12" x14ac:dyDescent="0.3">
      <c r="A156">
        <v>1962</v>
      </c>
      <c r="B156" s="1">
        <v>22803</v>
      </c>
      <c r="C156" t="s">
        <v>12</v>
      </c>
      <c r="D156" t="s">
        <v>20</v>
      </c>
      <c r="E156" t="s">
        <v>180</v>
      </c>
      <c r="F156" t="s">
        <v>181</v>
      </c>
      <c r="G156" t="s">
        <v>35</v>
      </c>
      <c r="H156" t="s">
        <v>54</v>
      </c>
      <c r="I156">
        <v>0</v>
      </c>
      <c r="J156">
        <v>0</v>
      </c>
      <c r="K156" t="s">
        <v>33</v>
      </c>
      <c r="L156" t="s">
        <v>19</v>
      </c>
    </row>
    <row r="157" spans="1:12" x14ac:dyDescent="0.3">
      <c r="A157">
        <v>1962</v>
      </c>
      <c r="B157" s="1">
        <v>22803</v>
      </c>
      <c r="C157" t="s">
        <v>12</v>
      </c>
      <c r="D157" t="s">
        <v>25</v>
      </c>
      <c r="E157" t="s">
        <v>183</v>
      </c>
      <c r="F157" t="s">
        <v>184</v>
      </c>
      <c r="G157" t="s">
        <v>35</v>
      </c>
      <c r="H157" t="s">
        <v>133</v>
      </c>
      <c r="I157">
        <v>2</v>
      </c>
      <c r="J157">
        <v>0</v>
      </c>
      <c r="K157" t="s">
        <v>35</v>
      </c>
      <c r="L157" t="s">
        <v>19</v>
      </c>
    </row>
    <row r="158" spans="1:12" x14ac:dyDescent="0.3">
      <c r="A158">
        <v>1962</v>
      </c>
      <c r="B158" s="1">
        <v>22804</v>
      </c>
      <c r="C158" t="s">
        <v>12</v>
      </c>
      <c r="D158" t="s">
        <v>13</v>
      </c>
      <c r="E158" t="s">
        <v>175</v>
      </c>
      <c r="F158" t="s">
        <v>176</v>
      </c>
      <c r="G158" t="s">
        <v>35</v>
      </c>
      <c r="H158" t="s">
        <v>26</v>
      </c>
      <c r="I158">
        <v>5</v>
      </c>
      <c r="J158">
        <v>0</v>
      </c>
      <c r="K158" t="s">
        <v>177</v>
      </c>
      <c r="L158" t="s">
        <v>19</v>
      </c>
    </row>
    <row r="159" spans="1:12" x14ac:dyDescent="0.3">
      <c r="A159">
        <v>1962</v>
      </c>
      <c r="B159" s="1">
        <v>22804</v>
      </c>
      <c r="C159" t="s">
        <v>12</v>
      </c>
      <c r="D159" t="s">
        <v>29</v>
      </c>
      <c r="E159" t="s">
        <v>178</v>
      </c>
      <c r="F159" t="s">
        <v>179</v>
      </c>
      <c r="G159" t="s">
        <v>35</v>
      </c>
      <c r="H159" t="s">
        <v>18</v>
      </c>
      <c r="I159">
        <v>3</v>
      </c>
      <c r="J159">
        <v>1</v>
      </c>
      <c r="K159" t="s">
        <v>73</v>
      </c>
      <c r="L159" t="s">
        <v>19</v>
      </c>
    </row>
    <row r="160" spans="1:12" x14ac:dyDescent="0.3">
      <c r="A160">
        <v>1962</v>
      </c>
      <c r="B160" s="1">
        <v>22804</v>
      </c>
      <c r="C160" t="s">
        <v>12</v>
      </c>
      <c r="D160" t="s">
        <v>20</v>
      </c>
      <c r="E160" t="s">
        <v>180</v>
      </c>
      <c r="F160" t="s">
        <v>181</v>
      </c>
      <c r="G160" t="s">
        <v>35</v>
      </c>
      <c r="H160" t="s">
        <v>110</v>
      </c>
      <c r="I160">
        <v>0</v>
      </c>
      <c r="J160">
        <v>0</v>
      </c>
      <c r="K160" t="s">
        <v>182</v>
      </c>
      <c r="L160" t="s">
        <v>19</v>
      </c>
    </row>
    <row r="161" spans="1:12" x14ac:dyDescent="0.3">
      <c r="A161">
        <v>1962</v>
      </c>
      <c r="B161" s="1">
        <v>22804</v>
      </c>
      <c r="C161" t="s">
        <v>12</v>
      </c>
      <c r="D161" t="s">
        <v>25</v>
      </c>
      <c r="E161" t="s">
        <v>183</v>
      </c>
      <c r="F161" t="s">
        <v>184</v>
      </c>
      <c r="G161" t="s">
        <v>35</v>
      </c>
      <c r="H161" t="s">
        <v>49</v>
      </c>
      <c r="I161">
        <v>3</v>
      </c>
      <c r="J161">
        <v>0</v>
      </c>
      <c r="K161" t="s">
        <v>58</v>
      </c>
      <c r="L161" t="s">
        <v>19</v>
      </c>
    </row>
    <row r="162" spans="1:12" x14ac:dyDescent="0.3">
      <c r="A162">
        <v>1962</v>
      </c>
      <c r="B162" s="1">
        <v>22807</v>
      </c>
      <c r="C162" t="s">
        <v>38</v>
      </c>
      <c r="D162" t="s">
        <v>74</v>
      </c>
      <c r="E162" t="s">
        <v>175</v>
      </c>
      <c r="F162" t="s">
        <v>176</v>
      </c>
      <c r="G162" t="s">
        <v>35</v>
      </c>
      <c r="H162" t="s">
        <v>35</v>
      </c>
      <c r="I162">
        <v>2</v>
      </c>
      <c r="J162">
        <v>1</v>
      </c>
      <c r="K162" t="s">
        <v>151</v>
      </c>
      <c r="L162" t="s">
        <v>19</v>
      </c>
    </row>
    <row r="163" spans="1:12" x14ac:dyDescent="0.3">
      <c r="A163">
        <v>1962</v>
      </c>
      <c r="B163" s="1">
        <v>22807</v>
      </c>
      <c r="C163" t="s">
        <v>38</v>
      </c>
      <c r="D163" t="s">
        <v>74</v>
      </c>
      <c r="E163" t="s">
        <v>178</v>
      </c>
      <c r="F163" t="s">
        <v>179</v>
      </c>
      <c r="G163" t="s">
        <v>35</v>
      </c>
      <c r="H163" t="s">
        <v>27</v>
      </c>
      <c r="I163">
        <v>3</v>
      </c>
      <c r="J163">
        <v>1</v>
      </c>
      <c r="K163" t="s">
        <v>110</v>
      </c>
      <c r="L163" t="s">
        <v>19</v>
      </c>
    </row>
    <row r="164" spans="1:12" x14ac:dyDescent="0.3">
      <c r="A164">
        <v>1962</v>
      </c>
      <c r="B164" s="1">
        <v>22807</v>
      </c>
      <c r="C164" t="s">
        <v>38</v>
      </c>
      <c r="D164" t="s">
        <v>74</v>
      </c>
      <c r="E164" t="s">
        <v>180</v>
      </c>
      <c r="F164" t="s">
        <v>181</v>
      </c>
      <c r="G164" t="s">
        <v>35</v>
      </c>
      <c r="H164" t="s">
        <v>73</v>
      </c>
      <c r="I164">
        <v>1</v>
      </c>
      <c r="J164">
        <v>0</v>
      </c>
      <c r="K164" t="s">
        <v>54</v>
      </c>
      <c r="L164" t="s">
        <v>19</v>
      </c>
    </row>
    <row r="165" spans="1:12" x14ac:dyDescent="0.3">
      <c r="A165">
        <v>1962</v>
      </c>
      <c r="B165" s="1">
        <v>22807</v>
      </c>
      <c r="C165" t="s">
        <v>38</v>
      </c>
      <c r="D165" t="s">
        <v>74</v>
      </c>
      <c r="E165" t="s">
        <v>183</v>
      </c>
      <c r="F165" t="s">
        <v>184</v>
      </c>
      <c r="G165" t="s">
        <v>35</v>
      </c>
      <c r="H165" t="s">
        <v>26</v>
      </c>
      <c r="I165">
        <v>1</v>
      </c>
      <c r="J165">
        <v>0</v>
      </c>
      <c r="K165" t="s">
        <v>133</v>
      </c>
      <c r="L165" t="s">
        <v>19</v>
      </c>
    </row>
    <row r="166" spans="1:12" x14ac:dyDescent="0.3">
      <c r="A166">
        <v>1962</v>
      </c>
      <c r="B166" s="1">
        <v>22810</v>
      </c>
      <c r="C166" t="s">
        <v>38</v>
      </c>
      <c r="D166" t="s">
        <v>42</v>
      </c>
      <c r="E166" t="s">
        <v>178</v>
      </c>
      <c r="F166" t="s">
        <v>179</v>
      </c>
      <c r="G166" t="s">
        <v>35</v>
      </c>
      <c r="H166" t="s">
        <v>73</v>
      </c>
      <c r="I166">
        <v>3</v>
      </c>
      <c r="J166">
        <v>1</v>
      </c>
      <c r="K166" t="s">
        <v>26</v>
      </c>
      <c r="L166" t="s">
        <v>19</v>
      </c>
    </row>
    <row r="167" spans="1:12" x14ac:dyDescent="0.3">
      <c r="A167">
        <v>1962</v>
      </c>
      <c r="B167" s="1">
        <v>22810</v>
      </c>
      <c r="C167" t="s">
        <v>38</v>
      </c>
      <c r="D167" t="s">
        <v>42</v>
      </c>
      <c r="E167" t="s">
        <v>183</v>
      </c>
      <c r="F167" t="s">
        <v>184</v>
      </c>
      <c r="G167" t="s">
        <v>35</v>
      </c>
      <c r="H167" t="s">
        <v>27</v>
      </c>
      <c r="I167">
        <v>4</v>
      </c>
      <c r="J167">
        <v>2</v>
      </c>
      <c r="K167" t="s">
        <v>35</v>
      </c>
      <c r="L167" t="s">
        <v>19</v>
      </c>
    </row>
    <row r="168" spans="1:12" x14ac:dyDescent="0.3">
      <c r="A168">
        <v>1962</v>
      </c>
      <c r="B168" s="1">
        <v>22813</v>
      </c>
      <c r="C168" t="s">
        <v>38</v>
      </c>
      <c r="D168" t="s">
        <v>76</v>
      </c>
      <c r="E168" t="s">
        <v>183</v>
      </c>
      <c r="F168" t="s">
        <v>184</v>
      </c>
      <c r="G168" t="s">
        <v>35</v>
      </c>
      <c r="H168" t="s">
        <v>35</v>
      </c>
      <c r="I168">
        <v>1</v>
      </c>
      <c r="J168">
        <v>0</v>
      </c>
      <c r="K168" t="s">
        <v>26</v>
      </c>
      <c r="L168" t="s">
        <v>19</v>
      </c>
    </row>
    <row r="169" spans="1:12" x14ac:dyDescent="0.3">
      <c r="A169">
        <v>1962</v>
      </c>
      <c r="B169" s="1">
        <v>22814</v>
      </c>
      <c r="C169" t="s">
        <v>38</v>
      </c>
      <c r="D169" t="s">
        <v>44</v>
      </c>
      <c r="E169" t="s">
        <v>183</v>
      </c>
      <c r="F169" t="s">
        <v>184</v>
      </c>
      <c r="G169" t="s">
        <v>35</v>
      </c>
      <c r="H169" t="s">
        <v>27</v>
      </c>
      <c r="I169">
        <v>3</v>
      </c>
      <c r="J169">
        <v>1</v>
      </c>
      <c r="K169" t="s">
        <v>73</v>
      </c>
      <c r="L169" t="s">
        <v>19</v>
      </c>
    </row>
    <row r="170" spans="1:12" x14ac:dyDescent="0.3">
      <c r="A170">
        <v>1966</v>
      </c>
      <c r="B170" s="1">
        <v>24299</v>
      </c>
      <c r="C170" t="s">
        <v>185</v>
      </c>
      <c r="D170" t="s">
        <v>13</v>
      </c>
      <c r="E170" t="s">
        <v>186</v>
      </c>
      <c r="F170" t="s">
        <v>187</v>
      </c>
      <c r="G170" t="s">
        <v>110</v>
      </c>
      <c r="H170" t="s">
        <v>110</v>
      </c>
      <c r="I170">
        <v>0</v>
      </c>
      <c r="J170">
        <v>0</v>
      </c>
      <c r="K170" t="s">
        <v>16</v>
      </c>
      <c r="L170" t="s">
        <v>19</v>
      </c>
    </row>
    <row r="171" spans="1:12" x14ac:dyDescent="0.3">
      <c r="A171">
        <v>1966</v>
      </c>
      <c r="B171" s="1">
        <v>24300</v>
      </c>
      <c r="C171" t="s">
        <v>185</v>
      </c>
      <c r="D171" t="s">
        <v>25</v>
      </c>
      <c r="E171" t="s">
        <v>188</v>
      </c>
      <c r="F171" t="s">
        <v>189</v>
      </c>
      <c r="G171" t="s">
        <v>110</v>
      </c>
      <c r="H171" t="s">
        <v>133</v>
      </c>
      <c r="I171">
        <v>5</v>
      </c>
      <c r="J171">
        <v>0</v>
      </c>
      <c r="K171" t="s">
        <v>58</v>
      </c>
      <c r="L171" t="s">
        <v>19</v>
      </c>
    </row>
    <row r="172" spans="1:12" x14ac:dyDescent="0.3">
      <c r="A172">
        <v>1966</v>
      </c>
      <c r="B172" s="1">
        <v>24300</v>
      </c>
      <c r="C172" t="s">
        <v>185</v>
      </c>
      <c r="D172" t="s">
        <v>29</v>
      </c>
      <c r="E172" t="s">
        <v>190</v>
      </c>
      <c r="F172" t="s">
        <v>191</v>
      </c>
      <c r="G172" t="s">
        <v>110</v>
      </c>
      <c r="H172" t="s">
        <v>27</v>
      </c>
      <c r="I172">
        <v>2</v>
      </c>
      <c r="J172">
        <v>0</v>
      </c>
      <c r="K172" t="s">
        <v>182</v>
      </c>
      <c r="L172" t="s">
        <v>19</v>
      </c>
    </row>
    <row r="173" spans="1:12" x14ac:dyDescent="0.3">
      <c r="A173">
        <v>1966</v>
      </c>
      <c r="B173" s="1">
        <v>24300</v>
      </c>
      <c r="C173" t="s">
        <v>185</v>
      </c>
      <c r="D173" t="s">
        <v>20</v>
      </c>
      <c r="E173" t="s">
        <v>192</v>
      </c>
      <c r="F173" t="s">
        <v>193</v>
      </c>
      <c r="G173" t="s">
        <v>110</v>
      </c>
      <c r="H173" t="s">
        <v>151</v>
      </c>
      <c r="I173">
        <v>3</v>
      </c>
      <c r="J173">
        <v>0</v>
      </c>
      <c r="K173" t="s">
        <v>194</v>
      </c>
      <c r="L173" t="s">
        <v>19</v>
      </c>
    </row>
    <row r="174" spans="1:12" x14ac:dyDescent="0.3">
      <c r="A174">
        <v>1966</v>
      </c>
      <c r="B174" s="1">
        <v>24301</v>
      </c>
      <c r="C174" t="s">
        <v>185</v>
      </c>
      <c r="D174" t="s">
        <v>13</v>
      </c>
      <c r="E174" t="s">
        <v>186</v>
      </c>
      <c r="F174" t="s">
        <v>187</v>
      </c>
      <c r="G174" t="s">
        <v>110</v>
      </c>
      <c r="H174" t="s">
        <v>17</v>
      </c>
      <c r="I174">
        <v>1</v>
      </c>
      <c r="J174">
        <v>1</v>
      </c>
      <c r="K174" t="s">
        <v>18</v>
      </c>
      <c r="L174" t="s">
        <v>19</v>
      </c>
    </row>
    <row r="175" spans="1:12" x14ac:dyDescent="0.3">
      <c r="A175">
        <v>1966</v>
      </c>
      <c r="B175" s="1">
        <v>24301</v>
      </c>
      <c r="C175" t="s">
        <v>185</v>
      </c>
      <c r="D175" t="s">
        <v>29</v>
      </c>
      <c r="E175" t="s">
        <v>195</v>
      </c>
      <c r="F175" t="s">
        <v>196</v>
      </c>
      <c r="G175" t="s">
        <v>110</v>
      </c>
      <c r="H175" t="s">
        <v>197</v>
      </c>
      <c r="I175">
        <v>3</v>
      </c>
      <c r="J175">
        <v>1</v>
      </c>
      <c r="K175" t="s">
        <v>54</v>
      </c>
      <c r="L175" t="s">
        <v>19</v>
      </c>
    </row>
    <row r="176" spans="1:12" x14ac:dyDescent="0.3">
      <c r="A176">
        <v>1966</v>
      </c>
      <c r="B176" s="1">
        <v>24301</v>
      </c>
      <c r="C176" t="s">
        <v>185</v>
      </c>
      <c r="D176" t="s">
        <v>25</v>
      </c>
      <c r="E176" t="s">
        <v>198</v>
      </c>
      <c r="F176" t="s">
        <v>199</v>
      </c>
      <c r="G176" t="s">
        <v>110</v>
      </c>
      <c r="H176" t="s">
        <v>33</v>
      </c>
      <c r="I176">
        <v>2</v>
      </c>
      <c r="J176">
        <v>1</v>
      </c>
      <c r="K176" t="s">
        <v>68</v>
      </c>
      <c r="L176" t="s">
        <v>19</v>
      </c>
    </row>
    <row r="177" spans="1:12" x14ac:dyDescent="0.3">
      <c r="A177">
        <v>1966</v>
      </c>
      <c r="B177" s="1">
        <v>24301</v>
      </c>
      <c r="C177" t="s">
        <v>185</v>
      </c>
      <c r="D177" t="s">
        <v>20</v>
      </c>
      <c r="E177" t="s">
        <v>200</v>
      </c>
      <c r="F177" t="s">
        <v>201</v>
      </c>
      <c r="G177" t="s">
        <v>110</v>
      </c>
      <c r="H177" t="s">
        <v>49</v>
      </c>
      <c r="I177">
        <v>2</v>
      </c>
      <c r="J177">
        <v>0</v>
      </c>
      <c r="K177" t="s">
        <v>35</v>
      </c>
      <c r="L177" t="s">
        <v>19</v>
      </c>
    </row>
    <row r="178" spans="1:12" x14ac:dyDescent="0.3">
      <c r="A178">
        <v>1966</v>
      </c>
      <c r="B178" s="1">
        <v>24303</v>
      </c>
      <c r="C178" t="s">
        <v>185</v>
      </c>
      <c r="D178" t="s">
        <v>13</v>
      </c>
      <c r="E178" t="s">
        <v>202</v>
      </c>
      <c r="F178" t="s">
        <v>187</v>
      </c>
      <c r="G178" t="s">
        <v>110</v>
      </c>
      <c r="H178" t="s">
        <v>16</v>
      </c>
      <c r="I178">
        <v>2</v>
      </c>
      <c r="J178">
        <v>1</v>
      </c>
      <c r="K178" t="s">
        <v>17</v>
      </c>
      <c r="L178" t="s">
        <v>19</v>
      </c>
    </row>
    <row r="179" spans="1:12" x14ac:dyDescent="0.3">
      <c r="A179">
        <v>1966</v>
      </c>
      <c r="B179" s="1">
        <v>24303</v>
      </c>
      <c r="C179" t="s">
        <v>185</v>
      </c>
      <c r="D179" t="s">
        <v>25</v>
      </c>
      <c r="E179" t="s">
        <v>188</v>
      </c>
      <c r="F179" t="s">
        <v>189</v>
      </c>
      <c r="G179" t="s">
        <v>110</v>
      </c>
      <c r="H179" t="s">
        <v>68</v>
      </c>
      <c r="I179">
        <v>2</v>
      </c>
      <c r="J179">
        <v>1</v>
      </c>
      <c r="K179" t="s">
        <v>58</v>
      </c>
      <c r="L179" t="s">
        <v>19</v>
      </c>
    </row>
    <row r="180" spans="1:12" x14ac:dyDescent="0.3">
      <c r="A180">
        <v>1966</v>
      </c>
      <c r="B180" s="1">
        <v>24303</v>
      </c>
      <c r="C180" t="s">
        <v>185</v>
      </c>
      <c r="D180" t="s">
        <v>29</v>
      </c>
      <c r="E180" t="s">
        <v>190</v>
      </c>
      <c r="F180" t="s">
        <v>191</v>
      </c>
      <c r="G180" t="s">
        <v>110</v>
      </c>
      <c r="H180" t="s">
        <v>54</v>
      </c>
      <c r="I180">
        <v>3</v>
      </c>
      <c r="J180">
        <v>1</v>
      </c>
      <c r="K180" t="s">
        <v>27</v>
      </c>
      <c r="L180" t="s">
        <v>19</v>
      </c>
    </row>
    <row r="181" spans="1:12" x14ac:dyDescent="0.3">
      <c r="A181">
        <v>1966</v>
      </c>
      <c r="B181" s="1">
        <v>24303</v>
      </c>
      <c r="C181" t="s">
        <v>185</v>
      </c>
      <c r="D181" t="s">
        <v>20</v>
      </c>
      <c r="E181" t="s">
        <v>192</v>
      </c>
      <c r="F181" t="s">
        <v>193</v>
      </c>
      <c r="G181" t="s">
        <v>110</v>
      </c>
      <c r="H181" t="s">
        <v>194</v>
      </c>
      <c r="I181">
        <v>1</v>
      </c>
      <c r="J181">
        <v>1</v>
      </c>
      <c r="K181" t="s">
        <v>35</v>
      </c>
      <c r="L181" t="s">
        <v>19</v>
      </c>
    </row>
    <row r="182" spans="1:12" x14ac:dyDescent="0.3">
      <c r="A182">
        <v>1966</v>
      </c>
      <c r="B182" s="1">
        <v>24304</v>
      </c>
      <c r="C182" t="s">
        <v>12</v>
      </c>
      <c r="D182" t="s">
        <v>29</v>
      </c>
      <c r="E182" t="s">
        <v>195</v>
      </c>
      <c r="F182" t="s">
        <v>196</v>
      </c>
      <c r="G182" t="s">
        <v>110</v>
      </c>
      <c r="H182" t="s">
        <v>197</v>
      </c>
      <c r="I182">
        <v>3</v>
      </c>
      <c r="J182">
        <v>0</v>
      </c>
      <c r="K182" t="s">
        <v>182</v>
      </c>
      <c r="L182" t="s">
        <v>19</v>
      </c>
    </row>
    <row r="183" spans="1:12" x14ac:dyDescent="0.3">
      <c r="A183">
        <v>1966</v>
      </c>
      <c r="B183" s="1">
        <v>24304</v>
      </c>
      <c r="C183" t="s">
        <v>12</v>
      </c>
      <c r="D183" t="s">
        <v>25</v>
      </c>
      <c r="E183" t="s">
        <v>198</v>
      </c>
      <c r="F183" t="s">
        <v>199</v>
      </c>
      <c r="G183" t="s">
        <v>110</v>
      </c>
      <c r="H183" t="s">
        <v>133</v>
      </c>
      <c r="I183">
        <v>0</v>
      </c>
      <c r="J183">
        <v>0</v>
      </c>
      <c r="K183" t="s">
        <v>33</v>
      </c>
      <c r="L183" t="s">
        <v>19</v>
      </c>
    </row>
    <row r="184" spans="1:12" x14ac:dyDescent="0.3">
      <c r="A184">
        <v>1966</v>
      </c>
      <c r="B184" s="1">
        <v>24304</v>
      </c>
      <c r="C184" t="s">
        <v>12</v>
      </c>
      <c r="D184" t="s">
        <v>20</v>
      </c>
      <c r="E184" t="s">
        <v>200</v>
      </c>
      <c r="F184" t="s">
        <v>201</v>
      </c>
      <c r="G184" t="s">
        <v>110</v>
      </c>
      <c r="H184" t="s">
        <v>151</v>
      </c>
      <c r="I184">
        <v>1</v>
      </c>
      <c r="J184">
        <v>0</v>
      </c>
      <c r="K184" t="s">
        <v>49</v>
      </c>
      <c r="L184" t="s">
        <v>19</v>
      </c>
    </row>
    <row r="185" spans="1:12" x14ac:dyDescent="0.3">
      <c r="A185">
        <v>1966</v>
      </c>
      <c r="B185" s="1">
        <v>24304</v>
      </c>
      <c r="C185" t="s">
        <v>185</v>
      </c>
      <c r="D185" t="s">
        <v>13</v>
      </c>
      <c r="E185" t="s">
        <v>186</v>
      </c>
      <c r="F185" t="s">
        <v>187</v>
      </c>
      <c r="G185" t="s">
        <v>110</v>
      </c>
      <c r="H185" t="s">
        <v>110</v>
      </c>
      <c r="I185">
        <v>2</v>
      </c>
      <c r="J185">
        <v>0</v>
      </c>
      <c r="K185" t="s">
        <v>18</v>
      </c>
      <c r="L185" t="s">
        <v>19</v>
      </c>
    </row>
    <row r="186" spans="1:12" x14ac:dyDescent="0.3">
      <c r="A186">
        <v>1966</v>
      </c>
      <c r="B186" s="1">
        <v>24307</v>
      </c>
      <c r="C186" t="s">
        <v>45</v>
      </c>
      <c r="D186" t="s">
        <v>13</v>
      </c>
      <c r="E186" t="s">
        <v>186</v>
      </c>
      <c r="F186" t="s">
        <v>187</v>
      </c>
      <c r="G186" t="s">
        <v>110</v>
      </c>
      <c r="H186" t="s">
        <v>16</v>
      </c>
      <c r="I186">
        <v>0</v>
      </c>
      <c r="J186">
        <v>0</v>
      </c>
      <c r="K186" t="s">
        <v>18</v>
      </c>
      <c r="L186" t="s">
        <v>19</v>
      </c>
    </row>
    <row r="187" spans="1:12" x14ac:dyDescent="0.3">
      <c r="A187">
        <v>1966</v>
      </c>
      <c r="B187" s="1">
        <v>24307</v>
      </c>
      <c r="C187" t="s">
        <v>185</v>
      </c>
      <c r="D187" t="s">
        <v>25</v>
      </c>
      <c r="E187" t="s">
        <v>188</v>
      </c>
      <c r="F187" t="s">
        <v>189</v>
      </c>
      <c r="G187" t="s">
        <v>110</v>
      </c>
      <c r="H187" t="s">
        <v>33</v>
      </c>
      <c r="I187">
        <v>2</v>
      </c>
      <c r="J187">
        <v>0</v>
      </c>
      <c r="K187" t="s">
        <v>58</v>
      </c>
      <c r="L187" t="s">
        <v>19</v>
      </c>
    </row>
    <row r="188" spans="1:12" x14ac:dyDescent="0.3">
      <c r="A188">
        <v>1966</v>
      </c>
      <c r="B188" s="1">
        <v>24307</v>
      </c>
      <c r="C188" t="s">
        <v>185</v>
      </c>
      <c r="D188" t="s">
        <v>29</v>
      </c>
      <c r="E188" t="s">
        <v>190</v>
      </c>
      <c r="F188" t="s">
        <v>191</v>
      </c>
      <c r="G188" t="s">
        <v>110</v>
      </c>
      <c r="H188" t="s">
        <v>197</v>
      </c>
      <c r="I188">
        <v>3</v>
      </c>
      <c r="J188">
        <v>1</v>
      </c>
      <c r="K188" t="s">
        <v>27</v>
      </c>
      <c r="L188" t="s">
        <v>19</v>
      </c>
    </row>
    <row r="189" spans="1:12" x14ac:dyDescent="0.3">
      <c r="A189">
        <v>1966</v>
      </c>
      <c r="B189" s="1">
        <v>24307</v>
      </c>
      <c r="C189" t="s">
        <v>185</v>
      </c>
      <c r="D189" t="s">
        <v>20</v>
      </c>
      <c r="E189" t="s">
        <v>192</v>
      </c>
      <c r="F189" t="s">
        <v>193</v>
      </c>
      <c r="G189" t="s">
        <v>110</v>
      </c>
      <c r="H189" t="s">
        <v>194</v>
      </c>
      <c r="I189">
        <v>1</v>
      </c>
      <c r="J189">
        <v>0</v>
      </c>
      <c r="K189" t="s">
        <v>49</v>
      </c>
      <c r="L189" t="s">
        <v>19</v>
      </c>
    </row>
    <row r="190" spans="1:12" x14ac:dyDescent="0.3">
      <c r="A190">
        <v>1966</v>
      </c>
      <c r="B190" s="1">
        <v>24308</v>
      </c>
      <c r="C190" t="s">
        <v>185</v>
      </c>
      <c r="D190" t="s">
        <v>13</v>
      </c>
      <c r="E190" t="s">
        <v>186</v>
      </c>
      <c r="F190" t="s">
        <v>187</v>
      </c>
      <c r="G190" t="s">
        <v>110</v>
      </c>
      <c r="H190" t="s">
        <v>110</v>
      </c>
      <c r="I190">
        <v>2</v>
      </c>
      <c r="J190">
        <v>0</v>
      </c>
      <c r="K190" t="s">
        <v>17</v>
      </c>
      <c r="L190" t="s">
        <v>19</v>
      </c>
    </row>
    <row r="191" spans="1:12" x14ac:dyDescent="0.3">
      <c r="A191">
        <v>1966</v>
      </c>
      <c r="B191" s="1">
        <v>24308</v>
      </c>
      <c r="C191" t="s">
        <v>185</v>
      </c>
      <c r="D191" t="s">
        <v>29</v>
      </c>
      <c r="E191" t="s">
        <v>195</v>
      </c>
      <c r="F191" t="s">
        <v>196</v>
      </c>
      <c r="G191" t="s">
        <v>110</v>
      </c>
      <c r="H191" t="s">
        <v>54</v>
      </c>
      <c r="I191">
        <v>3</v>
      </c>
      <c r="J191">
        <v>1</v>
      </c>
      <c r="K191" t="s">
        <v>182</v>
      </c>
      <c r="L191" t="s">
        <v>19</v>
      </c>
    </row>
    <row r="192" spans="1:12" x14ac:dyDescent="0.3">
      <c r="A192">
        <v>1966</v>
      </c>
      <c r="B192" s="1">
        <v>24308</v>
      </c>
      <c r="C192" t="s">
        <v>185</v>
      </c>
      <c r="D192" t="s">
        <v>25</v>
      </c>
      <c r="E192" t="s">
        <v>198</v>
      </c>
      <c r="F192" t="s">
        <v>199</v>
      </c>
      <c r="G192" t="s">
        <v>110</v>
      </c>
      <c r="H192" t="s">
        <v>133</v>
      </c>
      <c r="I192">
        <v>2</v>
      </c>
      <c r="J192">
        <v>1</v>
      </c>
      <c r="K192" t="s">
        <v>68</v>
      </c>
      <c r="L192" t="s">
        <v>19</v>
      </c>
    </row>
    <row r="193" spans="1:12" x14ac:dyDescent="0.3">
      <c r="A193">
        <v>1966</v>
      </c>
      <c r="B193" s="1">
        <v>24308</v>
      </c>
      <c r="C193" t="s">
        <v>185</v>
      </c>
      <c r="D193" t="s">
        <v>20</v>
      </c>
      <c r="E193" t="s">
        <v>200</v>
      </c>
      <c r="F193" t="s">
        <v>201</v>
      </c>
      <c r="G193" t="s">
        <v>110</v>
      </c>
      <c r="H193" t="s">
        <v>151</v>
      </c>
      <c r="I193">
        <v>2</v>
      </c>
      <c r="J193">
        <v>1</v>
      </c>
      <c r="K193" t="s">
        <v>35</v>
      </c>
      <c r="L193" t="s">
        <v>19</v>
      </c>
    </row>
    <row r="194" spans="1:12" x14ac:dyDescent="0.3">
      <c r="A194">
        <v>1966</v>
      </c>
      <c r="B194" s="1">
        <v>24311</v>
      </c>
      <c r="C194" t="s">
        <v>12</v>
      </c>
      <c r="D194" t="s">
        <v>74</v>
      </c>
      <c r="E194" t="s">
        <v>186</v>
      </c>
      <c r="F194" t="s">
        <v>187</v>
      </c>
      <c r="G194" t="s">
        <v>110</v>
      </c>
      <c r="H194" t="s">
        <v>110</v>
      </c>
      <c r="I194">
        <v>1</v>
      </c>
      <c r="J194">
        <v>0</v>
      </c>
      <c r="K194" t="s">
        <v>33</v>
      </c>
      <c r="L194" t="s">
        <v>19</v>
      </c>
    </row>
    <row r="195" spans="1:12" x14ac:dyDescent="0.3">
      <c r="A195">
        <v>1966</v>
      </c>
      <c r="B195" s="1">
        <v>24311</v>
      </c>
      <c r="C195" t="s">
        <v>12</v>
      </c>
      <c r="D195" t="s">
        <v>74</v>
      </c>
      <c r="E195" t="s">
        <v>188</v>
      </c>
      <c r="F195" t="s">
        <v>189</v>
      </c>
      <c r="G195" t="s">
        <v>110</v>
      </c>
      <c r="H195" t="s">
        <v>133</v>
      </c>
      <c r="I195">
        <v>4</v>
      </c>
      <c r="J195">
        <v>0</v>
      </c>
      <c r="K195" t="s">
        <v>16</v>
      </c>
      <c r="L195" t="s">
        <v>19</v>
      </c>
    </row>
    <row r="196" spans="1:12" x14ac:dyDescent="0.3">
      <c r="A196">
        <v>1966</v>
      </c>
      <c r="B196" s="1">
        <v>24311</v>
      </c>
      <c r="C196" t="s">
        <v>12</v>
      </c>
      <c r="D196" t="s">
        <v>74</v>
      </c>
      <c r="E196" t="s">
        <v>200</v>
      </c>
      <c r="F196" t="s">
        <v>201</v>
      </c>
      <c r="G196" t="s">
        <v>110</v>
      </c>
      <c r="H196" t="s">
        <v>151</v>
      </c>
      <c r="I196">
        <v>2</v>
      </c>
      <c r="J196">
        <v>1</v>
      </c>
      <c r="K196" t="s">
        <v>54</v>
      </c>
      <c r="L196" t="s">
        <v>19</v>
      </c>
    </row>
    <row r="197" spans="1:12" x14ac:dyDescent="0.3">
      <c r="A197">
        <v>1966</v>
      </c>
      <c r="B197" s="1">
        <v>24311</v>
      </c>
      <c r="C197" t="s">
        <v>12</v>
      </c>
      <c r="D197" t="s">
        <v>74</v>
      </c>
      <c r="E197" t="s">
        <v>190</v>
      </c>
      <c r="F197" t="s">
        <v>191</v>
      </c>
      <c r="G197" t="s">
        <v>110</v>
      </c>
      <c r="H197" t="s">
        <v>197</v>
      </c>
      <c r="I197">
        <v>5</v>
      </c>
      <c r="J197">
        <v>3</v>
      </c>
      <c r="K197" t="s">
        <v>194</v>
      </c>
      <c r="L197" t="s">
        <v>19</v>
      </c>
    </row>
    <row r="198" spans="1:12" x14ac:dyDescent="0.3">
      <c r="A198">
        <v>1966</v>
      </c>
      <c r="B198" s="1">
        <v>24313</v>
      </c>
      <c r="C198" t="s">
        <v>185</v>
      </c>
      <c r="D198" t="s">
        <v>42</v>
      </c>
      <c r="E198" t="s">
        <v>190</v>
      </c>
      <c r="F198" t="s">
        <v>191</v>
      </c>
      <c r="G198" t="s">
        <v>110</v>
      </c>
      <c r="H198" t="s">
        <v>133</v>
      </c>
      <c r="I198">
        <v>2</v>
      </c>
      <c r="J198">
        <v>1</v>
      </c>
      <c r="K198" t="s">
        <v>151</v>
      </c>
      <c r="L198" t="s">
        <v>19</v>
      </c>
    </row>
    <row r="199" spans="1:12" x14ac:dyDescent="0.3">
      <c r="A199">
        <v>1966</v>
      </c>
      <c r="B199" s="1">
        <v>24314</v>
      </c>
      <c r="C199" t="s">
        <v>185</v>
      </c>
      <c r="D199" t="s">
        <v>42</v>
      </c>
      <c r="E199" t="s">
        <v>186</v>
      </c>
      <c r="F199" t="s">
        <v>187</v>
      </c>
      <c r="G199" t="s">
        <v>110</v>
      </c>
      <c r="H199" t="s">
        <v>110</v>
      </c>
      <c r="I199">
        <v>2</v>
      </c>
      <c r="J199">
        <v>1</v>
      </c>
      <c r="K199" t="s">
        <v>197</v>
      </c>
      <c r="L199" t="s">
        <v>19</v>
      </c>
    </row>
    <row r="200" spans="1:12" x14ac:dyDescent="0.3">
      <c r="A200">
        <v>1966</v>
      </c>
      <c r="B200" s="1">
        <v>24316</v>
      </c>
      <c r="C200" t="s">
        <v>185</v>
      </c>
      <c r="D200" t="s">
        <v>76</v>
      </c>
      <c r="E200" t="s">
        <v>186</v>
      </c>
      <c r="F200" t="s">
        <v>187</v>
      </c>
      <c r="G200" t="s">
        <v>110</v>
      </c>
      <c r="H200" t="s">
        <v>197</v>
      </c>
      <c r="I200">
        <v>2</v>
      </c>
      <c r="J200">
        <v>1</v>
      </c>
      <c r="K200" t="s">
        <v>151</v>
      </c>
      <c r="L200" t="s">
        <v>19</v>
      </c>
    </row>
    <row r="201" spans="1:12" x14ac:dyDescent="0.3">
      <c r="A201">
        <v>1966</v>
      </c>
      <c r="B201" s="1">
        <v>24318</v>
      </c>
      <c r="C201" t="s">
        <v>12</v>
      </c>
      <c r="D201" t="s">
        <v>44</v>
      </c>
      <c r="E201" t="s">
        <v>186</v>
      </c>
      <c r="F201" t="s">
        <v>187</v>
      </c>
      <c r="G201" t="s">
        <v>110</v>
      </c>
      <c r="H201" t="s">
        <v>110</v>
      </c>
      <c r="I201">
        <v>4</v>
      </c>
      <c r="J201">
        <v>2</v>
      </c>
      <c r="K201" t="s">
        <v>133</v>
      </c>
      <c r="L201" t="s">
        <v>203</v>
      </c>
    </row>
    <row r="202" spans="1:12" x14ac:dyDescent="0.3">
      <c r="A202">
        <v>1970</v>
      </c>
      <c r="B202" s="1">
        <v>25719</v>
      </c>
      <c r="C202" t="s">
        <v>204</v>
      </c>
      <c r="D202" t="s">
        <v>13</v>
      </c>
      <c r="E202" t="s">
        <v>205</v>
      </c>
      <c r="F202" t="s">
        <v>206</v>
      </c>
      <c r="G202" t="s">
        <v>18</v>
      </c>
      <c r="H202" t="s">
        <v>18</v>
      </c>
      <c r="I202">
        <v>0</v>
      </c>
      <c r="J202">
        <v>0</v>
      </c>
      <c r="K202" t="s">
        <v>151</v>
      </c>
      <c r="L202" t="s">
        <v>19</v>
      </c>
    </row>
    <row r="203" spans="1:12" x14ac:dyDescent="0.3">
      <c r="A203">
        <v>1970</v>
      </c>
      <c r="B203" s="1">
        <v>25721</v>
      </c>
      <c r="C203" t="s">
        <v>32</v>
      </c>
      <c r="D203" t="s">
        <v>25</v>
      </c>
      <c r="E203" t="s">
        <v>207</v>
      </c>
      <c r="F203" t="s">
        <v>208</v>
      </c>
      <c r="G203" t="s">
        <v>18</v>
      </c>
      <c r="H203" t="s">
        <v>16</v>
      </c>
      <c r="I203">
        <v>2</v>
      </c>
      <c r="J203">
        <v>0</v>
      </c>
      <c r="K203" t="s">
        <v>209</v>
      </c>
      <c r="L203" t="s">
        <v>19</v>
      </c>
    </row>
    <row r="204" spans="1:12" x14ac:dyDescent="0.3">
      <c r="A204">
        <v>1970</v>
      </c>
      <c r="B204" s="1">
        <v>25721</v>
      </c>
      <c r="C204" t="s">
        <v>32</v>
      </c>
      <c r="D204" t="s">
        <v>20</v>
      </c>
      <c r="E204" t="s">
        <v>210</v>
      </c>
      <c r="F204" t="s">
        <v>211</v>
      </c>
      <c r="G204" t="s">
        <v>18</v>
      </c>
      <c r="H204" t="s">
        <v>31</v>
      </c>
      <c r="I204">
        <v>3</v>
      </c>
      <c r="J204">
        <v>2</v>
      </c>
      <c r="K204" t="s">
        <v>182</v>
      </c>
      <c r="L204" t="s">
        <v>19</v>
      </c>
    </row>
    <row r="205" spans="1:12" x14ac:dyDescent="0.3">
      <c r="A205">
        <v>1970</v>
      </c>
      <c r="B205" s="1">
        <v>25721</v>
      </c>
      <c r="C205" t="s">
        <v>32</v>
      </c>
      <c r="D205" t="s">
        <v>29</v>
      </c>
      <c r="E205" t="s">
        <v>212</v>
      </c>
      <c r="F205" t="s">
        <v>213</v>
      </c>
      <c r="G205" t="s">
        <v>18</v>
      </c>
      <c r="H205" t="s">
        <v>110</v>
      </c>
      <c r="I205">
        <v>1</v>
      </c>
      <c r="J205">
        <v>0</v>
      </c>
      <c r="K205" t="s">
        <v>30</v>
      </c>
      <c r="L205" t="s">
        <v>19</v>
      </c>
    </row>
    <row r="206" spans="1:12" x14ac:dyDescent="0.3">
      <c r="A206">
        <v>1970</v>
      </c>
      <c r="B206" s="1">
        <v>25722</v>
      </c>
      <c r="C206" t="s">
        <v>32</v>
      </c>
      <c r="D206" t="s">
        <v>25</v>
      </c>
      <c r="E206" t="s">
        <v>214</v>
      </c>
      <c r="F206" t="s">
        <v>215</v>
      </c>
      <c r="G206" t="s">
        <v>18</v>
      </c>
      <c r="H206" t="s">
        <v>49</v>
      </c>
      <c r="I206">
        <v>1</v>
      </c>
      <c r="J206">
        <v>0</v>
      </c>
      <c r="K206" t="s">
        <v>62</v>
      </c>
      <c r="L206" t="s">
        <v>19</v>
      </c>
    </row>
    <row r="207" spans="1:12" x14ac:dyDescent="0.3">
      <c r="A207">
        <v>1970</v>
      </c>
      <c r="B207" s="1">
        <v>25722</v>
      </c>
      <c r="C207" t="s">
        <v>32</v>
      </c>
      <c r="D207" t="s">
        <v>20</v>
      </c>
      <c r="E207" t="s">
        <v>210</v>
      </c>
      <c r="F207" t="s">
        <v>211</v>
      </c>
      <c r="G207" t="s">
        <v>18</v>
      </c>
      <c r="H207" t="s">
        <v>133</v>
      </c>
      <c r="I207">
        <v>2</v>
      </c>
      <c r="J207">
        <v>1</v>
      </c>
      <c r="K207" t="s">
        <v>216</v>
      </c>
      <c r="L207" t="s">
        <v>19</v>
      </c>
    </row>
    <row r="208" spans="1:12" x14ac:dyDescent="0.3">
      <c r="A208">
        <v>1970</v>
      </c>
      <c r="B208" s="1">
        <v>25722</v>
      </c>
      <c r="C208" t="s">
        <v>32</v>
      </c>
      <c r="D208" t="s">
        <v>29</v>
      </c>
      <c r="E208" t="s">
        <v>212</v>
      </c>
      <c r="F208" t="s">
        <v>213</v>
      </c>
      <c r="G208" t="s">
        <v>18</v>
      </c>
      <c r="H208" t="s">
        <v>27</v>
      </c>
      <c r="I208">
        <v>4</v>
      </c>
      <c r="J208">
        <v>1</v>
      </c>
      <c r="K208" t="s">
        <v>73</v>
      </c>
      <c r="L208" t="s">
        <v>19</v>
      </c>
    </row>
    <row r="209" spans="1:12" x14ac:dyDescent="0.3">
      <c r="A209">
        <v>1970</v>
      </c>
      <c r="B209" s="1">
        <v>25722</v>
      </c>
      <c r="C209" t="s">
        <v>32</v>
      </c>
      <c r="D209" t="s">
        <v>13</v>
      </c>
      <c r="E209" t="s">
        <v>205</v>
      </c>
      <c r="F209" t="s">
        <v>206</v>
      </c>
      <c r="G209" t="s">
        <v>18</v>
      </c>
      <c r="H209" t="s">
        <v>23</v>
      </c>
      <c r="I209">
        <v>3</v>
      </c>
      <c r="J209">
        <v>0</v>
      </c>
      <c r="K209" t="s">
        <v>217</v>
      </c>
      <c r="L209" t="s">
        <v>19</v>
      </c>
    </row>
    <row r="210" spans="1:12" x14ac:dyDescent="0.3">
      <c r="A210">
        <v>1970</v>
      </c>
      <c r="B210" s="1">
        <v>25725</v>
      </c>
      <c r="C210" t="s">
        <v>32</v>
      </c>
      <c r="D210" t="s">
        <v>25</v>
      </c>
      <c r="E210" t="s">
        <v>207</v>
      </c>
      <c r="F210" t="s">
        <v>208</v>
      </c>
      <c r="G210" t="s">
        <v>18</v>
      </c>
      <c r="H210" t="s">
        <v>16</v>
      </c>
      <c r="I210">
        <v>0</v>
      </c>
      <c r="J210">
        <v>0</v>
      </c>
      <c r="K210" t="s">
        <v>49</v>
      </c>
      <c r="L210" t="s">
        <v>19</v>
      </c>
    </row>
    <row r="211" spans="1:12" x14ac:dyDescent="0.3">
      <c r="A211">
        <v>1970</v>
      </c>
      <c r="B211" s="1">
        <v>25725</v>
      </c>
      <c r="C211" t="s">
        <v>32</v>
      </c>
      <c r="D211" t="s">
        <v>20</v>
      </c>
      <c r="E211" t="s">
        <v>210</v>
      </c>
      <c r="F211" t="s">
        <v>211</v>
      </c>
      <c r="G211" t="s">
        <v>18</v>
      </c>
      <c r="H211" t="s">
        <v>31</v>
      </c>
      <c r="I211">
        <v>3</v>
      </c>
      <c r="J211">
        <v>0</v>
      </c>
      <c r="K211" t="s">
        <v>216</v>
      </c>
      <c r="L211" t="s">
        <v>19</v>
      </c>
    </row>
    <row r="212" spans="1:12" x14ac:dyDescent="0.3">
      <c r="A212">
        <v>1970</v>
      </c>
      <c r="B212" s="1">
        <v>25725</v>
      </c>
      <c r="C212" t="s">
        <v>32</v>
      </c>
      <c r="D212" t="s">
        <v>29</v>
      </c>
      <c r="E212" t="s">
        <v>212</v>
      </c>
      <c r="F212" t="s">
        <v>213</v>
      </c>
      <c r="G212" t="s">
        <v>18</v>
      </c>
      <c r="H212" t="s">
        <v>30</v>
      </c>
      <c r="I212">
        <v>2</v>
      </c>
      <c r="J212">
        <v>1</v>
      </c>
      <c r="K212" t="s">
        <v>73</v>
      </c>
      <c r="L212" t="s">
        <v>19</v>
      </c>
    </row>
    <row r="213" spans="1:12" x14ac:dyDescent="0.3">
      <c r="A213">
        <v>1970</v>
      </c>
      <c r="B213" s="1">
        <v>25725</v>
      </c>
      <c r="C213" t="s">
        <v>32</v>
      </c>
      <c r="D213" t="s">
        <v>13</v>
      </c>
      <c r="E213" t="s">
        <v>205</v>
      </c>
      <c r="F213" t="s">
        <v>206</v>
      </c>
      <c r="G213" t="s">
        <v>18</v>
      </c>
      <c r="H213" t="s">
        <v>151</v>
      </c>
      <c r="I213">
        <v>4</v>
      </c>
      <c r="J213">
        <v>1</v>
      </c>
      <c r="K213" t="s">
        <v>23</v>
      </c>
      <c r="L213" t="s">
        <v>19</v>
      </c>
    </row>
    <row r="214" spans="1:12" x14ac:dyDescent="0.3">
      <c r="A214">
        <v>1970</v>
      </c>
      <c r="B214" s="1">
        <v>25726</v>
      </c>
      <c r="C214" t="s">
        <v>204</v>
      </c>
      <c r="D214" t="s">
        <v>25</v>
      </c>
      <c r="E214" t="s">
        <v>214</v>
      </c>
      <c r="F214" t="s">
        <v>215</v>
      </c>
      <c r="G214" t="s">
        <v>18</v>
      </c>
      <c r="H214" t="s">
        <v>62</v>
      </c>
      <c r="I214">
        <v>1</v>
      </c>
      <c r="J214">
        <v>1</v>
      </c>
      <c r="K214" t="s">
        <v>209</v>
      </c>
      <c r="L214" t="s">
        <v>19</v>
      </c>
    </row>
    <row r="215" spans="1:12" x14ac:dyDescent="0.3">
      <c r="A215">
        <v>1970</v>
      </c>
      <c r="B215" s="1">
        <v>25726</v>
      </c>
      <c r="C215" t="s">
        <v>204</v>
      </c>
      <c r="D215" t="s">
        <v>20</v>
      </c>
      <c r="E215" t="s">
        <v>210</v>
      </c>
      <c r="F215" t="s">
        <v>211</v>
      </c>
      <c r="G215" t="s">
        <v>18</v>
      </c>
      <c r="H215" t="s">
        <v>133</v>
      </c>
      <c r="I215">
        <v>5</v>
      </c>
      <c r="J215">
        <v>2</v>
      </c>
      <c r="K215" t="s">
        <v>182</v>
      </c>
      <c r="L215" t="s">
        <v>19</v>
      </c>
    </row>
    <row r="216" spans="1:12" x14ac:dyDescent="0.3">
      <c r="A216">
        <v>1970</v>
      </c>
      <c r="B216" s="1">
        <v>25726</v>
      </c>
      <c r="C216" t="s">
        <v>204</v>
      </c>
      <c r="D216" t="s">
        <v>29</v>
      </c>
      <c r="E216" t="s">
        <v>212</v>
      </c>
      <c r="F216" t="s">
        <v>213</v>
      </c>
      <c r="G216" t="s">
        <v>18</v>
      </c>
      <c r="H216" t="s">
        <v>27</v>
      </c>
      <c r="I216">
        <v>1</v>
      </c>
      <c r="J216">
        <v>0</v>
      </c>
      <c r="K216" t="s">
        <v>110</v>
      </c>
      <c r="L216" t="s">
        <v>19</v>
      </c>
    </row>
    <row r="217" spans="1:12" x14ac:dyDescent="0.3">
      <c r="A217">
        <v>1970</v>
      </c>
      <c r="B217" s="1">
        <v>25726</v>
      </c>
      <c r="C217" t="s">
        <v>204</v>
      </c>
      <c r="D217" t="s">
        <v>13</v>
      </c>
      <c r="E217" t="s">
        <v>205</v>
      </c>
      <c r="F217" t="s">
        <v>206</v>
      </c>
      <c r="G217" t="s">
        <v>18</v>
      </c>
      <c r="H217" t="s">
        <v>18</v>
      </c>
      <c r="I217">
        <v>4</v>
      </c>
      <c r="J217">
        <v>0</v>
      </c>
      <c r="K217" t="s">
        <v>217</v>
      </c>
      <c r="L217" t="s">
        <v>19</v>
      </c>
    </row>
    <row r="218" spans="1:12" x14ac:dyDescent="0.3">
      <c r="A218">
        <v>1970</v>
      </c>
      <c r="B218" s="1">
        <v>25729</v>
      </c>
      <c r="C218" t="s">
        <v>32</v>
      </c>
      <c r="D218" t="s">
        <v>25</v>
      </c>
      <c r="E218" t="s">
        <v>207</v>
      </c>
      <c r="F218" t="s">
        <v>208</v>
      </c>
      <c r="G218" t="s">
        <v>18</v>
      </c>
      <c r="H218" t="s">
        <v>62</v>
      </c>
      <c r="I218">
        <v>1</v>
      </c>
      <c r="J218">
        <v>0</v>
      </c>
      <c r="K218" t="s">
        <v>16</v>
      </c>
      <c r="L218" t="s">
        <v>19</v>
      </c>
    </row>
    <row r="219" spans="1:12" x14ac:dyDescent="0.3">
      <c r="A219">
        <v>1970</v>
      </c>
      <c r="B219" s="1">
        <v>25729</v>
      </c>
      <c r="C219" t="s">
        <v>32</v>
      </c>
      <c r="D219" t="s">
        <v>20</v>
      </c>
      <c r="E219" t="s">
        <v>210</v>
      </c>
      <c r="F219" t="s">
        <v>211</v>
      </c>
      <c r="G219" t="s">
        <v>18</v>
      </c>
      <c r="H219" t="s">
        <v>133</v>
      </c>
      <c r="I219">
        <v>3</v>
      </c>
      <c r="J219">
        <v>1</v>
      </c>
      <c r="K219" t="s">
        <v>31</v>
      </c>
      <c r="L219" t="s">
        <v>19</v>
      </c>
    </row>
    <row r="220" spans="1:12" x14ac:dyDescent="0.3">
      <c r="A220">
        <v>1970</v>
      </c>
      <c r="B220" s="1">
        <v>25729</v>
      </c>
      <c r="C220" t="s">
        <v>32</v>
      </c>
      <c r="D220" t="s">
        <v>29</v>
      </c>
      <c r="E220" t="s">
        <v>212</v>
      </c>
      <c r="F220" t="s">
        <v>213</v>
      </c>
      <c r="G220" t="s">
        <v>18</v>
      </c>
      <c r="H220" t="s">
        <v>27</v>
      </c>
      <c r="I220">
        <v>3</v>
      </c>
      <c r="J220">
        <v>2</v>
      </c>
      <c r="K220" t="s">
        <v>30</v>
      </c>
      <c r="L220" t="s">
        <v>19</v>
      </c>
    </row>
    <row r="221" spans="1:12" x14ac:dyDescent="0.3">
      <c r="A221">
        <v>1970</v>
      </c>
      <c r="B221" s="1">
        <v>25729</v>
      </c>
      <c r="C221" t="s">
        <v>32</v>
      </c>
      <c r="D221" t="s">
        <v>13</v>
      </c>
      <c r="E221" t="s">
        <v>205</v>
      </c>
      <c r="F221" t="s">
        <v>206</v>
      </c>
      <c r="G221" t="s">
        <v>18</v>
      </c>
      <c r="H221" t="s">
        <v>151</v>
      </c>
      <c r="I221">
        <v>2</v>
      </c>
      <c r="J221">
        <v>0</v>
      </c>
      <c r="K221" t="s">
        <v>217</v>
      </c>
      <c r="L221" t="s">
        <v>19</v>
      </c>
    </row>
    <row r="222" spans="1:12" x14ac:dyDescent="0.3">
      <c r="A222">
        <v>1970</v>
      </c>
      <c r="B222" s="1">
        <v>25730</v>
      </c>
      <c r="C222" t="s">
        <v>32</v>
      </c>
      <c r="D222" t="s">
        <v>25</v>
      </c>
      <c r="E222" t="s">
        <v>214</v>
      </c>
      <c r="F222" t="s">
        <v>215</v>
      </c>
      <c r="G222" t="s">
        <v>18</v>
      </c>
      <c r="H222" t="s">
        <v>49</v>
      </c>
      <c r="I222">
        <v>0</v>
      </c>
      <c r="J222">
        <v>0</v>
      </c>
      <c r="K222" t="s">
        <v>209</v>
      </c>
      <c r="L222" t="s">
        <v>19</v>
      </c>
    </row>
    <row r="223" spans="1:12" x14ac:dyDescent="0.3">
      <c r="A223">
        <v>1970</v>
      </c>
      <c r="B223" s="1">
        <v>25730</v>
      </c>
      <c r="C223" t="s">
        <v>32</v>
      </c>
      <c r="D223" t="s">
        <v>20</v>
      </c>
      <c r="E223" t="s">
        <v>210</v>
      </c>
      <c r="F223" t="s">
        <v>211</v>
      </c>
      <c r="G223" t="s">
        <v>18</v>
      </c>
      <c r="H223" t="s">
        <v>182</v>
      </c>
      <c r="I223">
        <v>1</v>
      </c>
      <c r="J223">
        <v>1</v>
      </c>
      <c r="K223" t="s">
        <v>216</v>
      </c>
      <c r="L223" t="s">
        <v>19</v>
      </c>
    </row>
    <row r="224" spans="1:12" x14ac:dyDescent="0.3">
      <c r="A224">
        <v>1970</v>
      </c>
      <c r="B224" s="1">
        <v>25730</v>
      </c>
      <c r="C224" t="s">
        <v>32</v>
      </c>
      <c r="D224" t="s">
        <v>29</v>
      </c>
      <c r="E224" t="s">
        <v>212</v>
      </c>
      <c r="F224" t="s">
        <v>213</v>
      </c>
      <c r="G224" t="s">
        <v>18</v>
      </c>
      <c r="H224" t="s">
        <v>110</v>
      </c>
      <c r="I224">
        <v>1</v>
      </c>
      <c r="J224">
        <v>0</v>
      </c>
      <c r="K224" t="s">
        <v>73</v>
      </c>
      <c r="L224" t="s">
        <v>19</v>
      </c>
    </row>
    <row r="225" spans="1:12" x14ac:dyDescent="0.3">
      <c r="A225">
        <v>1970</v>
      </c>
      <c r="B225" s="1">
        <v>25730</v>
      </c>
      <c r="C225" t="s">
        <v>32</v>
      </c>
      <c r="D225" t="s">
        <v>13</v>
      </c>
      <c r="E225" t="s">
        <v>205</v>
      </c>
      <c r="F225" t="s">
        <v>206</v>
      </c>
      <c r="G225" t="s">
        <v>18</v>
      </c>
      <c r="H225" t="s">
        <v>18</v>
      </c>
      <c r="I225">
        <v>1</v>
      </c>
      <c r="J225">
        <v>0</v>
      </c>
      <c r="K225" t="s">
        <v>23</v>
      </c>
      <c r="L225" t="s">
        <v>19</v>
      </c>
    </row>
    <row r="226" spans="1:12" x14ac:dyDescent="0.3">
      <c r="A226">
        <v>1970</v>
      </c>
      <c r="B226" s="1">
        <v>25733</v>
      </c>
      <c r="C226" t="s">
        <v>204</v>
      </c>
      <c r="D226" t="s">
        <v>74</v>
      </c>
      <c r="E226" t="s">
        <v>214</v>
      </c>
      <c r="F226" t="s">
        <v>215</v>
      </c>
      <c r="G226" t="s">
        <v>18</v>
      </c>
      <c r="H226" t="s">
        <v>49</v>
      </c>
      <c r="I226">
        <v>4</v>
      </c>
      <c r="J226">
        <v>1</v>
      </c>
      <c r="K226" t="s">
        <v>18</v>
      </c>
      <c r="L226" t="s">
        <v>19</v>
      </c>
    </row>
    <row r="227" spans="1:12" x14ac:dyDescent="0.3">
      <c r="A227">
        <v>1970</v>
      </c>
      <c r="B227" s="1">
        <v>25733</v>
      </c>
      <c r="C227" t="s">
        <v>204</v>
      </c>
      <c r="D227" t="s">
        <v>74</v>
      </c>
      <c r="E227" t="s">
        <v>210</v>
      </c>
      <c r="F227" t="s">
        <v>211</v>
      </c>
      <c r="G227" t="s">
        <v>18</v>
      </c>
      <c r="H227" t="s">
        <v>133</v>
      </c>
      <c r="I227">
        <v>3</v>
      </c>
      <c r="J227">
        <v>2</v>
      </c>
      <c r="K227" t="s">
        <v>110</v>
      </c>
      <c r="L227" t="s">
        <v>218</v>
      </c>
    </row>
    <row r="228" spans="1:12" x14ac:dyDescent="0.3">
      <c r="A228">
        <v>1970</v>
      </c>
      <c r="B228" s="1">
        <v>25733</v>
      </c>
      <c r="C228" t="s">
        <v>204</v>
      </c>
      <c r="D228" t="s">
        <v>74</v>
      </c>
      <c r="E228" t="s">
        <v>212</v>
      </c>
      <c r="F228" t="s">
        <v>213</v>
      </c>
      <c r="G228" t="s">
        <v>18</v>
      </c>
      <c r="H228" t="s">
        <v>27</v>
      </c>
      <c r="I228">
        <v>4</v>
      </c>
      <c r="J228">
        <v>2</v>
      </c>
      <c r="K228" t="s">
        <v>31</v>
      </c>
      <c r="L228" t="s">
        <v>19</v>
      </c>
    </row>
    <row r="229" spans="1:12" x14ac:dyDescent="0.3">
      <c r="A229">
        <v>1970</v>
      </c>
      <c r="B229" s="1">
        <v>25733</v>
      </c>
      <c r="C229" t="s">
        <v>204</v>
      </c>
      <c r="D229" t="s">
        <v>74</v>
      </c>
      <c r="E229" t="s">
        <v>205</v>
      </c>
      <c r="F229" t="s">
        <v>206</v>
      </c>
      <c r="G229" t="s">
        <v>18</v>
      </c>
      <c r="H229" t="s">
        <v>16</v>
      </c>
      <c r="I229">
        <v>1</v>
      </c>
      <c r="J229">
        <v>0</v>
      </c>
      <c r="K229" t="s">
        <v>151</v>
      </c>
      <c r="L229" t="s">
        <v>219</v>
      </c>
    </row>
    <row r="230" spans="1:12" x14ac:dyDescent="0.3">
      <c r="A230">
        <v>1970</v>
      </c>
      <c r="B230" s="1">
        <v>25736</v>
      </c>
      <c r="C230" t="s">
        <v>32</v>
      </c>
      <c r="D230" t="s">
        <v>42</v>
      </c>
      <c r="E230" t="s">
        <v>212</v>
      </c>
      <c r="F230" t="s">
        <v>213</v>
      </c>
      <c r="G230" t="s">
        <v>18</v>
      </c>
      <c r="H230" t="s">
        <v>27</v>
      </c>
      <c r="I230">
        <v>3</v>
      </c>
      <c r="J230">
        <v>1</v>
      </c>
      <c r="K230" t="s">
        <v>16</v>
      </c>
      <c r="L230" t="s">
        <v>19</v>
      </c>
    </row>
    <row r="231" spans="1:12" x14ac:dyDescent="0.3">
      <c r="A231">
        <v>1970</v>
      </c>
      <c r="B231" s="1">
        <v>25736</v>
      </c>
      <c r="C231" t="s">
        <v>32</v>
      </c>
      <c r="D231" t="s">
        <v>42</v>
      </c>
      <c r="E231" t="s">
        <v>205</v>
      </c>
      <c r="F231" t="s">
        <v>206</v>
      </c>
      <c r="G231" t="s">
        <v>18</v>
      </c>
      <c r="H231" t="s">
        <v>49</v>
      </c>
      <c r="I231">
        <v>4</v>
      </c>
      <c r="J231">
        <v>3</v>
      </c>
      <c r="K231" t="s">
        <v>133</v>
      </c>
      <c r="L231" t="s">
        <v>78</v>
      </c>
    </row>
    <row r="232" spans="1:12" x14ac:dyDescent="0.3">
      <c r="A232">
        <v>1970</v>
      </c>
      <c r="B232" s="1">
        <v>25739</v>
      </c>
      <c r="C232" t="s">
        <v>32</v>
      </c>
      <c r="D232" t="s">
        <v>76</v>
      </c>
      <c r="E232" t="s">
        <v>205</v>
      </c>
      <c r="F232" t="s">
        <v>206</v>
      </c>
      <c r="G232" t="s">
        <v>18</v>
      </c>
      <c r="H232" t="s">
        <v>133</v>
      </c>
      <c r="I232">
        <v>1</v>
      </c>
      <c r="J232">
        <v>0</v>
      </c>
      <c r="K232" t="s">
        <v>16</v>
      </c>
      <c r="L232" t="s">
        <v>19</v>
      </c>
    </row>
    <row r="233" spans="1:12" x14ac:dyDescent="0.3">
      <c r="A233">
        <v>1970</v>
      </c>
      <c r="B233" s="1">
        <v>25740</v>
      </c>
      <c r="C233" t="s">
        <v>204</v>
      </c>
      <c r="D233" t="s">
        <v>44</v>
      </c>
      <c r="E233" t="s">
        <v>205</v>
      </c>
      <c r="F233" t="s">
        <v>206</v>
      </c>
      <c r="G233" t="s">
        <v>18</v>
      </c>
      <c r="H233" t="s">
        <v>27</v>
      </c>
      <c r="I233">
        <v>4</v>
      </c>
      <c r="J233">
        <v>1</v>
      </c>
      <c r="K233" t="s">
        <v>49</v>
      </c>
      <c r="L233" t="s">
        <v>19</v>
      </c>
    </row>
    <row r="234" spans="1:12" x14ac:dyDescent="0.3">
      <c r="A234">
        <v>1974</v>
      </c>
      <c r="B234" s="1">
        <v>27193</v>
      </c>
      <c r="C234" t="s">
        <v>79</v>
      </c>
      <c r="D234" t="s">
        <v>25</v>
      </c>
      <c r="E234" t="s">
        <v>220</v>
      </c>
      <c r="F234" t="s">
        <v>221</v>
      </c>
      <c r="G234" t="s">
        <v>65</v>
      </c>
      <c r="H234" t="s">
        <v>27</v>
      </c>
      <c r="I234">
        <v>0</v>
      </c>
      <c r="J234">
        <v>0</v>
      </c>
      <c r="K234" t="s">
        <v>26</v>
      </c>
      <c r="L234" t="s">
        <v>19</v>
      </c>
    </row>
    <row r="235" spans="1:12" x14ac:dyDescent="0.3">
      <c r="A235">
        <v>1974</v>
      </c>
      <c r="B235" s="1">
        <v>27194</v>
      </c>
      <c r="C235" t="s">
        <v>32</v>
      </c>
      <c r="D235" t="s">
        <v>13</v>
      </c>
      <c r="E235" t="s">
        <v>222</v>
      </c>
      <c r="F235" t="s">
        <v>223</v>
      </c>
      <c r="G235" t="s">
        <v>65</v>
      </c>
      <c r="H235" t="s">
        <v>133</v>
      </c>
      <c r="I235">
        <v>1</v>
      </c>
      <c r="J235">
        <v>0</v>
      </c>
      <c r="K235" t="s">
        <v>35</v>
      </c>
      <c r="L235" t="s">
        <v>19</v>
      </c>
    </row>
    <row r="236" spans="1:12" x14ac:dyDescent="0.3">
      <c r="A236">
        <v>1974</v>
      </c>
      <c r="B236" s="1">
        <v>27194</v>
      </c>
      <c r="C236" t="s">
        <v>185</v>
      </c>
      <c r="D236" t="s">
        <v>13</v>
      </c>
      <c r="E236" t="s">
        <v>224</v>
      </c>
      <c r="F236" t="s">
        <v>225</v>
      </c>
      <c r="G236" t="s">
        <v>65</v>
      </c>
      <c r="H236" t="s">
        <v>226</v>
      </c>
      <c r="I236">
        <v>2</v>
      </c>
      <c r="J236">
        <v>0</v>
      </c>
      <c r="K236" t="s">
        <v>227</v>
      </c>
      <c r="L236" t="s">
        <v>19</v>
      </c>
    </row>
    <row r="237" spans="1:12" x14ac:dyDescent="0.3">
      <c r="A237">
        <v>1974</v>
      </c>
      <c r="B237" s="1">
        <v>27194</v>
      </c>
      <c r="C237" t="s">
        <v>185</v>
      </c>
      <c r="D237" t="s">
        <v>25</v>
      </c>
      <c r="E237" t="s">
        <v>228</v>
      </c>
      <c r="F237" t="s">
        <v>229</v>
      </c>
      <c r="G237" t="s">
        <v>65</v>
      </c>
      <c r="H237" t="s">
        <v>230</v>
      </c>
      <c r="I237">
        <v>0</v>
      </c>
      <c r="J237">
        <v>2</v>
      </c>
      <c r="K237" t="s">
        <v>128</v>
      </c>
      <c r="L237" t="s">
        <v>19</v>
      </c>
    </row>
    <row r="238" spans="1:12" x14ac:dyDescent="0.3">
      <c r="A238">
        <v>1974</v>
      </c>
      <c r="B238" s="1">
        <v>27195</v>
      </c>
      <c r="C238" t="s">
        <v>32</v>
      </c>
      <c r="D238" t="s">
        <v>29</v>
      </c>
      <c r="E238" t="s">
        <v>231</v>
      </c>
      <c r="F238" t="s">
        <v>232</v>
      </c>
      <c r="G238" t="s">
        <v>65</v>
      </c>
      <c r="H238" t="s">
        <v>16</v>
      </c>
      <c r="I238">
        <v>0</v>
      </c>
      <c r="J238">
        <v>2</v>
      </c>
      <c r="K238" t="s">
        <v>59</v>
      </c>
      <c r="L238" t="s">
        <v>19</v>
      </c>
    </row>
    <row r="239" spans="1:12" x14ac:dyDescent="0.3">
      <c r="A239">
        <v>1974</v>
      </c>
      <c r="B239" s="1">
        <v>27195</v>
      </c>
      <c r="C239" t="s">
        <v>32</v>
      </c>
      <c r="D239" t="s">
        <v>29</v>
      </c>
      <c r="E239" t="s">
        <v>233</v>
      </c>
      <c r="F239" t="s">
        <v>234</v>
      </c>
      <c r="G239" t="s">
        <v>65</v>
      </c>
      <c r="H239" t="s">
        <v>62</v>
      </c>
      <c r="I239">
        <v>0</v>
      </c>
      <c r="J239">
        <v>0</v>
      </c>
      <c r="K239" t="s">
        <v>182</v>
      </c>
      <c r="L239" t="s">
        <v>19</v>
      </c>
    </row>
    <row r="240" spans="1:12" x14ac:dyDescent="0.3">
      <c r="A240">
        <v>1974</v>
      </c>
      <c r="B240" s="1">
        <v>27195</v>
      </c>
      <c r="C240" t="s">
        <v>75</v>
      </c>
      <c r="D240" t="s">
        <v>20</v>
      </c>
      <c r="E240" t="s">
        <v>222</v>
      </c>
      <c r="F240" t="s">
        <v>235</v>
      </c>
      <c r="G240" t="s">
        <v>65</v>
      </c>
      <c r="H240" t="s">
        <v>49</v>
      </c>
      <c r="I240">
        <v>3</v>
      </c>
      <c r="J240">
        <v>1</v>
      </c>
      <c r="K240" t="s">
        <v>236</v>
      </c>
      <c r="L240" t="s">
        <v>19</v>
      </c>
    </row>
    <row r="241" spans="1:12" x14ac:dyDescent="0.3">
      <c r="A241">
        <v>1974</v>
      </c>
      <c r="B241" s="1">
        <v>27195</v>
      </c>
      <c r="C241" t="s">
        <v>75</v>
      </c>
      <c r="D241" t="s">
        <v>20</v>
      </c>
      <c r="E241" t="s">
        <v>237</v>
      </c>
      <c r="F241" t="s">
        <v>238</v>
      </c>
      <c r="G241" t="s">
        <v>65</v>
      </c>
      <c r="H241" t="s">
        <v>96</v>
      </c>
      <c r="I241">
        <v>3</v>
      </c>
      <c r="J241">
        <v>2</v>
      </c>
      <c r="K241" t="s">
        <v>33</v>
      </c>
      <c r="L241" t="s">
        <v>19</v>
      </c>
    </row>
    <row r="242" spans="1:12" x14ac:dyDescent="0.3">
      <c r="A242">
        <v>1974</v>
      </c>
      <c r="B242" s="1">
        <v>27198</v>
      </c>
      <c r="C242" t="s">
        <v>32</v>
      </c>
      <c r="D242" t="s">
        <v>13</v>
      </c>
      <c r="E242" t="s">
        <v>224</v>
      </c>
      <c r="F242" t="s">
        <v>225</v>
      </c>
      <c r="G242" t="s">
        <v>65</v>
      </c>
      <c r="H242" t="s">
        <v>227</v>
      </c>
      <c r="I242">
        <v>0</v>
      </c>
      <c r="J242">
        <v>3</v>
      </c>
      <c r="K242" t="s">
        <v>133</v>
      </c>
      <c r="L242" t="s">
        <v>19</v>
      </c>
    </row>
    <row r="243" spans="1:12" x14ac:dyDescent="0.3">
      <c r="A243">
        <v>1974</v>
      </c>
      <c r="B243" s="1">
        <v>27198</v>
      </c>
      <c r="C243" t="s">
        <v>185</v>
      </c>
      <c r="D243" t="s">
        <v>25</v>
      </c>
      <c r="E243" t="s">
        <v>220</v>
      </c>
      <c r="F243" t="s">
        <v>221</v>
      </c>
      <c r="G243" t="s">
        <v>65</v>
      </c>
      <c r="H243" t="s">
        <v>128</v>
      </c>
      <c r="I243">
        <v>0</v>
      </c>
      <c r="J243">
        <v>0</v>
      </c>
      <c r="K243" t="s">
        <v>27</v>
      </c>
      <c r="L243" t="s">
        <v>19</v>
      </c>
    </row>
    <row r="244" spans="1:12" x14ac:dyDescent="0.3">
      <c r="A244">
        <v>1974</v>
      </c>
      <c r="B244" s="1">
        <v>27198</v>
      </c>
      <c r="C244" t="s">
        <v>185</v>
      </c>
      <c r="D244" t="s">
        <v>13</v>
      </c>
      <c r="E244" t="s">
        <v>222</v>
      </c>
      <c r="F244" t="s">
        <v>223</v>
      </c>
      <c r="G244" t="s">
        <v>65</v>
      </c>
      <c r="H244" t="s">
        <v>35</v>
      </c>
      <c r="I244">
        <v>1</v>
      </c>
      <c r="J244">
        <v>1</v>
      </c>
      <c r="K244" t="s">
        <v>226</v>
      </c>
      <c r="L244" t="s">
        <v>19</v>
      </c>
    </row>
    <row r="245" spans="1:12" x14ac:dyDescent="0.3">
      <c r="A245">
        <v>1974</v>
      </c>
      <c r="B245" s="1">
        <v>27198</v>
      </c>
      <c r="C245" t="s">
        <v>185</v>
      </c>
      <c r="D245" t="s">
        <v>25</v>
      </c>
      <c r="E245" t="s">
        <v>239</v>
      </c>
      <c r="F245" t="s">
        <v>240</v>
      </c>
      <c r="G245" t="s">
        <v>65</v>
      </c>
      <c r="H245" t="s">
        <v>26</v>
      </c>
      <c r="I245">
        <v>9</v>
      </c>
      <c r="J245">
        <v>0</v>
      </c>
      <c r="K245" t="s">
        <v>230</v>
      </c>
      <c r="L245" t="s">
        <v>19</v>
      </c>
    </row>
    <row r="246" spans="1:12" x14ac:dyDescent="0.3">
      <c r="A246">
        <v>1974</v>
      </c>
      <c r="B246" s="1">
        <v>27199</v>
      </c>
      <c r="C246" t="s">
        <v>185</v>
      </c>
      <c r="D246" t="s">
        <v>29</v>
      </c>
      <c r="E246" t="s">
        <v>228</v>
      </c>
      <c r="F246" t="s">
        <v>229</v>
      </c>
      <c r="G246" t="s">
        <v>65</v>
      </c>
      <c r="H246" t="s">
        <v>59</v>
      </c>
      <c r="I246">
        <v>0</v>
      </c>
      <c r="J246">
        <v>0</v>
      </c>
      <c r="K246" t="s">
        <v>62</v>
      </c>
      <c r="L246" t="s">
        <v>19</v>
      </c>
    </row>
    <row r="247" spans="1:12" x14ac:dyDescent="0.3">
      <c r="A247">
        <v>1974</v>
      </c>
      <c r="B247" s="1">
        <v>27199</v>
      </c>
      <c r="C247" t="s">
        <v>185</v>
      </c>
      <c r="D247" t="s">
        <v>29</v>
      </c>
      <c r="E247" t="s">
        <v>231</v>
      </c>
      <c r="F247" t="s">
        <v>232</v>
      </c>
      <c r="G247" t="s">
        <v>65</v>
      </c>
      <c r="H247" t="s">
        <v>182</v>
      </c>
      <c r="I247">
        <v>1</v>
      </c>
      <c r="J247">
        <v>1</v>
      </c>
      <c r="K247" t="s">
        <v>16</v>
      </c>
      <c r="L247" t="s">
        <v>19</v>
      </c>
    </row>
    <row r="248" spans="1:12" x14ac:dyDescent="0.3">
      <c r="A248">
        <v>1974</v>
      </c>
      <c r="B248" s="1">
        <v>27199</v>
      </c>
      <c r="C248" t="s">
        <v>185</v>
      </c>
      <c r="D248" t="s">
        <v>20</v>
      </c>
      <c r="E248" t="s">
        <v>222</v>
      </c>
      <c r="F248" t="s">
        <v>235</v>
      </c>
      <c r="G248" t="s">
        <v>65</v>
      </c>
      <c r="H248" t="s">
        <v>236</v>
      </c>
      <c r="I248">
        <v>0</v>
      </c>
      <c r="J248">
        <v>7</v>
      </c>
      <c r="K248" t="s">
        <v>96</v>
      </c>
      <c r="L248" t="s">
        <v>19</v>
      </c>
    </row>
    <row r="249" spans="1:12" x14ac:dyDescent="0.3">
      <c r="A249">
        <v>1974</v>
      </c>
      <c r="B249" s="1">
        <v>27199</v>
      </c>
      <c r="C249" t="s">
        <v>185</v>
      </c>
      <c r="D249" t="s">
        <v>20</v>
      </c>
      <c r="E249" t="s">
        <v>237</v>
      </c>
      <c r="F249" t="s">
        <v>238</v>
      </c>
      <c r="G249" t="s">
        <v>65</v>
      </c>
      <c r="H249" t="s">
        <v>33</v>
      </c>
      <c r="I249">
        <v>1</v>
      </c>
      <c r="J249">
        <v>1</v>
      </c>
      <c r="K249" t="s">
        <v>49</v>
      </c>
      <c r="L249" t="s">
        <v>19</v>
      </c>
    </row>
    <row r="250" spans="1:12" x14ac:dyDescent="0.3">
      <c r="A250">
        <v>1974</v>
      </c>
      <c r="B250" s="1">
        <v>27202</v>
      </c>
      <c r="C250" t="s">
        <v>32</v>
      </c>
      <c r="D250" t="s">
        <v>25</v>
      </c>
      <c r="E250" t="s">
        <v>220</v>
      </c>
      <c r="F250" t="s">
        <v>221</v>
      </c>
      <c r="G250" t="s">
        <v>65</v>
      </c>
      <c r="H250" t="s">
        <v>128</v>
      </c>
      <c r="I250">
        <v>1</v>
      </c>
      <c r="J250">
        <v>1</v>
      </c>
      <c r="K250" t="s">
        <v>26</v>
      </c>
      <c r="L250" t="s">
        <v>19</v>
      </c>
    </row>
    <row r="251" spans="1:12" x14ac:dyDescent="0.3">
      <c r="A251">
        <v>1974</v>
      </c>
      <c r="B251" s="1">
        <v>27202</v>
      </c>
      <c r="C251" t="s">
        <v>32</v>
      </c>
      <c r="D251" t="s">
        <v>13</v>
      </c>
      <c r="E251" t="s">
        <v>222</v>
      </c>
      <c r="F251" t="s">
        <v>223</v>
      </c>
      <c r="G251" t="s">
        <v>65</v>
      </c>
      <c r="H251" t="s">
        <v>227</v>
      </c>
      <c r="I251">
        <v>0</v>
      </c>
      <c r="J251">
        <v>0</v>
      </c>
      <c r="K251" t="s">
        <v>35</v>
      </c>
      <c r="L251" t="s">
        <v>19</v>
      </c>
    </row>
    <row r="252" spans="1:12" x14ac:dyDescent="0.3">
      <c r="A252">
        <v>1974</v>
      </c>
      <c r="B252" s="1">
        <v>27202</v>
      </c>
      <c r="C252" t="s">
        <v>32</v>
      </c>
      <c r="D252" t="s">
        <v>25</v>
      </c>
      <c r="E252" t="s">
        <v>239</v>
      </c>
      <c r="F252" t="s">
        <v>240</v>
      </c>
      <c r="G252" t="s">
        <v>65</v>
      </c>
      <c r="H252" t="s">
        <v>230</v>
      </c>
      <c r="I252">
        <v>0</v>
      </c>
      <c r="J252">
        <v>3</v>
      </c>
      <c r="K252" t="s">
        <v>27</v>
      </c>
      <c r="L252" t="s">
        <v>19</v>
      </c>
    </row>
    <row r="253" spans="1:12" x14ac:dyDescent="0.3">
      <c r="A253">
        <v>1974</v>
      </c>
      <c r="B253" s="1">
        <v>27202</v>
      </c>
      <c r="C253" t="s">
        <v>185</v>
      </c>
      <c r="D253" t="s">
        <v>13</v>
      </c>
      <c r="E253" t="s">
        <v>224</v>
      </c>
      <c r="F253" t="s">
        <v>225</v>
      </c>
      <c r="G253" t="s">
        <v>65</v>
      </c>
      <c r="H253" t="s">
        <v>226</v>
      </c>
      <c r="I253">
        <v>1</v>
      </c>
      <c r="J253">
        <v>0</v>
      </c>
      <c r="K253" t="s">
        <v>133</v>
      </c>
      <c r="L253" t="s">
        <v>19</v>
      </c>
    </row>
    <row r="254" spans="1:12" x14ac:dyDescent="0.3">
      <c r="A254">
        <v>1974</v>
      </c>
      <c r="B254" s="1">
        <v>27203</v>
      </c>
      <c r="C254" t="s">
        <v>32</v>
      </c>
      <c r="D254" t="s">
        <v>29</v>
      </c>
      <c r="E254" t="s">
        <v>228</v>
      </c>
      <c r="F254" t="s">
        <v>229</v>
      </c>
      <c r="G254" t="s">
        <v>65</v>
      </c>
      <c r="H254" t="s">
        <v>182</v>
      </c>
      <c r="I254">
        <v>1</v>
      </c>
      <c r="J254">
        <v>4</v>
      </c>
      <c r="K254" t="s">
        <v>59</v>
      </c>
      <c r="L254" t="s">
        <v>19</v>
      </c>
    </row>
    <row r="255" spans="1:12" x14ac:dyDescent="0.3">
      <c r="A255">
        <v>1974</v>
      </c>
      <c r="B255" s="1">
        <v>27203</v>
      </c>
      <c r="C255" t="s">
        <v>32</v>
      </c>
      <c r="D255" t="s">
        <v>20</v>
      </c>
      <c r="E255" t="s">
        <v>222</v>
      </c>
      <c r="F255" t="s">
        <v>235</v>
      </c>
      <c r="G255" t="s">
        <v>65</v>
      </c>
      <c r="H255" t="s">
        <v>33</v>
      </c>
      <c r="I255">
        <v>4</v>
      </c>
      <c r="J255">
        <v>1</v>
      </c>
      <c r="K255" t="s">
        <v>236</v>
      </c>
      <c r="L255" t="s">
        <v>19</v>
      </c>
    </row>
    <row r="256" spans="1:12" x14ac:dyDescent="0.3">
      <c r="A256">
        <v>1974</v>
      </c>
      <c r="B256" s="1">
        <v>27203</v>
      </c>
      <c r="C256" t="s">
        <v>32</v>
      </c>
      <c r="D256" t="s">
        <v>29</v>
      </c>
      <c r="E256" t="s">
        <v>233</v>
      </c>
      <c r="F256" t="s">
        <v>234</v>
      </c>
      <c r="G256" t="s">
        <v>65</v>
      </c>
      <c r="H256" t="s">
        <v>62</v>
      </c>
      <c r="I256">
        <v>3</v>
      </c>
      <c r="J256">
        <v>0</v>
      </c>
      <c r="K256" t="s">
        <v>16</v>
      </c>
      <c r="L256" t="s">
        <v>19</v>
      </c>
    </row>
    <row r="257" spans="1:12" x14ac:dyDescent="0.3">
      <c r="A257">
        <v>1974</v>
      </c>
      <c r="B257" s="1">
        <v>27203</v>
      </c>
      <c r="C257" t="s">
        <v>32</v>
      </c>
      <c r="D257" t="s">
        <v>20</v>
      </c>
      <c r="E257" t="s">
        <v>237</v>
      </c>
      <c r="F257" t="s">
        <v>238</v>
      </c>
      <c r="G257" t="s">
        <v>65</v>
      </c>
      <c r="H257" t="s">
        <v>96</v>
      </c>
      <c r="I257">
        <v>2</v>
      </c>
      <c r="J257">
        <v>1</v>
      </c>
      <c r="K257" t="s">
        <v>49</v>
      </c>
      <c r="L257" t="s">
        <v>19</v>
      </c>
    </row>
    <row r="258" spans="1:12" x14ac:dyDescent="0.3">
      <c r="A258">
        <v>1974</v>
      </c>
      <c r="B258" s="1">
        <v>27206</v>
      </c>
      <c r="C258" t="s">
        <v>32</v>
      </c>
      <c r="D258" t="s">
        <v>241</v>
      </c>
      <c r="E258" t="s">
        <v>233</v>
      </c>
      <c r="F258" t="s">
        <v>234</v>
      </c>
      <c r="G258" t="s">
        <v>65</v>
      </c>
      <c r="H258" t="s">
        <v>26</v>
      </c>
      <c r="I258">
        <v>0</v>
      </c>
      <c r="J258">
        <v>2</v>
      </c>
      <c r="K258" t="s">
        <v>133</v>
      </c>
      <c r="L258" t="s">
        <v>19</v>
      </c>
    </row>
    <row r="259" spans="1:12" x14ac:dyDescent="0.3">
      <c r="A259">
        <v>1974</v>
      </c>
      <c r="B259" s="1">
        <v>27206</v>
      </c>
      <c r="C259" t="s">
        <v>185</v>
      </c>
      <c r="D259" t="s">
        <v>242</v>
      </c>
      <c r="E259" t="s">
        <v>231</v>
      </c>
      <c r="F259" t="s">
        <v>232</v>
      </c>
      <c r="G259" t="s">
        <v>65</v>
      </c>
      <c r="H259" t="s">
        <v>27</v>
      </c>
      <c r="I259">
        <v>1</v>
      </c>
      <c r="J259">
        <v>0</v>
      </c>
      <c r="K259" t="s">
        <v>226</v>
      </c>
      <c r="L259" t="s">
        <v>19</v>
      </c>
    </row>
    <row r="260" spans="1:12" x14ac:dyDescent="0.3">
      <c r="A260">
        <v>1974</v>
      </c>
      <c r="B260" s="1">
        <v>27206</v>
      </c>
      <c r="C260" t="s">
        <v>185</v>
      </c>
      <c r="D260" t="s">
        <v>242</v>
      </c>
      <c r="E260" t="s">
        <v>239</v>
      </c>
      <c r="F260" t="s">
        <v>240</v>
      </c>
      <c r="G260" t="s">
        <v>65</v>
      </c>
      <c r="H260" t="s">
        <v>59</v>
      </c>
      <c r="I260">
        <v>4</v>
      </c>
      <c r="J260">
        <v>0</v>
      </c>
      <c r="K260" t="s">
        <v>33</v>
      </c>
      <c r="L260" t="s">
        <v>19</v>
      </c>
    </row>
    <row r="261" spans="1:12" x14ac:dyDescent="0.3">
      <c r="A261">
        <v>1974</v>
      </c>
      <c r="B261" s="1">
        <v>27206</v>
      </c>
      <c r="C261" t="s">
        <v>185</v>
      </c>
      <c r="D261" t="s">
        <v>241</v>
      </c>
      <c r="E261" t="s">
        <v>237</v>
      </c>
      <c r="F261" t="s">
        <v>238</v>
      </c>
      <c r="G261" t="s">
        <v>65</v>
      </c>
      <c r="H261" t="s">
        <v>62</v>
      </c>
      <c r="I261">
        <v>0</v>
      </c>
      <c r="J261">
        <v>1</v>
      </c>
      <c r="K261" t="s">
        <v>96</v>
      </c>
      <c r="L261" t="s">
        <v>19</v>
      </c>
    </row>
    <row r="262" spans="1:12" x14ac:dyDescent="0.3">
      <c r="A262">
        <v>1974</v>
      </c>
      <c r="B262" s="1">
        <v>27210</v>
      </c>
      <c r="C262" t="s">
        <v>32</v>
      </c>
      <c r="D262" t="s">
        <v>242</v>
      </c>
      <c r="E262" t="s">
        <v>231</v>
      </c>
      <c r="F262" t="s">
        <v>232</v>
      </c>
      <c r="G262" t="s">
        <v>65</v>
      </c>
      <c r="H262" t="s">
        <v>33</v>
      </c>
      <c r="I262">
        <v>1</v>
      </c>
      <c r="J262">
        <v>2</v>
      </c>
      <c r="K262" t="s">
        <v>27</v>
      </c>
      <c r="L262" t="s">
        <v>19</v>
      </c>
    </row>
    <row r="263" spans="1:12" x14ac:dyDescent="0.3">
      <c r="A263">
        <v>1974</v>
      </c>
      <c r="B263" s="1">
        <v>27210</v>
      </c>
      <c r="C263" t="s">
        <v>32</v>
      </c>
      <c r="D263" t="s">
        <v>241</v>
      </c>
      <c r="E263" t="s">
        <v>220</v>
      </c>
      <c r="F263" t="s">
        <v>221</v>
      </c>
      <c r="G263" t="s">
        <v>65</v>
      </c>
      <c r="H263" t="s">
        <v>96</v>
      </c>
      <c r="I263">
        <v>2</v>
      </c>
      <c r="J263">
        <v>1</v>
      </c>
      <c r="K263" t="s">
        <v>26</v>
      </c>
      <c r="L263" t="s">
        <v>19</v>
      </c>
    </row>
    <row r="264" spans="1:12" x14ac:dyDescent="0.3">
      <c r="A264">
        <v>1974</v>
      </c>
      <c r="B264" s="1">
        <v>27210</v>
      </c>
      <c r="C264" t="s">
        <v>32</v>
      </c>
      <c r="D264" t="s">
        <v>242</v>
      </c>
      <c r="E264" t="s">
        <v>239</v>
      </c>
      <c r="F264" t="s">
        <v>240</v>
      </c>
      <c r="G264" t="s">
        <v>65</v>
      </c>
      <c r="H264" t="s">
        <v>226</v>
      </c>
      <c r="I264">
        <v>0</v>
      </c>
      <c r="J264">
        <v>2</v>
      </c>
      <c r="K264" t="s">
        <v>59</v>
      </c>
      <c r="L264" t="s">
        <v>19</v>
      </c>
    </row>
    <row r="265" spans="1:12" x14ac:dyDescent="0.3">
      <c r="A265">
        <v>1974</v>
      </c>
      <c r="B265" s="1">
        <v>27210</v>
      </c>
      <c r="C265" t="s">
        <v>185</v>
      </c>
      <c r="D265" t="s">
        <v>241</v>
      </c>
      <c r="E265" t="s">
        <v>233</v>
      </c>
      <c r="F265" t="s">
        <v>234</v>
      </c>
      <c r="G265" t="s">
        <v>65</v>
      </c>
      <c r="H265" t="s">
        <v>133</v>
      </c>
      <c r="I265">
        <v>4</v>
      </c>
      <c r="J265">
        <v>2</v>
      </c>
      <c r="K265" t="s">
        <v>62</v>
      </c>
      <c r="L265" t="s">
        <v>19</v>
      </c>
    </row>
    <row r="266" spans="1:12" x14ac:dyDescent="0.3">
      <c r="A266">
        <v>1974</v>
      </c>
      <c r="B266" s="1">
        <v>27213</v>
      </c>
      <c r="C266" t="s">
        <v>79</v>
      </c>
      <c r="D266" t="s">
        <v>241</v>
      </c>
      <c r="E266" t="s">
        <v>220</v>
      </c>
      <c r="F266" t="s">
        <v>221</v>
      </c>
      <c r="G266" t="s">
        <v>65</v>
      </c>
      <c r="H266" t="s">
        <v>96</v>
      </c>
      <c r="I266">
        <v>0</v>
      </c>
      <c r="J266">
        <v>1</v>
      </c>
      <c r="K266" t="s">
        <v>133</v>
      </c>
      <c r="L266" t="s">
        <v>19</v>
      </c>
    </row>
    <row r="267" spans="1:12" x14ac:dyDescent="0.3">
      <c r="A267">
        <v>1974</v>
      </c>
      <c r="B267" s="1">
        <v>27213</v>
      </c>
      <c r="C267" t="s">
        <v>185</v>
      </c>
      <c r="D267" t="s">
        <v>242</v>
      </c>
      <c r="E267" t="s">
        <v>228</v>
      </c>
      <c r="F267" t="s">
        <v>229</v>
      </c>
      <c r="G267" t="s">
        <v>65</v>
      </c>
      <c r="H267" t="s">
        <v>59</v>
      </c>
      <c r="I267">
        <v>2</v>
      </c>
      <c r="J267">
        <v>0</v>
      </c>
      <c r="K267" t="s">
        <v>27</v>
      </c>
      <c r="L267" t="s">
        <v>19</v>
      </c>
    </row>
    <row r="268" spans="1:12" x14ac:dyDescent="0.3">
      <c r="A268">
        <v>1974</v>
      </c>
      <c r="B268" s="1">
        <v>27213</v>
      </c>
      <c r="C268" t="s">
        <v>185</v>
      </c>
      <c r="D268" t="s">
        <v>242</v>
      </c>
      <c r="E268" t="s">
        <v>239</v>
      </c>
      <c r="F268" t="s">
        <v>240</v>
      </c>
      <c r="G268" t="s">
        <v>65</v>
      </c>
      <c r="H268" t="s">
        <v>33</v>
      </c>
      <c r="I268">
        <v>1</v>
      </c>
      <c r="J268">
        <v>1</v>
      </c>
      <c r="K268" t="s">
        <v>226</v>
      </c>
      <c r="L268" t="s">
        <v>19</v>
      </c>
    </row>
    <row r="269" spans="1:12" x14ac:dyDescent="0.3">
      <c r="A269">
        <v>1974</v>
      </c>
      <c r="B269" s="1">
        <v>27213</v>
      </c>
      <c r="C269" t="s">
        <v>185</v>
      </c>
      <c r="D269" t="s">
        <v>241</v>
      </c>
      <c r="E269" t="s">
        <v>233</v>
      </c>
      <c r="F269" t="s">
        <v>234</v>
      </c>
      <c r="G269" t="s">
        <v>65</v>
      </c>
      <c r="H269" t="s">
        <v>62</v>
      </c>
      <c r="I269">
        <v>2</v>
      </c>
      <c r="J269">
        <v>1</v>
      </c>
      <c r="K269" t="s">
        <v>26</v>
      </c>
      <c r="L269" t="s">
        <v>19</v>
      </c>
    </row>
    <row r="270" spans="1:12" x14ac:dyDescent="0.3">
      <c r="A270">
        <v>1974</v>
      </c>
      <c r="B270" s="1">
        <v>27216</v>
      </c>
      <c r="C270" t="s">
        <v>32</v>
      </c>
      <c r="D270" t="s">
        <v>76</v>
      </c>
      <c r="E270" t="s">
        <v>222</v>
      </c>
      <c r="F270" t="s">
        <v>235</v>
      </c>
      <c r="G270" t="s">
        <v>65</v>
      </c>
      <c r="H270" t="s">
        <v>27</v>
      </c>
      <c r="I270">
        <v>0</v>
      </c>
      <c r="J270">
        <v>1</v>
      </c>
      <c r="K270" t="s">
        <v>96</v>
      </c>
      <c r="L270" t="s">
        <v>19</v>
      </c>
    </row>
    <row r="271" spans="1:12" x14ac:dyDescent="0.3">
      <c r="A271">
        <v>1974</v>
      </c>
      <c r="B271" s="1">
        <v>27217</v>
      </c>
      <c r="C271" t="s">
        <v>32</v>
      </c>
      <c r="D271" t="s">
        <v>44</v>
      </c>
      <c r="E271" t="s">
        <v>222</v>
      </c>
      <c r="F271" t="s">
        <v>235</v>
      </c>
      <c r="G271" t="s">
        <v>65</v>
      </c>
      <c r="H271" t="s">
        <v>59</v>
      </c>
      <c r="I271">
        <v>1</v>
      </c>
      <c r="J271">
        <v>2</v>
      </c>
      <c r="K271" t="s">
        <v>133</v>
      </c>
      <c r="L271" t="s">
        <v>19</v>
      </c>
    </row>
    <row r="272" spans="1:12" x14ac:dyDescent="0.3">
      <c r="A272">
        <v>1978</v>
      </c>
      <c r="B272" s="1">
        <v>28642</v>
      </c>
      <c r="C272" t="s">
        <v>12</v>
      </c>
      <c r="D272" t="s">
        <v>25</v>
      </c>
      <c r="E272" t="s">
        <v>243</v>
      </c>
      <c r="F272" t="s">
        <v>244</v>
      </c>
      <c r="G272" t="s">
        <v>33</v>
      </c>
      <c r="H272" t="s">
        <v>133</v>
      </c>
      <c r="I272">
        <v>0</v>
      </c>
      <c r="J272">
        <v>0</v>
      </c>
      <c r="K272" t="s">
        <v>96</v>
      </c>
      <c r="L272" t="s">
        <v>19</v>
      </c>
    </row>
    <row r="273" spans="1:12" x14ac:dyDescent="0.3">
      <c r="A273">
        <v>1978</v>
      </c>
      <c r="B273" s="1">
        <v>28643</v>
      </c>
      <c r="C273" t="s">
        <v>245</v>
      </c>
      <c r="D273" t="s">
        <v>13</v>
      </c>
      <c r="E273" t="s">
        <v>246</v>
      </c>
      <c r="F273" t="s">
        <v>247</v>
      </c>
      <c r="G273" t="s">
        <v>33</v>
      </c>
      <c r="H273" t="s">
        <v>49</v>
      </c>
      <c r="I273">
        <v>2</v>
      </c>
      <c r="J273">
        <v>1</v>
      </c>
      <c r="K273" t="s">
        <v>17</v>
      </c>
      <c r="L273" t="s">
        <v>19</v>
      </c>
    </row>
    <row r="274" spans="1:12" x14ac:dyDescent="0.3">
      <c r="A274">
        <v>1978</v>
      </c>
      <c r="B274" s="1">
        <v>28643</v>
      </c>
      <c r="C274" t="s">
        <v>248</v>
      </c>
      <c r="D274" t="s">
        <v>25</v>
      </c>
      <c r="E274" t="s">
        <v>249</v>
      </c>
      <c r="F274" t="s">
        <v>250</v>
      </c>
      <c r="G274" t="s">
        <v>33</v>
      </c>
      <c r="H274" t="s">
        <v>251</v>
      </c>
      <c r="I274">
        <v>3</v>
      </c>
      <c r="J274">
        <v>1</v>
      </c>
      <c r="K274" t="s">
        <v>18</v>
      </c>
      <c r="L274" t="s">
        <v>19</v>
      </c>
    </row>
    <row r="275" spans="1:12" x14ac:dyDescent="0.3">
      <c r="A275">
        <v>1978</v>
      </c>
      <c r="B275" s="1">
        <v>28643</v>
      </c>
      <c r="C275" t="s">
        <v>252</v>
      </c>
      <c r="D275" t="s">
        <v>13</v>
      </c>
      <c r="E275" t="s">
        <v>243</v>
      </c>
      <c r="F275" t="s">
        <v>244</v>
      </c>
      <c r="G275" t="s">
        <v>33</v>
      </c>
      <c r="H275" t="s">
        <v>33</v>
      </c>
      <c r="I275">
        <v>2</v>
      </c>
      <c r="J275">
        <v>1</v>
      </c>
      <c r="K275" t="s">
        <v>54</v>
      </c>
      <c r="L275" t="s">
        <v>19</v>
      </c>
    </row>
    <row r="276" spans="1:12" x14ac:dyDescent="0.3">
      <c r="A276">
        <v>1978</v>
      </c>
      <c r="B276" s="1">
        <v>28644</v>
      </c>
      <c r="C276" t="s">
        <v>245</v>
      </c>
      <c r="D276" t="s">
        <v>29</v>
      </c>
      <c r="E276" t="s">
        <v>246</v>
      </c>
      <c r="F276" t="s">
        <v>247</v>
      </c>
      <c r="G276" t="s">
        <v>33</v>
      </c>
      <c r="H276" t="s">
        <v>62</v>
      </c>
      <c r="I276">
        <v>1</v>
      </c>
      <c r="J276">
        <v>1</v>
      </c>
      <c r="K276" t="s">
        <v>27</v>
      </c>
      <c r="L276" t="s">
        <v>19</v>
      </c>
    </row>
    <row r="277" spans="1:12" x14ac:dyDescent="0.3">
      <c r="A277">
        <v>1978</v>
      </c>
      <c r="B277" s="1">
        <v>28644</v>
      </c>
      <c r="C277" t="s">
        <v>245</v>
      </c>
      <c r="D277" t="s">
        <v>29</v>
      </c>
      <c r="E277" t="s">
        <v>253</v>
      </c>
      <c r="F277" t="s">
        <v>244</v>
      </c>
      <c r="G277" t="s">
        <v>33</v>
      </c>
      <c r="H277" t="s">
        <v>50</v>
      </c>
      <c r="I277">
        <v>2</v>
      </c>
      <c r="J277">
        <v>1</v>
      </c>
      <c r="K277" t="s">
        <v>68</v>
      </c>
      <c r="L277" t="s">
        <v>19</v>
      </c>
    </row>
    <row r="278" spans="1:12" x14ac:dyDescent="0.3">
      <c r="A278">
        <v>1978</v>
      </c>
      <c r="B278" s="1">
        <v>28644</v>
      </c>
      <c r="C278" t="s">
        <v>248</v>
      </c>
      <c r="D278" t="s">
        <v>20</v>
      </c>
      <c r="E278" t="s">
        <v>254</v>
      </c>
      <c r="F278" t="s">
        <v>255</v>
      </c>
      <c r="G278" t="s">
        <v>33</v>
      </c>
      <c r="H278" t="s">
        <v>31</v>
      </c>
      <c r="I278">
        <v>3</v>
      </c>
      <c r="J278">
        <v>1</v>
      </c>
      <c r="K278" t="s">
        <v>128</v>
      </c>
      <c r="L278" t="s">
        <v>19</v>
      </c>
    </row>
    <row r="279" spans="1:12" x14ac:dyDescent="0.3">
      <c r="A279">
        <v>1978</v>
      </c>
      <c r="B279" s="1">
        <v>28644</v>
      </c>
      <c r="C279" t="s">
        <v>248</v>
      </c>
      <c r="D279" t="s">
        <v>20</v>
      </c>
      <c r="E279" t="s">
        <v>256</v>
      </c>
      <c r="F279" t="s">
        <v>257</v>
      </c>
      <c r="G279" t="s">
        <v>33</v>
      </c>
      <c r="H279" t="s">
        <v>59</v>
      </c>
      <c r="I279">
        <v>3</v>
      </c>
      <c r="J279">
        <v>0</v>
      </c>
      <c r="K279" t="s">
        <v>258</v>
      </c>
      <c r="L279" t="s">
        <v>19</v>
      </c>
    </row>
    <row r="280" spans="1:12" x14ac:dyDescent="0.3">
      <c r="A280">
        <v>1978</v>
      </c>
      <c r="B280" s="1">
        <v>28647</v>
      </c>
      <c r="C280" t="s">
        <v>245</v>
      </c>
      <c r="D280" t="s">
        <v>13</v>
      </c>
      <c r="E280" t="s">
        <v>246</v>
      </c>
      <c r="F280" t="s">
        <v>247</v>
      </c>
      <c r="G280" t="s">
        <v>33</v>
      </c>
      <c r="H280" t="s">
        <v>49</v>
      </c>
      <c r="I280">
        <v>3</v>
      </c>
      <c r="J280">
        <v>1</v>
      </c>
      <c r="K280" t="s">
        <v>54</v>
      </c>
      <c r="L280" t="s">
        <v>19</v>
      </c>
    </row>
    <row r="281" spans="1:12" x14ac:dyDescent="0.3">
      <c r="A281">
        <v>1978</v>
      </c>
      <c r="B281" s="1">
        <v>28647</v>
      </c>
      <c r="C281" t="s">
        <v>248</v>
      </c>
      <c r="D281" t="s">
        <v>25</v>
      </c>
      <c r="E281" t="s">
        <v>249</v>
      </c>
      <c r="F281" t="s">
        <v>250</v>
      </c>
      <c r="G281" t="s">
        <v>33</v>
      </c>
      <c r="H281" t="s">
        <v>96</v>
      </c>
      <c r="I281">
        <v>1</v>
      </c>
      <c r="J281">
        <v>0</v>
      </c>
      <c r="K281" t="s">
        <v>251</v>
      </c>
      <c r="L281" t="s">
        <v>19</v>
      </c>
    </row>
    <row r="282" spans="1:12" x14ac:dyDescent="0.3">
      <c r="A282">
        <v>1978</v>
      </c>
      <c r="B282" s="1">
        <v>28647</v>
      </c>
      <c r="C282" t="s">
        <v>248</v>
      </c>
      <c r="D282" t="s">
        <v>25</v>
      </c>
      <c r="E282" t="s">
        <v>254</v>
      </c>
      <c r="F282" t="s">
        <v>255</v>
      </c>
      <c r="G282" t="s">
        <v>33</v>
      </c>
      <c r="H282" t="s">
        <v>133</v>
      </c>
      <c r="I282">
        <v>6</v>
      </c>
      <c r="J282">
        <v>0</v>
      </c>
      <c r="K282" t="s">
        <v>18</v>
      </c>
      <c r="L282" t="s">
        <v>19</v>
      </c>
    </row>
    <row r="283" spans="1:12" x14ac:dyDescent="0.3">
      <c r="A283">
        <v>1978</v>
      </c>
      <c r="B283" s="1">
        <v>28647</v>
      </c>
      <c r="C283" t="s">
        <v>252</v>
      </c>
      <c r="D283" t="s">
        <v>13</v>
      </c>
      <c r="E283" t="s">
        <v>243</v>
      </c>
      <c r="F283" t="s">
        <v>244</v>
      </c>
      <c r="G283" t="s">
        <v>33</v>
      </c>
      <c r="H283" t="s">
        <v>33</v>
      </c>
      <c r="I283">
        <v>2</v>
      </c>
      <c r="J283">
        <v>1</v>
      </c>
      <c r="K283" t="s">
        <v>17</v>
      </c>
      <c r="L283" t="s">
        <v>19</v>
      </c>
    </row>
    <row r="284" spans="1:12" x14ac:dyDescent="0.3">
      <c r="A284">
        <v>1978</v>
      </c>
      <c r="B284" s="1">
        <v>28648</v>
      </c>
      <c r="C284" t="s">
        <v>245</v>
      </c>
      <c r="D284" t="s">
        <v>29</v>
      </c>
      <c r="E284" t="s">
        <v>246</v>
      </c>
      <c r="F284" t="s">
        <v>247</v>
      </c>
      <c r="G284" t="s">
        <v>33</v>
      </c>
      <c r="H284" t="s">
        <v>27</v>
      </c>
      <c r="I284">
        <v>0</v>
      </c>
      <c r="J284">
        <v>0</v>
      </c>
      <c r="K284" t="s">
        <v>68</v>
      </c>
      <c r="L284" t="s">
        <v>19</v>
      </c>
    </row>
    <row r="285" spans="1:12" x14ac:dyDescent="0.3">
      <c r="A285">
        <v>1978</v>
      </c>
      <c r="B285" s="1">
        <v>28648</v>
      </c>
      <c r="C285" t="s">
        <v>245</v>
      </c>
      <c r="D285" t="s">
        <v>29</v>
      </c>
      <c r="E285" t="s">
        <v>253</v>
      </c>
      <c r="F285" t="s">
        <v>244</v>
      </c>
      <c r="G285" t="s">
        <v>33</v>
      </c>
      <c r="H285" t="s">
        <v>50</v>
      </c>
      <c r="I285">
        <v>1</v>
      </c>
      <c r="J285">
        <v>0</v>
      </c>
      <c r="K285" t="s">
        <v>62</v>
      </c>
      <c r="L285" t="s">
        <v>19</v>
      </c>
    </row>
    <row r="286" spans="1:12" x14ac:dyDescent="0.3">
      <c r="A286">
        <v>1978</v>
      </c>
      <c r="B286" s="1">
        <v>28648</v>
      </c>
      <c r="C286" t="s">
        <v>248</v>
      </c>
      <c r="D286" t="s">
        <v>20</v>
      </c>
      <c r="E286" t="s">
        <v>254</v>
      </c>
      <c r="F286" t="s">
        <v>255</v>
      </c>
      <c r="G286" t="s">
        <v>33</v>
      </c>
      <c r="H286" t="s">
        <v>128</v>
      </c>
      <c r="I286">
        <v>1</v>
      </c>
      <c r="J286">
        <v>1</v>
      </c>
      <c r="K286" t="s">
        <v>258</v>
      </c>
      <c r="L286" t="s">
        <v>19</v>
      </c>
    </row>
    <row r="287" spans="1:12" x14ac:dyDescent="0.3">
      <c r="A287">
        <v>1978</v>
      </c>
      <c r="B287" s="1">
        <v>28648</v>
      </c>
      <c r="C287" t="s">
        <v>248</v>
      </c>
      <c r="D287" t="s">
        <v>20</v>
      </c>
      <c r="E287" t="s">
        <v>256</v>
      </c>
      <c r="F287" t="s">
        <v>257</v>
      </c>
      <c r="G287" t="s">
        <v>33</v>
      </c>
      <c r="H287" t="s">
        <v>59</v>
      </c>
      <c r="I287">
        <v>0</v>
      </c>
      <c r="J287">
        <v>0</v>
      </c>
      <c r="K287" t="s">
        <v>31</v>
      </c>
      <c r="L287" t="s">
        <v>19</v>
      </c>
    </row>
    <row r="288" spans="1:12" x14ac:dyDescent="0.3">
      <c r="A288">
        <v>1978</v>
      </c>
      <c r="B288" s="1">
        <v>28651</v>
      </c>
      <c r="C288" t="s">
        <v>259</v>
      </c>
      <c r="D288" t="s">
        <v>13</v>
      </c>
      <c r="E288" t="s">
        <v>246</v>
      </c>
      <c r="F288" t="s">
        <v>247</v>
      </c>
      <c r="G288" t="s">
        <v>33</v>
      </c>
      <c r="H288" t="s">
        <v>17</v>
      </c>
      <c r="I288">
        <v>3</v>
      </c>
      <c r="J288">
        <v>1</v>
      </c>
      <c r="K288" t="s">
        <v>54</v>
      </c>
      <c r="L288" t="s">
        <v>19</v>
      </c>
    </row>
    <row r="289" spans="1:12" x14ac:dyDescent="0.3">
      <c r="A289">
        <v>1978</v>
      </c>
      <c r="B289" s="1">
        <v>28651</v>
      </c>
      <c r="C289" t="s">
        <v>248</v>
      </c>
      <c r="D289" t="s">
        <v>25</v>
      </c>
      <c r="E289" t="s">
        <v>249</v>
      </c>
      <c r="F289" t="s">
        <v>250</v>
      </c>
      <c r="G289" t="s">
        <v>33</v>
      </c>
      <c r="H289" t="s">
        <v>96</v>
      </c>
      <c r="I289">
        <v>3</v>
      </c>
      <c r="J289">
        <v>1</v>
      </c>
      <c r="K289" t="s">
        <v>18</v>
      </c>
      <c r="L289" t="s">
        <v>19</v>
      </c>
    </row>
    <row r="290" spans="1:12" x14ac:dyDescent="0.3">
      <c r="A290">
        <v>1978</v>
      </c>
      <c r="B290" s="1">
        <v>28651</v>
      </c>
      <c r="C290" t="s">
        <v>248</v>
      </c>
      <c r="D290" t="s">
        <v>25</v>
      </c>
      <c r="E290" t="s">
        <v>254</v>
      </c>
      <c r="F290" t="s">
        <v>255</v>
      </c>
      <c r="G290" t="s">
        <v>33</v>
      </c>
      <c r="H290" t="s">
        <v>133</v>
      </c>
      <c r="I290">
        <v>0</v>
      </c>
      <c r="J290">
        <v>0</v>
      </c>
      <c r="K290" t="s">
        <v>251</v>
      </c>
      <c r="L290" t="s">
        <v>19</v>
      </c>
    </row>
    <row r="291" spans="1:12" x14ac:dyDescent="0.3">
      <c r="A291">
        <v>1978</v>
      </c>
      <c r="B291" s="1">
        <v>28651</v>
      </c>
      <c r="C291" t="s">
        <v>252</v>
      </c>
      <c r="D291" t="s">
        <v>13</v>
      </c>
      <c r="E291" t="s">
        <v>243</v>
      </c>
      <c r="F291" t="s">
        <v>244</v>
      </c>
      <c r="G291" t="s">
        <v>33</v>
      </c>
      <c r="H291" t="s">
        <v>49</v>
      </c>
      <c r="I291">
        <v>1</v>
      </c>
      <c r="J291">
        <v>0</v>
      </c>
      <c r="K291" t="s">
        <v>33</v>
      </c>
      <c r="L291" t="s">
        <v>19</v>
      </c>
    </row>
    <row r="292" spans="1:12" x14ac:dyDescent="0.3">
      <c r="A292">
        <v>1978</v>
      </c>
      <c r="B292" s="1">
        <v>28652</v>
      </c>
      <c r="C292" t="s">
        <v>245</v>
      </c>
      <c r="D292" t="s">
        <v>29</v>
      </c>
      <c r="E292" t="s">
        <v>246</v>
      </c>
      <c r="F292" t="s">
        <v>247</v>
      </c>
      <c r="G292" t="s">
        <v>33</v>
      </c>
      <c r="H292" t="s">
        <v>27</v>
      </c>
      <c r="I292">
        <v>1</v>
      </c>
      <c r="J292">
        <v>0</v>
      </c>
      <c r="K292" t="s">
        <v>50</v>
      </c>
      <c r="L292" t="s">
        <v>19</v>
      </c>
    </row>
    <row r="293" spans="1:12" x14ac:dyDescent="0.3">
      <c r="A293">
        <v>1978</v>
      </c>
      <c r="B293" s="1">
        <v>28652</v>
      </c>
      <c r="C293" t="s">
        <v>245</v>
      </c>
      <c r="D293" t="s">
        <v>29</v>
      </c>
      <c r="E293" t="s">
        <v>253</v>
      </c>
      <c r="F293" t="s">
        <v>244</v>
      </c>
      <c r="G293" t="s">
        <v>33</v>
      </c>
      <c r="H293" t="s">
        <v>68</v>
      </c>
      <c r="I293">
        <v>1</v>
      </c>
      <c r="J293">
        <v>0</v>
      </c>
      <c r="K293" t="s">
        <v>62</v>
      </c>
      <c r="L293" t="s">
        <v>19</v>
      </c>
    </row>
    <row r="294" spans="1:12" x14ac:dyDescent="0.3">
      <c r="A294">
        <v>1978</v>
      </c>
      <c r="B294" s="1">
        <v>28652</v>
      </c>
      <c r="C294" t="s">
        <v>248</v>
      </c>
      <c r="D294" t="s">
        <v>20</v>
      </c>
      <c r="E294" t="s">
        <v>254</v>
      </c>
      <c r="F294" t="s">
        <v>255</v>
      </c>
      <c r="G294" t="s">
        <v>33</v>
      </c>
      <c r="H294" t="s">
        <v>31</v>
      </c>
      <c r="I294">
        <v>4</v>
      </c>
      <c r="J294">
        <v>1</v>
      </c>
      <c r="K294" t="s">
        <v>260</v>
      </c>
      <c r="L294" t="s">
        <v>19</v>
      </c>
    </row>
    <row r="295" spans="1:12" x14ac:dyDescent="0.3">
      <c r="A295">
        <v>1978</v>
      </c>
      <c r="B295" s="1">
        <v>28652</v>
      </c>
      <c r="C295" t="s">
        <v>248</v>
      </c>
      <c r="D295" t="s">
        <v>20</v>
      </c>
      <c r="E295" t="s">
        <v>256</v>
      </c>
      <c r="F295" t="s">
        <v>257</v>
      </c>
      <c r="G295" t="s">
        <v>33</v>
      </c>
      <c r="H295" t="s">
        <v>128</v>
      </c>
      <c r="I295">
        <v>3</v>
      </c>
      <c r="J295">
        <v>2</v>
      </c>
      <c r="K295" t="s">
        <v>59</v>
      </c>
      <c r="L295" t="s">
        <v>19</v>
      </c>
    </row>
    <row r="296" spans="1:12" x14ac:dyDescent="0.3">
      <c r="A296">
        <v>1978</v>
      </c>
      <c r="B296" s="1">
        <v>28655</v>
      </c>
      <c r="C296" t="s">
        <v>245</v>
      </c>
      <c r="D296" t="s">
        <v>242</v>
      </c>
      <c r="E296" t="s">
        <v>243</v>
      </c>
      <c r="F296" t="s">
        <v>244</v>
      </c>
      <c r="G296" t="s">
        <v>33</v>
      </c>
      <c r="H296" t="s">
        <v>133</v>
      </c>
      <c r="I296">
        <v>0</v>
      </c>
      <c r="J296">
        <v>0</v>
      </c>
      <c r="K296" t="s">
        <v>49</v>
      </c>
      <c r="L296" t="s">
        <v>19</v>
      </c>
    </row>
    <row r="297" spans="1:12" x14ac:dyDescent="0.3">
      <c r="A297">
        <v>1978</v>
      </c>
      <c r="B297" s="1">
        <v>28655</v>
      </c>
      <c r="C297" t="s">
        <v>245</v>
      </c>
      <c r="D297" t="s">
        <v>242</v>
      </c>
      <c r="E297" t="s">
        <v>254</v>
      </c>
      <c r="F297" t="s">
        <v>255</v>
      </c>
      <c r="G297" t="s">
        <v>33</v>
      </c>
      <c r="H297" t="s">
        <v>59</v>
      </c>
      <c r="I297">
        <v>5</v>
      </c>
      <c r="J297">
        <v>1</v>
      </c>
      <c r="K297" t="s">
        <v>50</v>
      </c>
      <c r="L297" t="s">
        <v>19</v>
      </c>
    </row>
    <row r="298" spans="1:12" x14ac:dyDescent="0.3">
      <c r="A298">
        <v>1978</v>
      </c>
      <c r="B298" s="1">
        <v>28655</v>
      </c>
      <c r="C298" t="s">
        <v>248</v>
      </c>
      <c r="D298" t="s">
        <v>241</v>
      </c>
      <c r="E298" t="s">
        <v>256</v>
      </c>
      <c r="F298" t="s">
        <v>257</v>
      </c>
      <c r="G298" t="s">
        <v>33</v>
      </c>
      <c r="H298" t="s">
        <v>27</v>
      </c>
      <c r="I298">
        <v>3</v>
      </c>
      <c r="J298">
        <v>0</v>
      </c>
      <c r="K298" t="s">
        <v>31</v>
      </c>
      <c r="L298" t="s">
        <v>19</v>
      </c>
    </row>
    <row r="299" spans="1:12" x14ac:dyDescent="0.3">
      <c r="A299">
        <v>1978</v>
      </c>
      <c r="B299" s="1">
        <v>28655</v>
      </c>
      <c r="C299" t="s">
        <v>252</v>
      </c>
      <c r="D299" t="s">
        <v>241</v>
      </c>
      <c r="E299" t="s">
        <v>249</v>
      </c>
      <c r="F299" t="s">
        <v>250</v>
      </c>
      <c r="G299" t="s">
        <v>33</v>
      </c>
      <c r="H299" t="s">
        <v>33</v>
      </c>
      <c r="I299">
        <v>2</v>
      </c>
      <c r="J299">
        <v>0</v>
      </c>
      <c r="K299" t="s">
        <v>96</v>
      </c>
      <c r="L299" t="s">
        <v>19</v>
      </c>
    </row>
    <row r="300" spans="1:12" x14ac:dyDescent="0.3">
      <c r="A300">
        <v>1978</v>
      </c>
      <c r="B300" s="1">
        <v>28659</v>
      </c>
      <c r="C300" t="s">
        <v>245</v>
      </c>
      <c r="D300" t="s">
        <v>241</v>
      </c>
      <c r="E300" t="s">
        <v>256</v>
      </c>
      <c r="F300" t="s">
        <v>257</v>
      </c>
      <c r="G300" t="s">
        <v>33</v>
      </c>
      <c r="H300" t="s">
        <v>96</v>
      </c>
      <c r="I300">
        <v>1</v>
      </c>
      <c r="J300">
        <v>0</v>
      </c>
      <c r="K300" t="s">
        <v>31</v>
      </c>
      <c r="L300" t="s">
        <v>19</v>
      </c>
    </row>
    <row r="301" spans="1:12" x14ac:dyDescent="0.3">
      <c r="A301">
        <v>1978</v>
      </c>
      <c r="B301" s="1">
        <v>28659</v>
      </c>
      <c r="C301" t="s">
        <v>248</v>
      </c>
      <c r="D301" t="s">
        <v>242</v>
      </c>
      <c r="E301" t="s">
        <v>243</v>
      </c>
      <c r="F301" t="s">
        <v>244</v>
      </c>
      <c r="G301" t="s">
        <v>33</v>
      </c>
      <c r="H301" t="s">
        <v>49</v>
      </c>
      <c r="I301">
        <v>1</v>
      </c>
      <c r="J301">
        <v>0</v>
      </c>
      <c r="K301" t="s">
        <v>50</v>
      </c>
      <c r="L301" t="s">
        <v>19</v>
      </c>
    </row>
    <row r="302" spans="1:12" x14ac:dyDescent="0.3">
      <c r="A302">
        <v>1978</v>
      </c>
      <c r="B302" s="1">
        <v>28659</v>
      </c>
      <c r="C302" t="s">
        <v>248</v>
      </c>
      <c r="D302" t="s">
        <v>242</v>
      </c>
      <c r="E302" t="s">
        <v>254</v>
      </c>
      <c r="F302" t="s">
        <v>255</v>
      </c>
      <c r="G302" t="s">
        <v>33</v>
      </c>
      <c r="H302" t="s">
        <v>133</v>
      </c>
      <c r="I302">
        <v>2</v>
      </c>
      <c r="J302">
        <v>2</v>
      </c>
      <c r="K302" t="s">
        <v>59</v>
      </c>
      <c r="L302" t="s">
        <v>19</v>
      </c>
    </row>
    <row r="303" spans="1:12" x14ac:dyDescent="0.3">
      <c r="A303">
        <v>1978</v>
      </c>
      <c r="B303" s="1">
        <v>28659</v>
      </c>
      <c r="C303" t="s">
        <v>252</v>
      </c>
      <c r="D303" t="s">
        <v>241</v>
      </c>
      <c r="E303" t="s">
        <v>249</v>
      </c>
      <c r="F303" t="s">
        <v>250</v>
      </c>
      <c r="G303" t="s">
        <v>33</v>
      </c>
      <c r="H303" t="s">
        <v>33</v>
      </c>
      <c r="I303">
        <v>0</v>
      </c>
      <c r="J303">
        <v>0</v>
      </c>
      <c r="K303" t="s">
        <v>27</v>
      </c>
      <c r="L303" t="s">
        <v>19</v>
      </c>
    </row>
    <row r="304" spans="1:12" x14ac:dyDescent="0.3">
      <c r="A304">
        <v>1978</v>
      </c>
      <c r="B304" s="1">
        <v>28662</v>
      </c>
      <c r="C304" t="s">
        <v>245</v>
      </c>
      <c r="D304" t="s">
        <v>242</v>
      </c>
      <c r="E304" t="s">
        <v>243</v>
      </c>
      <c r="F304" t="s">
        <v>244</v>
      </c>
      <c r="G304" t="s">
        <v>33</v>
      </c>
      <c r="H304" t="s">
        <v>59</v>
      </c>
      <c r="I304">
        <v>2</v>
      </c>
      <c r="J304">
        <v>1</v>
      </c>
      <c r="K304" t="s">
        <v>49</v>
      </c>
      <c r="L304" t="s">
        <v>19</v>
      </c>
    </row>
    <row r="305" spans="1:12" x14ac:dyDescent="0.3">
      <c r="A305">
        <v>1978</v>
      </c>
      <c r="B305" s="1">
        <v>28662</v>
      </c>
      <c r="C305" t="s">
        <v>245</v>
      </c>
      <c r="D305" t="s">
        <v>242</v>
      </c>
      <c r="E305" t="s">
        <v>254</v>
      </c>
      <c r="F305" t="s">
        <v>255</v>
      </c>
      <c r="G305" t="s">
        <v>33</v>
      </c>
      <c r="H305" t="s">
        <v>50</v>
      </c>
      <c r="I305">
        <v>3</v>
      </c>
      <c r="J305">
        <v>2</v>
      </c>
      <c r="K305" t="s">
        <v>133</v>
      </c>
      <c r="L305" t="s">
        <v>19</v>
      </c>
    </row>
    <row r="306" spans="1:12" x14ac:dyDescent="0.3">
      <c r="A306">
        <v>1978</v>
      </c>
      <c r="B306" s="1">
        <v>28662</v>
      </c>
      <c r="C306" t="s">
        <v>248</v>
      </c>
      <c r="D306" t="s">
        <v>241</v>
      </c>
      <c r="E306" t="s">
        <v>256</v>
      </c>
      <c r="F306" t="s">
        <v>257</v>
      </c>
      <c r="G306" t="s">
        <v>33</v>
      </c>
      <c r="H306" t="s">
        <v>27</v>
      </c>
      <c r="I306">
        <v>3</v>
      </c>
      <c r="J306">
        <v>1</v>
      </c>
      <c r="K306" t="s">
        <v>96</v>
      </c>
      <c r="L306" t="s">
        <v>19</v>
      </c>
    </row>
    <row r="307" spans="1:12" x14ac:dyDescent="0.3">
      <c r="A307">
        <v>1978</v>
      </c>
      <c r="B307" s="1">
        <v>28662</v>
      </c>
      <c r="C307" t="s">
        <v>252</v>
      </c>
      <c r="D307" t="s">
        <v>241</v>
      </c>
      <c r="E307" t="s">
        <v>249</v>
      </c>
      <c r="F307" t="s">
        <v>250</v>
      </c>
      <c r="G307" t="s">
        <v>33</v>
      </c>
      <c r="H307" t="s">
        <v>33</v>
      </c>
      <c r="I307">
        <v>6</v>
      </c>
      <c r="J307">
        <v>0</v>
      </c>
      <c r="K307" t="s">
        <v>31</v>
      </c>
      <c r="L307" t="s">
        <v>19</v>
      </c>
    </row>
    <row r="308" spans="1:12" x14ac:dyDescent="0.3">
      <c r="A308">
        <v>1978</v>
      </c>
      <c r="B308" s="1">
        <v>28665</v>
      </c>
      <c r="C308" t="s">
        <v>12</v>
      </c>
      <c r="D308" t="s">
        <v>76</v>
      </c>
      <c r="E308" t="s">
        <v>243</v>
      </c>
      <c r="F308" t="s">
        <v>244</v>
      </c>
      <c r="G308" t="s">
        <v>33</v>
      </c>
      <c r="H308" t="s">
        <v>27</v>
      </c>
      <c r="I308">
        <v>2</v>
      </c>
      <c r="J308">
        <v>1</v>
      </c>
      <c r="K308" t="s">
        <v>49</v>
      </c>
      <c r="L308" t="s">
        <v>19</v>
      </c>
    </row>
    <row r="309" spans="1:12" x14ac:dyDescent="0.3">
      <c r="A309">
        <v>1978</v>
      </c>
      <c r="B309" s="1">
        <v>28666</v>
      </c>
      <c r="C309" t="s">
        <v>12</v>
      </c>
      <c r="D309" t="s">
        <v>44</v>
      </c>
      <c r="E309" t="s">
        <v>243</v>
      </c>
      <c r="F309" t="s">
        <v>244</v>
      </c>
      <c r="G309" t="s">
        <v>33</v>
      </c>
      <c r="H309" t="s">
        <v>33</v>
      </c>
      <c r="I309">
        <v>3</v>
      </c>
      <c r="J309">
        <v>1</v>
      </c>
      <c r="K309" t="s">
        <v>59</v>
      </c>
      <c r="L309" t="s">
        <v>261</v>
      </c>
    </row>
    <row r="310" spans="1:12" x14ac:dyDescent="0.3">
      <c r="A310">
        <v>1982</v>
      </c>
      <c r="B310" s="1">
        <v>30115</v>
      </c>
      <c r="C310" t="s">
        <v>262</v>
      </c>
      <c r="D310" t="s">
        <v>29</v>
      </c>
      <c r="E310" t="s">
        <v>263</v>
      </c>
      <c r="F310" t="s">
        <v>264</v>
      </c>
      <c r="G310" t="s">
        <v>68</v>
      </c>
      <c r="H310" t="s">
        <v>33</v>
      </c>
      <c r="I310">
        <v>0</v>
      </c>
      <c r="J310">
        <v>1</v>
      </c>
      <c r="K310" t="s">
        <v>23</v>
      </c>
      <c r="L310" t="s">
        <v>19</v>
      </c>
    </row>
    <row r="311" spans="1:12" x14ac:dyDescent="0.3">
      <c r="A311">
        <v>1982</v>
      </c>
      <c r="B311" s="1">
        <v>30116</v>
      </c>
      <c r="C311" t="s">
        <v>265</v>
      </c>
      <c r="D311" t="s">
        <v>13</v>
      </c>
      <c r="E311" t="s">
        <v>266</v>
      </c>
      <c r="F311" t="s">
        <v>267</v>
      </c>
      <c r="G311" t="s">
        <v>68</v>
      </c>
      <c r="H311" t="s">
        <v>49</v>
      </c>
      <c r="I311">
        <v>0</v>
      </c>
      <c r="J311">
        <v>0</v>
      </c>
      <c r="K311" t="s">
        <v>96</v>
      </c>
      <c r="L311" t="s">
        <v>19</v>
      </c>
    </row>
    <row r="312" spans="1:12" x14ac:dyDescent="0.3">
      <c r="A312">
        <v>1982</v>
      </c>
      <c r="B312" s="1">
        <v>30116</v>
      </c>
      <c r="C312" t="s">
        <v>268</v>
      </c>
      <c r="D312" t="s">
        <v>123</v>
      </c>
      <c r="E312" t="s">
        <v>269</v>
      </c>
      <c r="F312" t="s">
        <v>270</v>
      </c>
      <c r="G312" t="s">
        <v>68</v>
      </c>
      <c r="H312" t="s">
        <v>27</v>
      </c>
      <c r="I312">
        <v>2</v>
      </c>
      <c r="J312">
        <v>1</v>
      </c>
      <c r="K312" t="s">
        <v>151</v>
      </c>
      <c r="L312" t="s">
        <v>19</v>
      </c>
    </row>
    <row r="313" spans="1:12" x14ac:dyDescent="0.3">
      <c r="A313">
        <v>1982</v>
      </c>
      <c r="B313" s="1">
        <v>30117</v>
      </c>
      <c r="C313" t="s">
        <v>265</v>
      </c>
      <c r="D313" t="s">
        <v>13</v>
      </c>
      <c r="E313" t="s">
        <v>271</v>
      </c>
      <c r="F313" t="s">
        <v>272</v>
      </c>
      <c r="G313" t="s">
        <v>68</v>
      </c>
      <c r="H313" t="s">
        <v>31</v>
      </c>
      <c r="I313">
        <v>0</v>
      </c>
      <c r="J313">
        <v>0</v>
      </c>
      <c r="K313" t="s">
        <v>273</v>
      </c>
      <c r="L313" t="s">
        <v>19</v>
      </c>
    </row>
    <row r="314" spans="1:12" x14ac:dyDescent="0.3">
      <c r="A314">
        <v>1982</v>
      </c>
      <c r="B314" s="1">
        <v>30117</v>
      </c>
      <c r="C314" t="s">
        <v>268</v>
      </c>
      <c r="D314" t="s">
        <v>29</v>
      </c>
      <c r="E314" t="s">
        <v>274</v>
      </c>
      <c r="F314" t="s">
        <v>275</v>
      </c>
      <c r="G314" t="s">
        <v>68</v>
      </c>
      <c r="H314" t="s">
        <v>54</v>
      </c>
      <c r="I314">
        <v>10</v>
      </c>
      <c r="J314">
        <v>1</v>
      </c>
      <c r="K314" t="s">
        <v>217</v>
      </c>
      <c r="L314" t="s">
        <v>19</v>
      </c>
    </row>
    <row r="315" spans="1:12" x14ac:dyDescent="0.3">
      <c r="A315">
        <v>1982</v>
      </c>
      <c r="B315" s="1">
        <v>30117</v>
      </c>
      <c r="C315" t="s">
        <v>268</v>
      </c>
      <c r="D315" t="s">
        <v>123</v>
      </c>
      <c r="E315" t="s">
        <v>276</v>
      </c>
      <c r="F315" t="s">
        <v>277</v>
      </c>
      <c r="G315" t="s">
        <v>68</v>
      </c>
      <c r="H315" t="s">
        <v>128</v>
      </c>
      <c r="I315">
        <v>5</v>
      </c>
      <c r="J315">
        <v>2</v>
      </c>
      <c r="K315" t="s">
        <v>278</v>
      </c>
      <c r="L315" t="s">
        <v>19</v>
      </c>
    </row>
    <row r="316" spans="1:12" x14ac:dyDescent="0.3">
      <c r="A316">
        <v>1982</v>
      </c>
      <c r="B316" s="1">
        <v>30118</v>
      </c>
      <c r="C316" t="s">
        <v>265</v>
      </c>
      <c r="D316" t="s">
        <v>25</v>
      </c>
      <c r="E316" t="s">
        <v>279</v>
      </c>
      <c r="F316" t="s">
        <v>280</v>
      </c>
      <c r="G316" t="s">
        <v>68</v>
      </c>
      <c r="H316" t="s">
        <v>133</v>
      </c>
      <c r="I316">
        <v>1</v>
      </c>
      <c r="J316">
        <v>2</v>
      </c>
      <c r="K316" t="s">
        <v>281</v>
      </c>
      <c r="L316" t="s">
        <v>19</v>
      </c>
    </row>
    <row r="317" spans="1:12" x14ac:dyDescent="0.3">
      <c r="A317">
        <v>1982</v>
      </c>
      <c r="B317" s="1">
        <v>30118</v>
      </c>
      <c r="C317" t="s">
        <v>265</v>
      </c>
      <c r="D317" t="s">
        <v>20</v>
      </c>
      <c r="E317" t="s">
        <v>282</v>
      </c>
      <c r="F317" t="s">
        <v>283</v>
      </c>
      <c r="G317" t="s">
        <v>68</v>
      </c>
      <c r="H317" t="s">
        <v>110</v>
      </c>
      <c r="I317">
        <v>3</v>
      </c>
      <c r="J317">
        <v>1</v>
      </c>
      <c r="K317" t="s">
        <v>17</v>
      </c>
      <c r="L317" t="s">
        <v>19</v>
      </c>
    </row>
    <row r="318" spans="1:12" x14ac:dyDescent="0.3">
      <c r="A318">
        <v>1982</v>
      </c>
      <c r="B318" s="1">
        <v>30118</v>
      </c>
      <c r="C318" t="s">
        <v>268</v>
      </c>
      <c r="D318" t="s">
        <v>284</v>
      </c>
      <c r="E318" t="s">
        <v>285</v>
      </c>
      <c r="F318" t="s">
        <v>286</v>
      </c>
      <c r="G318" t="s">
        <v>68</v>
      </c>
      <c r="H318" t="s">
        <v>68</v>
      </c>
      <c r="I318">
        <v>1</v>
      </c>
      <c r="J318">
        <v>1</v>
      </c>
      <c r="K318" t="s">
        <v>287</v>
      </c>
      <c r="L318" t="s">
        <v>19</v>
      </c>
    </row>
    <row r="319" spans="1:12" x14ac:dyDescent="0.3">
      <c r="A319">
        <v>1982</v>
      </c>
      <c r="B319" s="1">
        <v>30119</v>
      </c>
      <c r="C319" t="s">
        <v>265</v>
      </c>
      <c r="D319" t="s">
        <v>25</v>
      </c>
      <c r="E319" t="s">
        <v>288</v>
      </c>
      <c r="F319" t="s">
        <v>289</v>
      </c>
      <c r="G319" t="s">
        <v>68</v>
      </c>
      <c r="H319" t="s">
        <v>35</v>
      </c>
      <c r="I319">
        <v>0</v>
      </c>
      <c r="J319">
        <v>1</v>
      </c>
      <c r="K319" t="s">
        <v>50</v>
      </c>
      <c r="L319" t="s">
        <v>19</v>
      </c>
    </row>
    <row r="320" spans="1:12" x14ac:dyDescent="0.3">
      <c r="A320">
        <v>1982</v>
      </c>
      <c r="B320" s="1">
        <v>30119</v>
      </c>
      <c r="C320" t="s">
        <v>290</v>
      </c>
      <c r="D320" t="s">
        <v>20</v>
      </c>
      <c r="E320" t="s">
        <v>291</v>
      </c>
      <c r="F320" t="s">
        <v>292</v>
      </c>
      <c r="G320" t="s">
        <v>68</v>
      </c>
      <c r="H320" t="s">
        <v>73</v>
      </c>
      <c r="I320">
        <v>1</v>
      </c>
      <c r="J320">
        <v>1</v>
      </c>
      <c r="K320" t="s">
        <v>293</v>
      </c>
      <c r="L320" t="s">
        <v>19</v>
      </c>
    </row>
    <row r="321" spans="1:12" x14ac:dyDescent="0.3">
      <c r="A321">
        <v>1982</v>
      </c>
      <c r="B321" s="1">
        <v>30119</v>
      </c>
      <c r="C321" t="s">
        <v>268</v>
      </c>
      <c r="D321" t="s">
        <v>284</v>
      </c>
      <c r="E321" t="s">
        <v>294</v>
      </c>
      <c r="F321" t="s">
        <v>295</v>
      </c>
      <c r="G321" t="s">
        <v>68</v>
      </c>
      <c r="H321" t="s">
        <v>26</v>
      </c>
      <c r="I321">
        <v>0</v>
      </c>
      <c r="J321">
        <v>0</v>
      </c>
      <c r="K321" t="s">
        <v>165</v>
      </c>
      <c r="L321" t="s">
        <v>19</v>
      </c>
    </row>
    <row r="322" spans="1:12" x14ac:dyDescent="0.3">
      <c r="A322">
        <v>1982</v>
      </c>
      <c r="B322" s="1">
        <v>30120</v>
      </c>
      <c r="C322" t="s">
        <v>265</v>
      </c>
      <c r="D322" t="s">
        <v>13</v>
      </c>
      <c r="E322" t="s">
        <v>266</v>
      </c>
      <c r="F322" t="s">
        <v>267</v>
      </c>
      <c r="G322" t="s">
        <v>68</v>
      </c>
      <c r="H322" t="s">
        <v>49</v>
      </c>
      <c r="I322">
        <v>1</v>
      </c>
      <c r="J322">
        <v>1</v>
      </c>
      <c r="K322" t="s">
        <v>31</v>
      </c>
      <c r="L322" t="s">
        <v>19</v>
      </c>
    </row>
    <row r="323" spans="1:12" x14ac:dyDescent="0.3">
      <c r="A323">
        <v>1982</v>
      </c>
      <c r="B323" s="1">
        <v>30120</v>
      </c>
      <c r="C323" t="s">
        <v>268</v>
      </c>
      <c r="D323" t="s">
        <v>29</v>
      </c>
      <c r="E323" t="s">
        <v>296</v>
      </c>
      <c r="F323" t="s">
        <v>297</v>
      </c>
      <c r="G323" t="s">
        <v>68</v>
      </c>
      <c r="H323" t="s">
        <v>33</v>
      </c>
      <c r="I323">
        <v>4</v>
      </c>
      <c r="J323">
        <v>1</v>
      </c>
      <c r="K323" t="s">
        <v>54</v>
      </c>
      <c r="L323" t="s">
        <v>19</v>
      </c>
    </row>
    <row r="324" spans="1:12" x14ac:dyDescent="0.3">
      <c r="A324">
        <v>1982</v>
      </c>
      <c r="B324" s="1">
        <v>30120</v>
      </c>
      <c r="C324" t="s">
        <v>268</v>
      </c>
      <c r="D324" t="s">
        <v>123</v>
      </c>
      <c r="E324" t="s">
        <v>298</v>
      </c>
      <c r="F324" t="s">
        <v>270</v>
      </c>
      <c r="G324" t="s">
        <v>68</v>
      </c>
      <c r="H324" t="s">
        <v>27</v>
      </c>
      <c r="I324">
        <v>4</v>
      </c>
      <c r="J324">
        <v>1</v>
      </c>
      <c r="K324" t="s">
        <v>128</v>
      </c>
      <c r="L324" t="s">
        <v>19</v>
      </c>
    </row>
    <row r="325" spans="1:12" x14ac:dyDescent="0.3">
      <c r="A325">
        <v>1982</v>
      </c>
      <c r="B325" s="1">
        <v>30121</v>
      </c>
      <c r="C325" t="s">
        <v>252</v>
      </c>
      <c r="D325" t="s">
        <v>13</v>
      </c>
      <c r="E325" t="s">
        <v>271</v>
      </c>
      <c r="F325" t="s">
        <v>272</v>
      </c>
      <c r="G325" t="s">
        <v>68</v>
      </c>
      <c r="H325" t="s">
        <v>96</v>
      </c>
      <c r="I325">
        <v>0</v>
      </c>
      <c r="J325">
        <v>0</v>
      </c>
      <c r="K325" t="s">
        <v>273</v>
      </c>
      <c r="L325" t="s">
        <v>19</v>
      </c>
    </row>
    <row r="326" spans="1:12" x14ac:dyDescent="0.3">
      <c r="A326">
        <v>1982</v>
      </c>
      <c r="B326" s="1">
        <v>30121</v>
      </c>
      <c r="C326" t="s">
        <v>268</v>
      </c>
      <c r="D326" t="s">
        <v>29</v>
      </c>
      <c r="E326" t="s">
        <v>274</v>
      </c>
      <c r="F326" t="s">
        <v>275</v>
      </c>
      <c r="G326" t="s">
        <v>68</v>
      </c>
      <c r="H326" t="s">
        <v>23</v>
      </c>
      <c r="I326">
        <v>1</v>
      </c>
      <c r="J326">
        <v>0</v>
      </c>
      <c r="K326" t="s">
        <v>217</v>
      </c>
      <c r="L326" t="s">
        <v>19</v>
      </c>
    </row>
    <row r="327" spans="1:12" x14ac:dyDescent="0.3">
      <c r="A327">
        <v>1982</v>
      </c>
      <c r="B327" s="1">
        <v>30121</v>
      </c>
      <c r="C327" t="s">
        <v>268</v>
      </c>
      <c r="D327" t="s">
        <v>123</v>
      </c>
      <c r="E327" t="s">
        <v>276</v>
      </c>
      <c r="F327" t="s">
        <v>277</v>
      </c>
      <c r="G327" t="s">
        <v>68</v>
      </c>
      <c r="H327" t="s">
        <v>151</v>
      </c>
      <c r="I327">
        <v>3</v>
      </c>
      <c r="J327">
        <v>0</v>
      </c>
      <c r="K327" t="s">
        <v>278</v>
      </c>
      <c r="L327" t="s">
        <v>19</v>
      </c>
    </row>
    <row r="328" spans="1:12" x14ac:dyDescent="0.3">
      <c r="A328">
        <v>1982</v>
      </c>
      <c r="B328" s="1">
        <v>30122</v>
      </c>
      <c r="C328" t="s">
        <v>265</v>
      </c>
      <c r="D328" t="s">
        <v>25</v>
      </c>
      <c r="E328" t="s">
        <v>279</v>
      </c>
      <c r="F328" t="s">
        <v>280</v>
      </c>
      <c r="G328" t="s">
        <v>68</v>
      </c>
      <c r="H328" t="s">
        <v>133</v>
      </c>
      <c r="I328">
        <v>4</v>
      </c>
      <c r="J328">
        <v>1</v>
      </c>
      <c r="K328" t="s">
        <v>35</v>
      </c>
      <c r="L328" t="s">
        <v>19</v>
      </c>
    </row>
    <row r="329" spans="1:12" x14ac:dyDescent="0.3">
      <c r="A329">
        <v>1982</v>
      </c>
      <c r="B329" s="1">
        <v>30122</v>
      </c>
      <c r="C329" t="s">
        <v>265</v>
      </c>
      <c r="D329" t="s">
        <v>20</v>
      </c>
      <c r="E329" t="s">
        <v>282</v>
      </c>
      <c r="F329" t="s">
        <v>283</v>
      </c>
      <c r="G329" t="s">
        <v>68</v>
      </c>
      <c r="H329" t="s">
        <v>110</v>
      </c>
      <c r="I329">
        <v>2</v>
      </c>
      <c r="J329">
        <v>0</v>
      </c>
      <c r="K329" t="s">
        <v>73</v>
      </c>
      <c r="L329" t="s">
        <v>19</v>
      </c>
    </row>
    <row r="330" spans="1:12" x14ac:dyDescent="0.3">
      <c r="A330">
        <v>1982</v>
      </c>
      <c r="B330" s="1">
        <v>30122</v>
      </c>
      <c r="C330" t="s">
        <v>268</v>
      </c>
      <c r="D330" t="s">
        <v>284</v>
      </c>
      <c r="E330" t="s">
        <v>285</v>
      </c>
      <c r="F330" t="s">
        <v>286</v>
      </c>
      <c r="G330" t="s">
        <v>68</v>
      </c>
      <c r="H330" t="s">
        <v>68</v>
      </c>
      <c r="I330">
        <v>2</v>
      </c>
      <c r="J330">
        <v>1</v>
      </c>
      <c r="K330" t="s">
        <v>26</v>
      </c>
      <c r="L330" t="s">
        <v>19</v>
      </c>
    </row>
    <row r="331" spans="1:12" x14ac:dyDescent="0.3">
      <c r="A331">
        <v>1982</v>
      </c>
      <c r="B331" s="1">
        <v>30123</v>
      </c>
      <c r="C331" t="s">
        <v>265</v>
      </c>
      <c r="D331" t="s">
        <v>25</v>
      </c>
      <c r="E331" t="s">
        <v>288</v>
      </c>
      <c r="F331" t="s">
        <v>289</v>
      </c>
      <c r="G331" t="s">
        <v>68</v>
      </c>
      <c r="H331" t="s">
        <v>281</v>
      </c>
      <c r="I331">
        <v>0</v>
      </c>
      <c r="J331">
        <v>2</v>
      </c>
      <c r="K331" t="s">
        <v>50</v>
      </c>
      <c r="L331" t="s">
        <v>19</v>
      </c>
    </row>
    <row r="332" spans="1:12" x14ac:dyDescent="0.3">
      <c r="A332">
        <v>1982</v>
      </c>
      <c r="B332" s="1">
        <v>30123</v>
      </c>
      <c r="C332" t="s">
        <v>265</v>
      </c>
      <c r="D332" t="s">
        <v>20</v>
      </c>
      <c r="E332" t="s">
        <v>291</v>
      </c>
      <c r="F332" t="s">
        <v>292</v>
      </c>
      <c r="G332" t="s">
        <v>68</v>
      </c>
      <c r="H332" t="s">
        <v>17</v>
      </c>
      <c r="I332">
        <v>4</v>
      </c>
      <c r="J332">
        <v>1</v>
      </c>
      <c r="K332" t="s">
        <v>293</v>
      </c>
      <c r="L332" t="s">
        <v>19</v>
      </c>
    </row>
    <row r="333" spans="1:12" x14ac:dyDescent="0.3">
      <c r="A333">
        <v>1982</v>
      </c>
      <c r="B333" s="1">
        <v>30123</v>
      </c>
      <c r="C333" t="s">
        <v>268</v>
      </c>
      <c r="D333" t="s">
        <v>284</v>
      </c>
      <c r="E333" t="s">
        <v>294</v>
      </c>
      <c r="F333" t="s">
        <v>295</v>
      </c>
      <c r="G333" t="s">
        <v>68</v>
      </c>
      <c r="H333" t="s">
        <v>287</v>
      </c>
      <c r="I333">
        <v>1</v>
      </c>
      <c r="J333">
        <v>1</v>
      </c>
      <c r="K333" t="s">
        <v>165</v>
      </c>
      <c r="L333" t="s">
        <v>19</v>
      </c>
    </row>
    <row r="334" spans="1:12" x14ac:dyDescent="0.3">
      <c r="A334">
        <v>1982</v>
      </c>
      <c r="B334" s="1">
        <v>30124</v>
      </c>
      <c r="C334" t="s">
        <v>265</v>
      </c>
      <c r="D334" t="s">
        <v>13</v>
      </c>
      <c r="E334" t="s">
        <v>271</v>
      </c>
      <c r="F334" t="s">
        <v>272</v>
      </c>
      <c r="G334" t="s">
        <v>68</v>
      </c>
      <c r="H334" t="s">
        <v>96</v>
      </c>
      <c r="I334">
        <v>5</v>
      </c>
      <c r="J334">
        <v>1</v>
      </c>
      <c r="K334" t="s">
        <v>31</v>
      </c>
      <c r="L334" t="s">
        <v>19</v>
      </c>
    </row>
    <row r="335" spans="1:12" x14ac:dyDescent="0.3">
      <c r="A335">
        <v>1982</v>
      </c>
      <c r="B335" s="1">
        <v>30124</v>
      </c>
      <c r="C335" t="s">
        <v>268</v>
      </c>
      <c r="D335" t="s">
        <v>29</v>
      </c>
      <c r="E335" t="s">
        <v>274</v>
      </c>
      <c r="F335" t="s">
        <v>275</v>
      </c>
      <c r="G335" t="s">
        <v>68</v>
      </c>
      <c r="H335" t="s">
        <v>23</v>
      </c>
      <c r="I335">
        <v>1</v>
      </c>
      <c r="J335">
        <v>1</v>
      </c>
      <c r="K335" t="s">
        <v>54</v>
      </c>
      <c r="L335" t="s">
        <v>19</v>
      </c>
    </row>
    <row r="336" spans="1:12" x14ac:dyDescent="0.3">
      <c r="A336">
        <v>1982</v>
      </c>
      <c r="B336" s="1">
        <v>30124</v>
      </c>
      <c r="C336" t="s">
        <v>268</v>
      </c>
      <c r="D336" t="s">
        <v>123</v>
      </c>
      <c r="E336" t="s">
        <v>276</v>
      </c>
      <c r="F336" t="s">
        <v>277</v>
      </c>
      <c r="G336" t="s">
        <v>68</v>
      </c>
      <c r="H336" t="s">
        <v>151</v>
      </c>
      <c r="I336">
        <v>2</v>
      </c>
      <c r="J336">
        <v>2</v>
      </c>
      <c r="K336" t="s">
        <v>128</v>
      </c>
      <c r="L336" t="s">
        <v>19</v>
      </c>
    </row>
    <row r="337" spans="1:12" x14ac:dyDescent="0.3">
      <c r="A337">
        <v>1982</v>
      </c>
      <c r="B337" s="1">
        <v>30125</v>
      </c>
      <c r="C337" t="s">
        <v>265</v>
      </c>
      <c r="D337" t="s">
        <v>13</v>
      </c>
      <c r="E337" t="s">
        <v>266</v>
      </c>
      <c r="F337" t="s">
        <v>267</v>
      </c>
      <c r="G337" t="s">
        <v>68</v>
      </c>
      <c r="H337" t="s">
        <v>49</v>
      </c>
      <c r="I337">
        <v>1</v>
      </c>
      <c r="J337">
        <v>1</v>
      </c>
      <c r="K337" t="s">
        <v>273</v>
      </c>
      <c r="L337" t="s">
        <v>19</v>
      </c>
    </row>
    <row r="338" spans="1:12" x14ac:dyDescent="0.3">
      <c r="A338">
        <v>1982</v>
      </c>
      <c r="B338" s="1">
        <v>30125</v>
      </c>
      <c r="C338" t="s">
        <v>268</v>
      </c>
      <c r="D338" t="s">
        <v>29</v>
      </c>
      <c r="E338" t="s">
        <v>296</v>
      </c>
      <c r="F338" t="s">
        <v>297</v>
      </c>
      <c r="G338" t="s">
        <v>68</v>
      </c>
      <c r="H338" t="s">
        <v>33</v>
      </c>
      <c r="I338">
        <v>2</v>
      </c>
      <c r="J338">
        <v>0</v>
      </c>
      <c r="K338" t="s">
        <v>217</v>
      </c>
      <c r="L338" t="s">
        <v>19</v>
      </c>
    </row>
    <row r="339" spans="1:12" x14ac:dyDescent="0.3">
      <c r="A339">
        <v>1982</v>
      </c>
      <c r="B339" s="1">
        <v>30125</v>
      </c>
      <c r="C339" t="s">
        <v>268</v>
      </c>
      <c r="D339" t="s">
        <v>123</v>
      </c>
      <c r="E339" t="s">
        <v>298</v>
      </c>
      <c r="F339" t="s">
        <v>270</v>
      </c>
      <c r="G339" t="s">
        <v>68</v>
      </c>
      <c r="H339" t="s">
        <v>27</v>
      </c>
      <c r="I339">
        <v>4</v>
      </c>
      <c r="J339">
        <v>0</v>
      </c>
      <c r="K339" t="s">
        <v>278</v>
      </c>
      <c r="L339" t="s">
        <v>19</v>
      </c>
    </row>
    <row r="340" spans="1:12" x14ac:dyDescent="0.3">
      <c r="A340">
        <v>1982</v>
      </c>
      <c r="B340" s="1">
        <v>30126</v>
      </c>
      <c r="C340" t="s">
        <v>265</v>
      </c>
      <c r="D340" t="s">
        <v>25</v>
      </c>
      <c r="E340" t="s">
        <v>288</v>
      </c>
      <c r="F340" t="s">
        <v>289</v>
      </c>
      <c r="G340" t="s">
        <v>68</v>
      </c>
      <c r="H340" t="s">
        <v>281</v>
      </c>
      <c r="I340">
        <v>3</v>
      </c>
      <c r="J340">
        <v>2</v>
      </c>
      <c r="K340" t="s">
        <v>35</v>
      </c>
      <c r="L340" t="s">
        <v>19</v>
      </c>
    </row>
    <row r="341" spans="1:12" x14ac:dyDescent="0.3">
      <c r="A341">
        <v>1982</v>
      </c>
      <c r="B341" s="1">
        <v>30126</v>
      </c>
      <c r="C341" t="s">
        <v>265</v>
      </c>
      <c r="D341" t="s">
        <v>20</v>
      </c>
      <c r="E341" t="s">
        <v>291</v>
      </c>
      <c r="F341" t="s">
        <v>292</v>
      </c>
      <c r="G341" t="s">
        <v>68</v>
      </c>
      <c r="H341" t="s">
        <v>17</v>
      </c>
      <c r="I341">
        <v>1</v>
      </c>
      <c r="J341">
        <v>1</v>
      </c>
      <c r="K341" t="s">
        <v>73</v>
      </c>
      <c r="L341" t="s">
        <v>19</v>
      </c>
    </row>
    <row r="342" spans="1:12" x14ac:dyDescent="0.3">
      <c r="A342">
        <v>1982</v>
      </c>
      <c r="B342" s="1">
        <v>30126</v>
      </c>
      <c r="C342" t="s">
        <v>268</v>
      </c>
      <c r="D342" t="s">
        <v>284</v>
      </c>
      <c r="E342" t="s">
        <v>294</v>
      </c>
      <c r="F342" t="s">
        <v>295</v>
      </c>
      <c r="G342" t="s">
        <v>68</v>
      </c>
      <c r="H342" t="s">
        <v>287</v>
      </c>
      <c r="I342">
        <v>0</v>
      </c>
      <c r="J342">
        <v>1</v>
      </c>
      <c r="K342" t="s">
        <v>26</v>
      </c>
      <c r="L342" t="s">
        <v>19</v>
      </c>
    </row>
    <row r="343" spans="1:12" x14ac:dyDescent="0.3">
      <c r="A343">
        <v>1982</v>
      </c>
      <c r="B343" s="1">
        <v>30127</v>
      </c>
      <c r="C343" t="s">
        <v>265</v>
      </c>
      <c r="D343" t="s">
        <v>25</v>
      </c>
      <c r="E343" t="s">
        <v>279</v>
      </c>
      <c r="F343" t="s">
        <v>280</v>
      </c>
      <c r="G343" t="s">
        <v>68</v>
      </c>
      <c r="H343" t="s">
        <v>133</v>
      </c>
      <c r="I343">
        <v>1</v>
      </c>
      <c r="J343">
        <v>0</v>
      </c>
      <c r="K343" t="s">
        <v>50</v>
      </c>
      <c r="L343" t="s">
        <v>19</v>
      </c>
    </row>
    <row r="344" spans="1:12" x14ac:dyDescent="0.3">
      <c r="A344">
        <v>1982</v>
      </c>
      <c r="B344" s="1">
        <v>30127</v>
      </c>
      <c r="C344" t="s">
        <v>265</v>
      </c>
      <c r="D344" t="s">
        <v>20</v>
      </c>
      <c r="E344" t="s">
        <v>282</v>
      </c>
      <c r="F344" t="s">
        <v>283</v>
      </c>
      <c r="G344" t="s">
        <v>68</v>
      </c>
      <c r="H344" t="s">
        <v>110</v>
      </c>
      <c r="I344">
        <v>1</v>
      </c>
      <c r="J344">
        <v>0</v>
      </c>
      <c r="K344" t="s">
        <v>293</v>
      </c>
      <c r="L344" t="s">
        <v>19</v>
      </c>
    </row>
    <row r="345" spans="1:12" x14ac:dyDescent="0.3">
      <c r="A345">
        <v>1982</v>
      </c>
      <c r="B345" s="1">
        <v>30127</v>
      </c>
      <c r="C345" t="s">
        <v>268</v>
      </c>
      <c r="D345" t="s">
        <v>284</v>
      </c>
      <c r="E345" t="s">
        <v>285</v>
      </c>
      <c r="F345" t="s">
        <v>286</v>
      </c>
      <c r="G345" t="s">
        <v>68</v>
      </c>
      <c r="H345" t="s">
        <v>165</v>
      </c>
      <c r="I345">
        <v>1</v>
      </c>
      <c r="J345">
        <v>0</v>
      </c>
      <c r="K345" t="s">
        <v>68</v>
      </c>
      <c r="L345" t="s">
        <v>19</v>
      </c>
    </row>
    <row r="346" spans="1:12" x14ac:dyDescent="0.3">
      <c r="A346">
        <v>1982</v>
      </c>
      <c r="B346" s="1">
        <v>30130</v>
      </c>
      <c r="C346" t="s">
        <v>265</v>
      </c>
      <c r="D346" t="s">
        <v>20</v>
      </c>
      <c r="E346" t="s">
        <v>299</v>
      </c>
      <c r="F346" t="s">
        <v>300</v>
      </c>
      <c r="G346" t="s">
        <v>68</v>
      </c>
      <c r="H346" t="s">
        <v>50</v>
      </c>
      <c r="I346">
        <v>0</v>
      </c>
      <c r="J346">
        <v>1</v>
      </c>
      <c r="K346" t="s">
        <v>17</v>
      </c>
      <c r="L346" t="s">
        <v>19</v>
      </c>
    </row>
    <row r="347" spans="1:12" x14ac:dyDescent="0.3">
      <c r="A347">
        <v>1982</v>
      </c>
      <c r="B347" s="1">
        <v>30130</v>
      </c>
      <c r="C347" t="s">
        <v>268</v>
      </c>
      <c r="D347" t="s">
        <v>13</v>
      </c>
      <c r="E347" t="s">
        <v>263</v>
      </c>
      <c r="F347" t="s">
        <v>264</v>
      </c>
      <c r="G347" t="s">
        <v>68</v>
      </c>
      <c r="H347" t="s">
        <v>96</v>
      </c>
      <c r="I347">
        <v>3</v>
      </c>
      <c r="J347">
        <v>0</v>
      </c>
      <c r="K347" t="s">
        <v>23</v>
      </c>
      <c r="L347" t="s">
        <v>19</v>
      </c>
    </row>
    <row r="348" spans="1:12" x14ac:dyDescent="0.3">
      <c r="A348">
        <v>1982</v>
      </c>
      <c r="B348" s="1">
        <v>30131</v>
      </c>
      <c r="C348" t="s">
        <v>265</v>
      </c>
      <c r="D348" t="s">
        <v>29</v>
      </c>
      <c r="E348" t="s">
        <v>301</v>
      </c>
      <c r="F348" t="s">
        <v>264</v>
      </c>
      <c r="G348" t="s">
        <v>68</v>
      </c>
      <c r="H348" t="s">
        <v>49</v>
      </c>
      <c r="I348">
        <v>2</v>
      </c>
      <c r="J348">
        <v>1</v>
      </c>
      <c r="K348" t="s">
        <v>33</v>
      </c>
      <c r="L348" t="s">
        <v>19</v>
      </c>
    </row>
    <row r="349" spans="1:12" x14ac:dyDescent="0.3">
      <c r="A349">
        <v>1982</v>
      </c>
      <c r="B349" s="1">
        <v>30131</v>
      </c>
      <c r="C349" t="s">
        <v>268</v>
      </c>
      <c r="D349" t="s">
        <v>25</v>
      </c>
      <c r="E349" t="s">
        <v>302</v>
      </c>
      <c r="F349" t="s">
        <v>300</v>
      </c>
      <c r="G349" t="s">
        <v>68</v>
      </c>
      <c r="H349" t="s">
        <v>133</v>
      </c>
      <c r="I349">
        <v>0</v>
      </c>
      <c r="J349">
        <v>0</v>
      </c>
      <c r="K349" t="s">
        <v>110</v>
      </c>
      <c r="L349" t="s">
        <v>19</v>
      </c>
    </row>
    <row r="350" spans="1:12" x14ac:dyDescent="0.3">
      <c r="A350">
        <v>1982</v>
      </c>
      <c r="B350" s="1">
        <v>30133</v>
      </c>
      <c r="C350" t="s">
        <v>265</v>
      </c>
      <c r="D350" t="s">
        <v>20</v>
      </c>
      <c r="E350" t="s">
        <v>299</v>
      </c>
      <c r="F350" t="s">
        <v>300</v>
      </c>
      <c r="G350" t="s">
        <v>68</v>
      </c>
      <c r="H350" t="s">
        <v>50</v>
      </c>
      <c r="I350">
        <v>2</v>
      </c>
      <c r="J350">
        <v>2</v>
      </c>
      <c r="K350" t="s">
        <v>165</v>
      </c>
      <c r="L350" t="s">
        <v>19</v>
      </c>
    </row>
    <row r="351" spans="1:12" x14ac:dyDescent="0.3">
      <c r="A351">
        <v>1982</v>
      </c>
      <c r="B351" s="1">
        <v>30133</v>
      </c>
      <c r="C351" t="s">
        <v>268</v>
      </c>
      <c r="D351" t="s">
        <v>13</v>
      </c>
      <c r="E351" t="s">
        <v>263</v>
      </c>
      <c r="F351" t="s">
        <v>264</v>
      </c>
      <c r="G351" t="s">
        <v>68</v>
      </c>
      <c r="H351" t="s">
        <v>23</v>
      </c>
      <c r="I351">
        <v>0</v>
      </c>
      <c r="J351">
        <v>1</v>
      </c>
      <c r="K351" t="s">
        <v>151</v>
      </c>
      <c r="L351" t="s">
        <v>19</v>
      </c>
    </row>
    <row r="352" spans="1:12" x14ac:dyDescent="0.3">
      <c r="A352">
        <v>1982</v>
      </c>
      <c r="B352" s="1">
        <v>30134</v>
      </c>
      <c r="C352" t="s">
        <v>265</v>
      </c>
      <c r="D352" t="s">
        <v>29</v>
      </c>
      <c r="E352" t="s">
        <v>301</v>
      </c>
      <c r="F352" t="s">
        <v>264</v>
      </c>
      <c r="G352" t="s">
        <v>68</v>
      </c>
      <c r="H352" t="s">
        <v>33</v>
      </c>
      <c r="I352">
        <v>1</v>
      </c>
      <c r="J352">
        <v>3</v>
      </c>
      <c r="K352" t="s">
        <v>27</v>
      </c>
      <c r="L352" t="s">
        <v>19</v>
      </c>
    </row>
    <row r="353" spans="1:12" x14ac:dyDescent="0.3">
      <c r="A353">
        <v>1982</v>
      </c>
      <c r="B353" s="1">
        <v>30134</v>
      </c>
      <c r="C353" t="s">
        <v>268</v>
      </c>
      <c r="D353" t="s">
        <v>25</v>
      </c>
      <c r="E353" t="s">
        <v>302</v>
      </c>
      <c r="F353" t="s">
        <v>300</v>
      </c>
      <c r="G353" t="s">
        <v>68</v>
      </c>
      <c r="H353" t="s">
        <v>133</v>
      </c>
      <c r="I353">
        <v>2</v>
      </c>
      <c r="J353">
        <v>1</v>
      </c>
      <c r="K353" t="s">
        <v>68</v>
      </c>
      <c r="L353" t="s">
        <v>19</v>
      </c>
    </row>
    <row r="354" spans="1:12" x14ac:dyDescent="0.3">
      <c r="A354">
        <v>1982</v>
      </c>
      <c r="B354" s="1">
        <v>30136</v>
      </c>
      <c r="C354" t="s">
        <v>265</v>
      </c>
      <c r="D354" t="s">
        <v>20</v>
      </c>
      <c r="E354" t="s">
        <v>299</v>
      </c>
      <c r="F354" t="s">
        <v>300</v>
      </c>
      <c r="G354" t="s">
        <v>68</v>
      </c>
      <c r="H354" t="s">
        <v>17</v>
      </c>
      <c r="I354">
        <v>4</v>
      </c>
      <c r="J354">
        <v>1</v>
      </c>
      <c r="K354" t="s">
        <v>165</v>
      </c>
      <c r="L354" t="s">
        <v>19</v>
      </c>
    </row>
    <row r="355" spans="1:12" x14ac:dyDescent="0.3">
      <c r="A355">
        <v>1982</v>
      </c>
      <c r="B355" s="1">
        <v>30136</v>
      </c>
      <c r="C355" t="s">
        <v>268</v>
      </c>
      <c r="D355" t="s">
        <v>13</v>
      </c>
      <c r="E355" t="s">
        <v>263</v>
      </c>
      <c r="F355" t="s">
        <v>264</v>
      </c>
      <c r="G355" t="s">
        <v>68</v>
      </c>
      <c r="H355" t="s">
        <v>96</v>
      </c>
      <c r="I355">
        <v>0</v>
      </c>
      <c r="J355">
        <v>0</v>
      </c>
      <c r="K355" t="s">
        <v>151</v>
      </c>
      <c r="L355" t="s">
        <v>19</v>
      </c>
    </row>
    <row r="356" spans="1:12" x14ac:dyDescent="0.3">
      <c r="A356">
        <v>1982</v>
      </c>
      <c r="B356" s="1">
        <v>30137</v>
      </c>
      <c r="C356" t="s">
        <v>265</v>
      </c>
      <c r="D356" t="s">
        <v>29</v>
      </c>
      <c r="E356" t="s">
        <v>301</v>
      </c>
      <c r="F356" t="s">
        <v>264</v>
      </c>
      <c r="G356" t="s">
        <v>68</v>
      </c>
      <c r="H356" t="s">
        <v>49</v>
      </c>
      <c r="I356">
        <v>3</v>
      </c>
      <c r="J356">
        <v>2</v>
      </c>
      <c r="K356" t="s">
        <v>27</v>
      </c>
      <c r="L356" t="s">
        <v>19</v>
      </c>
    </row>
    <row r="357" spans="1:12" x14ac:dyDescent="0.3">
      <c r="A357">
        <v>1982</v>
      </c>
      <c r="B357" s="1">
        <v>30137</v>
      </c>
      <c r="C357" t="s">
        <v>268</v>
      </c>
      <c r="D357" t="s">
        <v>25</v>
      </c>
      <c r="E357" t="s">
        <v>302</v>
      </c>
      <c r="F357" t="s">
        <v>300</v>
      </c>
      <c r="G357" t="s">
        <v>68</v>
      </c>
      <c r="H357" t="s">
        <v>68</v>
      </c>
      <c r="I357">
        <v>0</v>
      </c>
      <c r="J357">
        <v>0</v>
      </c>
      <c r="K357" t="s">
        <v>110</v>
      </c>
      <c r="L357" t="s">
        <v>19</v>
      </c>
    </row>
    <row r="358" spans="1:12" x14ac:dyDescent="0.3">
      <c r="A358">
        <v>1982</v>
      </c>
      <c r="B358" s="1">
        <v>30140</v>
      </c>
      <c r="C358" t="s">
        <v>265</v>
      </c>
      <c r="D358" t="s">
        <v>42</v>
      </c>
      <c r="E358" t="s">
        <v>263</v>
      </c>
      <c r="F358" t="s">
        <v>264</v>
      </c>
      <c r="G358" t="s">
        <v>68</v>
      </c>
      <c r="H358" t="s">
        <v>96</v>
      </c>
      <c r="I358">
        <v>0</v>
      </c>
      <c r="J358">
        <v>2</v>
      </c>
      <c r="K358" t="s">
        <v>49</v>
      </c>
      <c r="L358" t="s">
        <v>19</v>
      </c>
    </row>
    <row r="359" spans="1:12" x14ac:dyDescent="0.3">
      <c r="A359">
        <v>1982</v>
      </c>
      <c r="B359" s="1">
        <v>30140</v>
      </c>
      <c r="C359" t="s">
        <v>268</v>
      </c>
      <c r="D359" t="s">
        <v>42</v>
      </c>
      <c r="E359" t="s">
        <v>269</v>
      </c>
      <c r="F359" t="s">
        <v>270</v>
      </c>
      <c r="G359" t="s">
        <v>68</v>
      </c>
      <c r="H359" t="s">
        <v>133</v>
      </c>
      <c r="I359">
        <v>3</v>
      </c>
      <c r="J359">
        <v>3</v>
      </c>
      <c r="K359" t="s">
        <v>17</v>
      </c>
      <c r="L359" t="s">
        <v>303</v>
      </c>
    </row>
    <row r="360" spans="1:12" x14ac:dyDescent="0.3">
      <c r="A360">
        <v>1982</v>
      </c>
      <c r="B360" s="1">
        <v>30142</v>
      </c>
      <c r="C360" t="s">
        <v>262</v>
      </c>
      <c r="D360" t="s">
        <v>76</v>
      </c>
      <c r="E360" t="s">
        <v>296</v>
      </c>
      <c r="F360" t="s">
        <v>297</v>
      </c>
      <c r="G360" t="s">
        <v>68</v>
      </c>
      <c r="H360" t="s">
        <v>96</v>
      </c>
      <c r="I360">
        <v>3</v>
      </c>
      <c r="J360">
        <v>2</v>
      </c>
      <c r="K360" t="s">
        <v>17</v>
      </c>
      <c r="L360" t="s">
        <v>19</v>
      </c>
    </row>
    <row r="361" spans="1:12" x14ac:dyDescent="0.3">
      <c r="A361">
        <v>1982</v>
      </c>
      <c r="B361" s="1">
        <v>30143</v>
      </c>
      <c r="C361" t="s">
        <v>262</v>
      </c>
      <c r="D361" t="s">
        <v>44</v>
      </c>
      <c r="E361" t="s">
        <v>302</v>
      </c>
      <c r="F361" t="s">
        <v>300</v>
      </c>
      <c r="G361" t="s">
        <v>68</v>
      </c>
      <c r="H361" t="s">
        <v>49</v>
      </c>
      <c r="I361">
        <v>3</v>
      </c>
      <c r="J361">
        <v>1</v>
      </c>
      <c r="K361" t="s">
        <v>133</v>
      </c>
      <c r="L361" t="s">
        <v>19</v>
      </c>
    </row>
    <row r="362" spans="1:12" x14ac:dyDescent="0.3">
      <c r="A362">
        <v>1986</v>
      </c>
      <c r="B362" s="1">
        <v>31563</v>
      </c>
      <c r="C362" t="s">
        <v>204</v>
      </c>
      <c r="D362" t="s">
        <v>242</v>
      </c>
      <c r="E362" t="s">
        <v>205</v>
      </c>
      <c r="F362" t="s">
        <v>206</v>
      </c>
      <c r="G362" t="s">
        <v>18</v>
      </c>
      <c r="H362" t="s">
        <v>182</v>
      </c>
      <c r="I362">
        <v>1</v>
      </c>
      <c r="J362">
        <v>1</v>
      </c>
      <c r="K362" t="s">
        <v>49</v>
      </c>
      <c r="L362" t="s">
        <v>19</v>
      </c>
    </row>
    <row r="363" spans="1:12" x14ac:dyDescent="0.3">
      <c r="A363">
        <v>1986</v>
      </c>
      <c r="B363" s="1">
        <v>31564</v>
      </c>
      <c r="C363" t="s">
        <v>32</v>
      </c>
      <c r="D363" t="s">
        <v>304</v>
      </c>
      <c r="E363" t="s">
        <v>210</v>
      </c>
      <c r="F363" t="s">
        <v>211</v>
      </c>
      <c r="G363" t="s">
        <v>18</v>
      </c>
      <c r="H363" t="s">
        <v>305</v>
      </c>
      <c r="I363">
        <v>0</v>
      </c>
      <c r="J363">
        <v>1</v>
      </c>
      <c r="K363" t="s">
        <v>17</v>
      </c>
      <c r="L363" t="s">
        <v>19</v>
      </c>
    </row>
    <row r="364" spans="1:12" x14ac:dyDescent="0.3">
      <c r="A364">
        <v>1986</v>
      </c>
      <c r="B364" s="1">
        <v>31564</v>
      </c>
      <c r="C364" t="s">
        <v>204</v>
      </c>
      <c r="D364" t="s">
        <v>306</v>
      </c>
      <c r="E364" t="s">
        <v>212</v>
      </c>
      <c r="F364" t="s">
        <v>213</v>
      </c>
      <c r="G364" t="s">
        <v>18</v>
      </c>
      <c r="H364" t="s">
        <v>68</v>
      </c>
      <c r="I364">
        <v>0</v>
      </c>
      <c r="J364">
        <v>1</v>
      </c>
      <c r="K364" t="s">
        <v>27</v>
      </c>
      <c r="L364" t="s">
        <v>19</v>
      </c>
    </row>
    <row r="365" spans="1:12" x14ac:dyDescent="0.3">
      <c r="A365">
        <v>1986</v>
      </c>
      <c r="B365" s="1">
        <v>31565</v>
      </c>
      <c r="C365" t="s">
        <v>204</v>
      </c>
      <c r="D365" t="s">
        <v>304</v>
      </c>
      <c r="E365" t="s">
        <v>307</v>
      </c>
      <c r="F365" t="s">
        <v>308</v>
      </c>
      <c r="G365" t="s">
        <v>18</v>
      </c>
      <c r="H365" t="s">
        <v>151</v>
      </c>
      <c r="I365">
        <v>6</v>
      </c>
      <c r="J365">
        <v>0</v>
      </c>
      <c r="K365" t="s">
        <v>54</v>
      </c>
      <c r="L365" t="s">
        <v>19</v>
      </c>
    </row>
    <row r="366" spans="1:12" x14ac:dyDescent="0.3">
      <c r="A366">
        <v>1986</v>
      </c>
      <c r="B366" s="1">
        <v>31565</v>
      </c>
      <c r="C366" t="s">
        <v>204</v>
      </c>
      <c r="D366" t="s">
        <v>242</v>
      </c>
      <c r="E366" t="s">
        <v>309</v>
      </c>
      <c r="F366" t="s">
        <v>206</v>
      </c>
      <c r="G366" t="s">
        <v>18</v>
      </c>
      <c r="H366" t="s">
        <v>33</v>
      </c>
      <c r="I366">
        <v>3</v>
      </c>
      <c r="J366">
        <v>1</v>
      </c>
      <c r="K366" t="s">
        <v>135</v>
      </c>
      <c r="L366" t="s">
        <v>19</v>
      </c>
    </row>
    <row r="367" spans="1:12" x14ac:dyDescent="0.3">
      <c r="A367">
        <v>1986</v>
      </c>
      <c r="B367" s="1">
        <v>31565</v>
      </c>
      <c r="C367" t="s">
        <v>32</v>
      </c>
      <c r="D367" t="s">
        <v>310</v>
      </c>
      <c r="E367" t="s">
        <v>311</v>
      </c>
      <c r="F367" t="s">
        <v>312</v>
      </c>
      <c r="G367" t="s">
        <v>18</v>
      </c>
      <c r="H367" t="s">
        <v>216</v>
      </c>
      <c r="I367">
        <v>0</v>
      </c>
      <c r="J367">
        <v>0</v>
      </c>
      <c r="K367" t="s">
        <v>96</v>
      </c>
      <c r="L367" t="s">
        <v>19</v>
      </c>
    </row>
    <row r="368" spans="1:12" x14ac:dyDescent="0.3">
      <c r="A368">
        <v>1986</v>
      </c>
      <c r="B368" s="1">
        <v>31566</v>
      </c>
      <c r="C368" t="s">
        <v>204</v>
      </c>
      <c r="D368" t="s">
        <v>306</v>
      </c>
      <c r="E368" t="s">
        <v>313</v>
      </c>
      <c r="F368" t="s">
        <v>213</v>
      </c>
      <c r="G368" t="s">
        <v>18</v>
      </c>
      <c r="H368" t="s">
        <v>281</v>
      </c>
      <c r="I368">
        <v>1</v>
      </c>
      <c r="J368">
        <v>1</v>
      </c>
      <c r="K368" t="s">
        <v>165</v>
      </c>
      <c r="L368" t="s">
        <v>19</v>
      </c>
    </row>
    <row r="369" spans="1:12" x14ac:dyDescent="0.3">
      <c r="A369">
        <v>1986</v>
      </c>
      <c r="B369" s="1">
        <v>31566</v>
      </c>
      <c r="C369" t="s">
        <v>204</v>
      </c>
      <c r="D369" t="s">
        <v>241</v>
      </c>
      <c r="E369" t="s">
        <v>205</v>
      </c>
      <c r="F369" t="s">
        <v>206</v>
      </c>
      <c r="G369" t="s">
        <v>18</v>
      </c>
      <c r="H369" t="s">
        <v>23</v>
      </c>
      <c r="I369">
        <v>1</v>
      </c>
      <c r="J369">
        <v>2</v>
      </c>
      <c r="K369" t="s">
        <v>18</v>
      </c>
      <c r="L369" t="s">
        <v>19</v>
      </c>
    </row>
    <row r="370" spans="1:12" x14ac:dyDescent="0.3">
      <c r="A370">
        <v>1986</v>
      </c>
      <c r="B370" s="1">
        <v>31566</v>
      </c>
      <c r="C370" t="s">
        <v>32</v>
      </c>
      <c r="D370" t="s">
        <v>310</v>
      </c>
      <c r="E370" t="s">
        <v>314</v>
      </c>
      <c r="F370" t="s">
        <v>312</v>
      </c>
      <c r="G370" t="s">
        <v>18</v>
      </c>
      <c r="H370" t="s">
        <v>197</v>
      </c>
      <c r="I370">
        <v>1</v>
      </c>
      <c r="J370">
        <v>0</v>
      </c>
      <c r="K370" t="s">
        <v>110</v>
      </c>
      <c r="L370" t="s">
        <v>19</v>
      </c>
    </row>
    <row r="371" spans="1:12" x14ac:dyDescent="0.3">
      <c r="A371">
        <v>1986</v>
      </c>
      <c r="B371" s="1">
        <v>31567</v>
      </c>
      <c r="C371" t="s">
        <v>204</v>
      </c>
      <c r="D371" t="s">
        <v>241</v>
      </c>
      <c r="E371" t="s">
        <v>315</v>
      </c>
      <c r="F371" t="s">
        <v>215</v>
      </c>
      <c r="G371" t="s">
        <v>18</v>
      </c>
      <c r="H371" t="s">
        <v>37</v>
      </c>
      <c r="I371">
        <v>1</v>
      </c>
      <c r="J371">
        <v>0</v>
      </c>
      <c r="K371" t="s">
        <v>316</v>
      </c>
      <c r="L371" t="s">
        <v>19</v>
      </c>
    </row>
    <row r="372" spans="1:12" x14ac:dyDescent="0.3">
      <c r="A372">
        <v>1986</v>
      </c>
      <c r="B372" s="1">
        <v>31567</v>
      </c>
      <c r="C372" t="s">
        <v>32</v>
      </c>
      <c r="D372" t="s">
        <v>317</v>
      </c>
      <c r="E372" t="s">
        <v>318</v>
      </c>
      <c r="F372" t="s">
        <v>319</v>
      </c>
      <c r="G372" t="s">
        <v>18</v>
      </c>
      <c r="H372" t="s">
        <v>128</v>
      </c>
      <c r="I372">
        <v>0</v>
      </c>
      <c r="J372">
        <v>1</v>
      </c>
      <c r="K372" t="s">
        <v>320</v>
      </c>
      <c r="L372" t="s">
        <v>19</v>
      </c>
    </row>
    <row r="373" spans="1:12" x14ac:dyDescent="0.3">
      <c r="A373">
        <v>1986</v>
      </c>
      <c r="B373" s="1">
        <v>31567</v>
      </c>
      <c r="C373" t="s">
        <v>204</v>
      </c>
      <c r="D373" t="s">
        <v>317</v>
      </c>
      <c r="E373" t="s">
        <v>321</v>
      </c>
      <c r="F373" t="s">
        <v>322</v>
      </c>
      <c r="G373" t="s">
        <v>18</v>
      </c>
      <c r="H373" t="s">
        <v>16</v>
      </c>
      <c r="I373">
        <v>1</v>
      </c>
      <c r="J373">
        <v>1</v>
      </c>
      <c r="K373" t="s">
        <v>133</v>
      </c>
      <c r="L373" t="s">
        <v>19</v>
      </c>
    </row>
    <row r="374" spans="1:12" x14ac:dyDescent="0.3">
      <c r="A374">
        <v>1986</v>
      </c>
      <c r="B374" s="1">
        <v>31568</v>
      </c>
      <c r="C374" t="s">
        <v>204</v>
      </c>
      <c r="D374" t="s">
        <v>242</v>
      </c>
      <c r="E374" t="s">
        <v>207</v>
      </c>
      <c r="F374" t="s">
        <v>208</v>
      </c>
      <c r="G374" t="s">
        <v>18</v>
      </c>
      <c r="H374" t="s">
        <v>49</v>
      </c>
      <c r="I374">
        <v>1</v>
      </c>
      <c r="J374">
        <v>1</v>
      </c>
      <c r="K374" t="s">
        <v>33</v>
      </c>
      <c r="L374" t="s">
        <v>19</v>
      </c>
    </row>
    <row r="375" spans="1:12" x14ac:dyDescent="0.3">
      <c r="A375">
        <v>1986</v>
      </c>
      <c r="B375" s="1">
        <v>31568</v>
      </c>
      <c r="C375" t="s">
        <v>204</v>
      </c>
      <c r="D375" t="s">
        <v>304</v>
      </c>
      <c r="E375" t="s">
        <v>210</v>
      </c>
      <c r="F375" t="s">
        <v>211</v>
      </c>
      <c r="G375" t="s">
        <v>18</v>
      </c>
      <c r="H375" t="s">
        <v>17</v>
      </c>
      <c r="I375">
        <v>1</v>
      </c>
      <c r="J375">
        <v>1</v>
      </c>
      <c r="K375" t="s">
        <v>151</v>
      </c>
      <c r="L375" t="s">
        <v>19</v>
      </c>
    </row>
    <row r="376" spans="1:12" x14ac:dyDescent="0.3">
      <c r="A376">
        <v>1986</v>
      </c>
      <c r="B376" s="1">
        <v>31568</v>
      </c>
      <c r="C376" t="s">
        <v>32</v>
      </c>
      <c r="D376" t="s">
        <v>242</v>
      </c>
      <c r="E376" t="s">
        <v>309</v>
      </c>
      <c r="F376" t="s">
        <v>206</v>
      </c>
      <c r="G376" t="s">
        <v>18</v>
      </c>
      <c r="H376" t="s">
        <v>135</v>
      </c>
      <c r="I376">
        <v>1</v>
      </c>
      <c r="J376">
        <v>1</v>
      </c>
      <c r="K376" t="s">
        <v>182</v>
      </c>
      <c r="L376" t="s">
        <v>19</v>
      </c>
    </row>
    <row r="377" spans="1:12" x14ac:dyDescent="0.3">
      <c r="A377">
        <v>1986</v>
      </c>
      <c r="B377" s="1">
        <v>31569</v>
      </c>
      <c r="C377" t="s">
        <v>204</v>
      </c>
      <c r="D377" t="s">
        <v>304</v>
      </c>
      <c r="E377" t="s">
        <v>307</v>
      </c>
      <c r="F377" t="s">
        <v>308</v>
      </c>
      <c r="G377" t="s">
        <v>18</v>
      </c>
      <c r="H377" t="s">
        <v>54</v>
      </c>
      <c r="I377">
        <v>2</v>
      </c>
      <c r="J377">
        <v>0</v>
      </c>
      <c r="K377" t="s">
        <v>305</v>
      </c>
      <c r="L377" t="s">
        <v>19</v>
      </c>
    </row>
    <row r="378" spans="1:12" x14ac:dyDescent="0.3">
      <c r="A378">
        <v>1986</v>
      </c>
      <c r="B378" s="1">
        <v>31569</v>
      </c>
      <c r="C378" t="s">
        <v>204</v>
      </c>
      <c r="D378" t="s">
        <v>306</v>
      </c>
      <c r="E378" t="s">
        <v>212</v>
      </c>
      <c r="F378" t="s">
        <v>213</v>
      </c>
      <c r="G378" t="s">
        <v>18</v>
      </c>
      <c r="H378" t="s">
        <v>27</v>
      </c>
      <c r="I378">
        <v>1</v>
      </c>
      <c r="J378">
        <v>0</v>
      </c>
      <c r="K378" t="s">
        <v>281</v>
      </c>
      <c r="L378" t="s">
        <v>19</v>
      </c>
    </row>
    <row r="379" spans="1:12" x14ac:dyDescent="0.3">
      <c r="A379">
        <v>1986</v>
      </c>
      <c r="B379" s="1">
        <v>31569</v>
      </c>
      <c r="C379" t="s">
        <v>32</v>
      </c>
      <c r="D379" t="s">
        <v>310</v>
      </c>
      <c r="E379" t="s">
        <v>314</v>
      </c>
      <c r="F379" t="s">
        <v>312</v>
      </c>
      <c r="G379" t="s">
        <v>18</v>
      </c>
      <c r="H379" t="s">
        <v>110</v>
      </c>
      <c r="I379">
        <v>0</v>
      </c>
      <c r="J379">
        <v>0</v>
      </c>
      <c r="K379" t="s">
        <v>216</v>
      </c>
      <c r="L379" t="s">
        <v>19</v>
      </c>
    </row>
    <row r="380" spans="1:12" x14ac:dyDescent="0.3">
      <c r="A380">
        <v>1986</v>
      </c>
      <c r="B380" s="1">
        <v>31570</v>
      </c>
      <c r="C380" t="s">
        <v>204</v>
      </c>
      <c r="D380" t="s">
        <v>306</v>
      </c>
      <c r="E380" t="s">
        <v>313</v>
      </c>
      <c r="F380" t="s">
        <v>213</v>
      </c>
      <c r="G380" t="s">
        <v>18</v>
      </c>
      <c r="H380" t="s">
        <v>165</v>
      </c>
      <c r="I380">
        <v>1</v>
      </c>
      <c r="J380">
        <v>2</v>
      </c>
      <c r="K380" t="s">
        <v>68</v>
      </c>
      <c r="L380" t="s">
        <v>19</v>
      </c>
    </row>
    <row r="381" spans="1:12" x14ac:dyDescent="0.3">
      <c r="A381">
        <v>1986</v>
      </c>
      <c r="B381" s="1">
        <v>31570</v>
      </c>
      <c r="C381" t="s">
        <v>204</v>
      </c>
      <c r="D381" t="s">
        <v>241</v>
      </c>
      <c r="E381" t="s">
        <v>205</v>
      </c>
      <c r="F381" t="s">
        <v>206</v>
      </c>
      <c r="G381" t="s">
        <v>18</v>
      </c>
      <c r="H381" t="s">
        <v>18</v>
      </c>
      <c r="I381">
        <v>1</v>
      </c>
      <c r="J381">
        <v>1</v>
      </c>
      <c r="K381" t="s">
        <v>37</v>
      </c>
      <c r="L381" t="s">
        <v>19</v>
      </c>
    </row>
    <row r="382" spans="1:12" x14ac:dyDescent="0.3">
      <c r="A382">
        <v>1986</v>
      </c>
      <c r="B382" s="1">
        <v>31570</v>
      </c>
      <c r="C382" t="s">
        <v>32</v>
      </c>
      <c r="D382" t="s">
        <v>310</v>
      </c>
      <c r="E382" t="s">
        <v>311</v>
      </c>
      <c r="F382" t="s">
        <v>312</v>
      </c>
      <c r="G382" t="s">
        <v>18</v>
      </c>
      <c r="H382" t="s">
        <v>96</v>
      </c>
      <c r="I382">
        <v>1</v>
      </c>
      <c r="J382">
        <v>0</v>
      </c>
      <c r="K382" t="s">
        <v>197</v>
      </c>
      <c r="L382" t="s">
        <v>19</v>
      </c>
    </row>
    <row r="383" spans="1:12" x14ac:dyDescent="0.3">
      <c r="A383">
        <v>1986</v>
      </c>
      <c r="B383" s="1">
        <v>31571</v>
      </c>
      <c r="C383" t="s">
        <v>204</v>
      </c>
      <c r="D383" t="s">
        <v>241</v>
      </c>
      <c r="E383" t="s">
        <v>315</v>
      </c>
      <c r="F383" t="s">
        <v>215</v>
      </c>
      <c r="G383" t="s">
        <v>18</v>
      </c>
      <c r="H383" t="s">
        <v>316</v>
      </c>
      <c r="I383">
        <v>1</v>
      </c>
      <c r="J383">
        <v>2</v>
      </c>
      <c r="K383" t="s">
        <v>23</v>
      </c>
      <c r="L383" t="s">
        <v>19</v>
      </c>
    </row>
    <row r="384" spans="1:12" x14ac:dyDescent="0.3">
      <c r="A384">
        <v>1986</v>
      </c>
      <c r="B384" s="1">
        <v>31571</v>
      </c>
      <c r="C384" t="s">
        <v>32</v>
      </c>
      <c r="D384" t="s">
        <v>317</v>
      </c>
      <c r="E384" t="s">
        <v>318</v>
      </c>
      <c r="F384" t="s">
        <v>319</v>
      </c>
      <c r="G384" t="s">
        <v>18</v>
      </c>
      <c r="H384" t="s">
        <v>320</v>
      </c>
      <c r="I384">
        <v>6</v>
      </c>
      <c r="J384">
        <v>1</v>
      </c>
      <c r="K384" t="s">
        <v>16</v>
      </c>
      <c r="L384" t="s">
        <v>19</v>
      </c>
    </row>
    <row r="385" spans="1:12" x14ac:dyDescent="0.3">
      <c r="A385">
        <v>1986</v>
      </c>
      <c r="B385" s="1">
        <v>31571</v>
      </c>
      <c r="C385" t="s">
        <v>204</v>
      </c>
      <c r="D385" t="s">
        <v>317</v>
      </c>
      <c r="E385" t="s">
        <v>321</v>
      </c>
      <c r="F385" t="s">
        <v>322</v>
      </c>
      <c r="G385" t="s">
        <v>18</v>
      </c>
      <c r="H385" t="s">
        <v>133</v>
      </c>
      <c r="I385">
        <v>2</v>
      </c>
      <c r="J385">
        <v>1</v>
      </c>
      <c r="K385" t="s">
        <v>128</v>
      </c>
      <c r="L385" t="s">
        <v>19</v>
      </c>
    </row>
    <row r="386" spans="1:12" x14ac:dyDescent="0.3">
      <c r="A386">
        <v>1986</v>
      </c>
      <c r="B386" s="1">
        <v>31572</v>
      </c>
      <c r="C386" t="s">
        <v>204</v>
      </c>
      <c r="D386" t="s">
        <v>304</v>
      </c>
      <c r="E386" t="s">
        <v>210</v>
      </c>
      <c r="F386" t="s">
        <v>211</v>
      </c>
      <c r="G386" t="s">
        <v>18</v>
      </c>
      <c r="H386" t="s">
        <v>54</v>
      </c>
      <c r="I386">
        <v>0</v>
      </c>
      <c r="J386">
        <v>3</v>
      </c>
      <c r="K386" t="s">
        <v>17</v>
      </c>
      <c r="L386" t="s">
        <v>19</v>
      </c>
    </row>
    <row r="387" spans="1:12" x14ac:dyDescent="0.3">
      <c r="A387">
        <v>1986</v>
      </c>
      <c r="B387" s="1">
        <v>31572</v>
      </c>
      <c r="C387" t="s">
        <v>204</v>
      </c>
      <c r="D387" t="s">
        <v>304</v>
      </c>
      <c r="E387" t="s">
        <v>307</v>
      </c>
      <c r="F387" t="s">
        <v>308</v>
      </c>
      <c r="G387" t="s">
        <v>18</v>
      </c>
      <c r="H387" t="s">
        <v>151</v>
      </c>
      <c r="I387">
        <v>2</v>
      </c>
      <c r="J387">
        <v>0</v>
      </c>
      <c r="K387" t="s">
        <v>305</v>
      </c>
      <c r="L387" t="s">
        <v>19</v>
      </c>
    </row>
    <row r="388" spans="1:12" x14ac:dyDescent="0.3">
      <c r="A388">
        <v>1986</v>
      </c>
      <c r="B388" s="1">
        <v>31573</v>
      </c>
      <c r="C388" t="s">
        <v>204</v>
      </c>
      <c r="D388" t="s">
        <v>242</v>
      </c>
      <c r="E388" t="s">
        <v>207</v>
      </c>
      <c r="F388" t="s">
        <v>208</v>
      </c>
      <c r="G388" t="s">
        <v>18</v>
      </c>
      <c r="H388" t="s">
        <v>135</v>
      </c>
      <c r="I388">
        <v>2</v>
      </c>
      <c r="J388">
        <v>3</v>
      </c>
      <c r="K388" t="s">
        <v>49</v>
      </c>
      <c r="L388" t="s">
        <v>19</v>
      </c>
    </row>
    <row r="389" spans="1:12" x14ac:dyDescent="0.3">
      <c r="A389">
        <v>1986</v>
      </c>
      <c r="B389" s="1">
        <v>31573</v>
      </c>
      <c r="C389" t="s">
        <v>204</v>
      </c>
      <c r="D389" t="s">
        <v>242</v>
      </c>
      <c r="E389" t="s">
        <v>309</v>
      </c>
      <c r="F389" t="s">
        <v>206</v>
      </c>
      <c r="G389" t="s">
        <v>18</v>
      </c>
      <c r="H389" t="s">
        <v>33</v>
      </c>
      <c r="I389">
        <v>2</v>
      </c>
      <c r="J389">
        <v>0</v>
      </c>
      <c r="K389" t="s">
        <v>182</v>
      </c>
      <c r="L389" t="s">
        <v>19</v>
      </c>
    </row>
    <row r="390" spans="1:12" x14ac:dyDescent="0.3">
      <c r="A390">
        <v>1986</v>
      </c>
      <c r="B390" s="1">
        <v>31574</v>
      </c>
      <c r="C390" t="s">
        <v>204</v>
      </c>
      <c r="D390" t="s">
        <v>241</v>
      </c>
      <c r="E390" t="s">
        <v>315</v>
      </c>
      <c r="F390" t="s">
        <v>215</v>
      </c>
      <c r="G390" t="s">
        <v>18</v>
      </c>
      <c r="H390" t="s">
        <v>37</v>
      </c>
      <c r="I390">
        <v>2</v>
      </c>
      <c r="J390">
        <v>2</v>
      </c>
      <c r="K390" t="s">
        <v>23</v>
      </c>
      <c r="L390" t="s">
        <v>19</v>
      </c>
    </row>
    <row r="391" spans="1:12" x14ac:dyDescent="0.3">
      <c r="A391">
        <v>1986</v>
      </c>
      <c r="B391" s="1">
        <v>31574</v>
      </c>
      <c r="C391" t="s">
        <v>204</v>
      </c>
      <c r="D391" t="s">
        <v>241</v>
      </c>
      <c r="E391" t="s">
        <v>205</v>
      </c>
      <c r="F391" t="s">
        <v>206</v>
      </c>
      <c r="G391" t="s">
        <v>18</v>
      </c>
      <c r="H391" t="s">
        <v>316</v>
      </c>
      <c r="I391">
        <v>0</v>
      </c>
      <c r="J391">
        <v>1</v>
      </c>
      <c r="K391" t="s">
        <v>18</v>
      </c>
      <c r="L391" t="s">
        <v>19</v>
      </c>
    </row>
    <row r="392" spans="1:12" x14ac:dyDescent="0.3">
      <c r="A392">
        <v>1986</v>
      </c>
      <c r="B392" s="1">
        <v>31574</v>
      </c>
      <c r="C392" t="s">
        <v>32</v>
      </c>
      <c r="D392" t="s">
        <v>310</v>
      </c>
      <c r="E392" t="s">
        <v>313</v>
      </c>
      <c r="F392" t="s">
        <v>213</v>
      </c>
      <c r="G392" t="s">
        <v>18</v>
      </c>
      <c r="H392" t="s">
        <v>197</v>
      </c>
      <c r="I392">
        <v>1</v>
      </c>
      <c r="J392">
        <v>3</v>
      </c>
      <c r="K392" t="s">
        <v>216</v>
      </c>
      <c r="L392" t="s">
        <v>19</v>
      </c>
    </row>
    <row r="393" spans="1:12" x14ac:dyDescent="0.3">
      <c r="A393">
        <v>1986</v>
      </c>
      <c r="B393" s="1">
        <v>31574</v>
      </c>
      <c r="C393" t="s">
        <v>32</v>
      </c>
      <c r="D393" t="s">
        <v>310</v>
      </c>
      <c r="E393" t="s">
        <v>314</v>
      </c>
      <c r="F393" t="s">
        <v>312</v>
      </c>
      <c r="G393" t="s">
        <v>18</v>
      </c>
      <c r="H393" t="s">
        <v>110</v>
      </c>
      <c r="I393">
        <v>3</v>
      </c>
      <c r="J393">
        <v>0</v>
      </c>
      <c r="K393" t="s">
        <v>96</v>
      </c>
      <c r="L393" t="s">
        <v>19</v>
      </c>
    </row>
    <row r="394" spans="1:12" x14ac:dyDescent="0.3">
      <c r="A394">
        <v>1986</v>
      </c>
      <c r="B394" s="1">
        <v>31575</v>
      </c>
      <c r="C394" t="s">
        <v>204</v>
      </c>
      <c r="D394" t="s">
        <v>306</v>
      </c>
      <c r="E394" t="s">
        <v>212</v>
      </c>
      <c r="F394" t="s">
        <v>213</v>
      </c>
      <c r="G394" t="s">
        <v>18</v>
      </c>
      <c r="H394" t="s">
        <v>165</v>
      </c>
      <c r="I394">
        <v>0</v>
      </c>
      <c r="J394">
        <v>3</v>
      </c>
      <c r="K394" t="s">
        <v>27</v>
      </c>
      <c r="L394" t="s">
        <v>19</v>
      </c>
    </row>
    <row r="395" spans="1:12" x14ac:dyDescent="0.3">
      <c r="A395">
        <v>1986</v>
      </c>
      <c r="B395" s="1">
        <v>31575</v>
      </c>
      <c r="C395" t="s">
        <v>204</v>
      </c>
      <c r="D395" t="s">
        <v>306</v>
      </c>
      <c r="E395" t="s">
        <v>314</v>
      </c>
      <c r="F395" t="s">
        <v>312</v>
      </c>
      <c r="G395" t="s">
        <v>18</v>
      </c>
      <c r="H395" t="s">
        <v>281</v>
      </c>
      <c r="I395">
        <v>0</v>
      </c>
      <c r="J395">
        <v>3</v>
      </c>
      <c r="K395" t="s">
        <v>68</v>
      </c>
      <c r="L395" t="s">
        <v>19</v>
      </c>
    </row>
    <row r="396" spans="1:12" x14ac:dyDescent="0.3">
      <c r="A396">
        <v>1986</v>
      </c>
      <c r="B396" s="1">
        <v>31576</v>
      </c>
      <c r="C396" t="s">
        <v>204</v>
      </c>
      <c r="D396" t="s">
        <v>317</v>
      </c>
      <c r="E396" t="s">
        <v>318</v>
      </c>
      <c r="F396" t="s">
        <v>319</v>
      </c>
      <c r="G396" t="s">
        <v>18</v>
      </c>
      <c r="H396" t="s">
        <v>128</v>
      </c>
      <c r="I396">
        <v>0</v>
      </c>
      <c r="J396">
        <v>0</v>
      </c>
      <c r="K396" t="s">
        <v>16</v>
      </c>
      <c r="L396" t="s">
        <v>19</v>
      </c>
    </row>
    <row r="397" spans="1:12" x14ac:dyDescent="0.3">
      <c r="A397">
        <v>1986</v>
      </c>
      <c r="B397" s="1">
        <v>31576</v>
      </c>
      <c r="C397" t="s">
        <v>204</v>
      </c>
      <c r="D397" t="s">
        <v>317</v>
      </c>
      <c r="E397" t="s">
        <v>321</v>
      </c>
      <c r="F397" t="s">
        <v>322</v>
      </c>
      <c r="G397" t="s">
        <v>18</v>
      </c>
      <c r="H397" t="s">
        <v>320</v>
      </c>
      <c r="I397">
        <v>2</v>
      </c>
      <c r="J397">
        <v>0</v>
      </c>
      <c r="K397" t="s">
        <v>133</v>
      </c>
      <c r="L397" t="s">
        <v>19</v>
      </c>
    </row>
    <row r="398" spans="1:12" x14ac:dyDescent="0.3">
      <c r="A398">
        <v>1986</v>
      </c>
      <c r="B398" s="1">
        <v>31578</v>
      </c>
      <c r="C398" t="s">
        <v>32</v>
      </c>
      <c r="D398" t="s">
        <v>323</v>
      </c>
      <c r="E398" t="s">
        <v>210</v>
      </c>
      <c r="F398" t="s">
        <v>211</v>
      </c>
      <c r="G398" t="s">
        <v>18</v>
      </c>
      <c r="H398" t="s">
        <v>151</v>
      </c>
      <c r="I398">
        <v>3</v>
      </c>
      <c r="J398">
        <v>4</v>
      </c>
      <c r="K398" t="s">
        <v>23</v>
      </c>
      <c r="L398" t="s">
        <v>324</v>
      </c>
    </row>
    <row r="399" spans="1:12" x14ac:dyDescent="0.3">
      <c r="A399">
        <v>1986</v>
      </c>
      <c r="B399" s="1">
        <v>31578</v>
      </c>
      <c r="C399" t="s">
        <v>204</v>
      </c>
      <c r="D399" t="s">
        <v>323</v>
      </c>
      <c r="E399" t="s">
        <v>205</v>
      </c>
      <c r="F399" t="s">
        <v>206</v>
      </c>
      <c r="G399" t="s">
        <v>18</v>
      </c>
      <c r="H399" t="s">
        <v>18</v>
      </c>
      <c r="I399">
        <v>2</v>
      </c>
      <c r="J399">
        <v>0</v>
      </c>
      <c r="K399" t="s">
        <v>182</v>
      </c>
      <c r="L399" t="s">
        <v>19</v>
      </c>
    </row>
    <row r="400" spans="1:12" x14ac:dyDescent="0.3">
      <c r="A400">
        <v>1986</v>
      </c>
      <c r="B400" s="1">
        <v>31579</v>
      </c>
      <c r="C400" t="s">
        <v>32</v>
      </c>
      <c r="D400" t="s">
        <v>323</v>
      </c>
      <c r="E400" t="s">
        <v>207</v>
      </c>
      <c r="F400" t="s">
        <v>208</v>
      </c>
      <c r="G400" t="s">
        <v>18</v>
      </c>
      <c r="H400" t="s">
        <v>33</v>
      </c>
      <c r="I400">
        <v>1</v>
      </c>
      <c r="J400">
        <v>0</v>
      </c>
      <c r="K400" t="s">
        <v>16</v>
      </c>
      <c r="L400" t="s">
        <v>19</v>
      </c>
    </row>
    <row r="401" spans="1:12" x14ac:dyDescent="0.3">
      <c r="A401">
        <v>1986</v>
      </c>
      <c r="B401" s="1">
        <v>31579</v>
      </c>
      <c r="C401" t="s">
        <v>204</v>
      </c>
      <c r="D401" t="s">
        <v>323</v>
      </c>
      <c r="E401" t="s">
        <v>212</v>
      </c>
      <c r="F401" t="s">
        <v>213</v>
      </c>
      <c r="G401" t="s">
        <v>18</v>
      </c>
      <c r="H401" t="s">
        <v>27</v>
      </c>
      <c r="I401">
        <v>4</v>
      </c>
      <c r="J401">
        <v>0</v>
      </c>
      <c r="K401" t="s">
        <v>96</v>
      </c>
      <c r="L401" t="s">
        <v>19</v>
      </c>
    </row>
    <row r="402" spans="1:12" x14ac:dyDescent="0.3">
      <c r="A402">
        <v>1986</v>
      </c>
      <c r="B402" s="1">
        <v>31580</v>
      </c>
      <c r="C402" t="s">
        <v>204</v>
      </c>
      <c r="D402" t="s">
        <v>323</v>
      </c>
      <c r="E402" t="s">
        <v>309</v>
      </c>
      <c r="F402" t="s">
        <v>206</v>
      </c>
      <c r="G402" t="s">
        <v>18</v>
      </c>
      <c r="H402" t="s">
        <v>49</v>
      </c>
      <c r="I402">
        <v>0</v>
      </c>
      <c r="J402">
        <v>2</v>
      </c>
      <c r="K402" t="s">
        <v>17</v>
      </c>
      <c r="L402" t="s">
        <v>19</v>
      </c>
    </row>
    <row r="403" spans="1:12" x14ac:dyDescent="0.3">
      <c r="A403">
        <v>1986</v>
      </c>
      <c r="B403" s="1">
        <v>31580</v>
      </c>
      <c r="C403" t="s">
        <v>32</v>
      </c>
      <c r="D403" t="s">
        <v>323</v>
      </c>
      <c r="E403" t="s">
        <v>311</v>
      </c>
      <c r="F403" t="s">
        <v>312</v>
      </c>
      <c r="G403" t="s">
        <v>18</v>
      </c>
      <c r="H403" t="s">
        <v>216</v>
      </c>
      <c r="I403">
        <v>0</v>
      </c>
      <c r="J403">
        <v>1</v>
      </c>
      <c r="K403" t="s">
        <v>133</v>
      </c>
      <c r="L403" t="s">
        <v>19</v>
      </c>
    </row>
    <row r="404" spans="1:12" x14ac:dyDescent="0.3">
      <c r="A404">
        <v>1986</v>
      </c>
      <c r="B404" s="1">
        <v>31581</v>
      </c>
      <c r="C404" t="s">
        <v>204</v>
      </c>
      <c r="D404" t="s">
        <v>323</v>
      </c>
      <c r="E404" t="s">
        <v>205</v>
      </c>
      <c r="F404" t="s">
        <v>206</v>
      </c>
      <c r="G404" t="s">
        <v>18</v>
      </c>
      <c r="H404" t="s">
        <v>110</v>
      </c>
      <c r="I404">
        <v>3</v>
      </c>
      <c r="J404">
        <v>0</v>
      </c>
      <c r="K404" t="s">
        <v>37</v>
      </c>
      <c r="L404" t="s">
        <v>19</v>
      </c>
    </row>
    <row r="405" spans="1:12" x14ac:dyDescent="0.3">
      <c r="A405">
        <v>1986</v>
      </c>
      <c r="B405" s="1">
        <v>31581</v>
      </c>
      <c r="C405" t="s">
        <v>32</v>
      </c>
      <c r="D405" t="s">
        <v>323</v>
      </c>
      <c r="E405" t="s">
        <v>321</v>
      </c>
      <c r="F405" t="s">
        <v>322</v>
      </c>
      <c r="G405" t="s">
        <v>18</v>
      </c>
      <c r="H405" t="s">
        <v>320</v>
      </c>
      <c r="I405">
        <v>1</v>
      </c>
      <c r="J405">
        <v>5</v>
      </c>
      <c r="K405" t="s">
        <v>68</v>
      </c>
      <c r="L405" t="s">
        <v>19</v>
      </c>
    </row>
    <row r="406" spans="1:12" x14ac:dyDescent="0.3">
      <c r="A406">
        <v>1986</v>
      </c>
      <c r="B406" s="1">
        <v>31584</v>
      </c>
      <c r="C406" t="s">
        <v>204</v>
      </c>
      <c r="D406" t="s">
        <v>74</v>
      </c>
      <c r="E406" t="s">
        <v>212</v>
      </c>
      <c r="F406" t="s">
        <v>213</v>
      </c>
      <c r="G406" t="s">
        <v>18</v>
      </c>
      <c r="H406" t="s">
        <v>27</v>
      </c>
      <c r="I406">
        <v>1</v>
      </c>
      <c r="J406">
        <v>1</v>
      </c>
      <c r="K406" t="s">
        <v>17</v>
      </c>
      <c r="L406" t="s">
        <v>325</v>
      </c>
    </row>
    <row r="407" spans="1:12" x14ac:dyDescent="0.3">
      <c r="A407">
        <v>1986</v>
      </c>
      <c r="B407" s="1">
        <v>31584</v>
      </c>
      <c r="C407" t="s">
        <v>32</v>
      </c>
      <c r="D407" t="s">
        <v>74</v>
      </c>
      <c r="E407" t="s">
        <v>311</v>
      </c>
      <c r="F407" t="s">
        <v>312</v>
      </c>
      <c r="G407" t="s">
        <v>18</v>
      </c>
      <c r="H407" t="s">
        <v>133</v>
      </c>
      <c r="I407">
        <v>0</v>
      </c>
      <c r="J407">
        <v>0</v>
      </c>
      <c r="K407" t="s">
        <v>18</v>
      </c>
      <c r="L407" t="s">
        <v>326</v>
      </c>
    </row>
    <row r="408" spans="1:12" x14ac:dyDescent="0.3">
      <c r="A408">
        <v>1986</v>
      </c>
      <c r="B408" s="1">
        <v>31585</v>
      </c>
      <c r="C408" t="s">
        <v>32</v>
      </c>
      <c r="D408" t="s">
        <v>74</v>
      </c>
      <c r="E408" t="s">
        <v>207</v>
      </c>
      <c r="F408" t="s">
        <v>208</v>
      </c>
      <c r="G408" t="s">
        <v>18</v>
      </c>
      <c r="H408" t="s">
        <v>68</v>
      </c>
      <c r="I408">
        <v>1</v>
      </c>
      <c r="J408">
        <v>1</v>
      </c>
      <c r="K408" t="s">
        <v>23</v>
      </c>
      <c r="L408" t="s">
        <v>327</v>
      </c>
    </row>
    <row r="409" spans="1:12" x14ac:dyDescent="0.3">
      <c r="A409">
        <v>1986</v>
      </c>
      <c r="B409" s="1">
        <v>31585</v>
      </c>
      <c r="C409" t="s">
        <v>204</v>
      </c>
      <c r="D409" t="s">
        <v>74</v>
      </c>
      <c r="E409" t="s">
        <v>205</v>
      </c>
      <c r="F409" t="s">
        <v>206</v>
      </c>
      <c r="G409" t="s">
        <v>18</v>
      </c>
      <c r="H409" t="s">
        <v>33</v>
      </c>
      <c r="I409">
        <v>2</v>
      </c>
      <c r="J409">
        <v>1</v>
      </c>
      <c r="K409" t="s">
        <v>110</v>
      </c>
      <c r="L409" t="s">
        <v>19</v>
      </c>
    </row>
    <row r="410" spans="1:12" x14ac:dyDescent="0.3">
      <c r="A410">
        <v>1986</v>
      </c>
      <c r="B410" s="1">
        <v>31588</v>
      </c>
      <c r="C410" t="s">
        <v>204</v>
      </c>
      <c r="D410" t="s">
        <v>42</v>
      </c>
      <c r="E410" t="s">
        <v>212</v>
      </c>
      <c r="F410" t="s">
        <v>213</v>
      </c>
      <c r="G410" t="s">
        <v>18</v>
      </c>
      <c r="H410" t="s">
        <v>17</v>
      </c>
      <c r="I410">
        <v>0</v>
      </c>
      <c r="J410">
        <v>2</v>
      </c>
      <c r="K410" t="s">
        <v>133</v>
      </c>
      <c r="L410" t="s">
        <v>19</v>
      </c>
    </row>
    <row r="411" spans="1:12" x14ac:dyDescent="0.3">
      <c r="A411">
        <v>1986</v>
      </c>
      <c r="B411" s="1">
        <v>31588</v>
      </c>
      <c r="C411" t="s">
        <v>32</v>
      </c>
      <c r="D411" t="s">
        <v>42</v>
      </c>
      <c r="E411" t="s">
        <v>205</v>
      </c>
      <c r="F411" t="s">
        <v>206</v>
      </c>
      <c r="G411" t="s">
        <v>18</v>
      </c>
      <c r="H411" t="s">
        <v>33</v>
      </c>
      <c r="I411">
        <v>2</v>
      </c>
      <c r="J411">
        <v>0</v>
      </c>
      <c r="K411" t="s">
        <v>23</v>
      </c>
      <c r="L411" t="s">
        <v>19</v>
      </c>
    </row>
    <row r="412" spans="1:12" x14ac:dyDescent="0.3">
      <c r="A412">
        <v>1986</v>
      </c>
      <c r="B412" s="1">
        <v>31591</v>
      </c>
      <c r="C412" t="s">
        <v>204</v>
      </c>
      <c r="D412" t="s">
        <v>76</v>
      </c>
      <c r="E412" t="s">
        <v>207</v>
      </c>
      <c r="F412" t="s">
        <v>208</v>
      </c>
      <c r="G412" t="s">
        <v>18</v>
      </c>
      <c r="H412" t="s">
        <v>17</v>
      </c>
      <c r="I412">
        <v>4</v>
      </c>
      <c r="J412">
        <v>2</v>
      </c>
      <c r="K412" t="s">
        <v>23</v>
      </c>
      <c r="L412" t="s">
        <v>328</v>
      </c>
    </row>
    <row r="413" spans="1:12" x14ac:dyDescent="0.3">
      <c r="A413">
        <v>1986</v>
      </c>
      <c r="B413" s="1">
        <v>31592</v>
      </c>
      <c r="C413" t="s">
        <v>204</v>
      </c>
      <c r="D413" t="s">
        <v>44</v>
      </c>
      <c r="E413" t="s">
        <v>205</v>
      </c>
      <c r="F413" t="s">
        <v>206</v>
      </c>
      <c r="G413" t="s">
        <v>18</v>
      </c>
      <c r="H413" t="s">
        <v>33</v>
      </c>
      <c r="I413">
        <v>3</v>
      </c>
      <c r="J413">
        <v>2</v>
      </c>
      <c r="K413" t="s">
        <v>133</v>
      </c>
      <c r="L413" t="s">
        <v>19</v>
      </c>
    </row>
    <row r="414" spans="1:12" x14ac:dyDescent="0.3">
      <c r="A414">
        <v>1990</v>
      </c>
      <c r="B414" s="1">
        <v>33032</v>
      </c>
      <c r="C414" t="s">
        <v>75</v>
      </c>
      <c r="D414" t="s">
        <v>241</v>
      </c>
      <c r="E414" t="s">
        <v>329</v>
      </c>
      <c r="F414" t="s">
        <v>57</v>
      </c>
      <c r="G414" t="s">
        <v>49</v>
      </c>
      <c r="H414" t="s">
        <v>33</v>
      </c>
      <c r="I414">
        <v>0</v>
      </c>
      <c r="J414">
        <v>1</v>
      </c>
      <c r="K414" t="s">
        <v>273</v>
      </c>
      <c r="L414" t="s">
        <v>19</v>
      </c>
    </row>
    <row r="415" spans="1:12" x14ac:dyDescent="0.3">
      <c r="A415">
        <v>1990</v>
      </c>
      <c r="B415" s="1">
        <v>33033</v>
      </c>
      <c r="C415" t="s">
        <v>79</v>
      </c>
      <c r="D415" t="s">
        <v>241</v>
      </c>
      <c r="E415" t="s">
        <v>330</v>
      </c>
      <c r="F415" t="s">
        <v>331</v>
      </c>
      <c r="G415" t="s">
        <v>49</v>
      </c>
      <c r="H415" t="s">
        <v>151</v>
      </c>
      <c r="I415">
        <v>0</v>
      </c>
      <c r="J415">
        <v>2</v>
      </c>
      <c r="K415" t="s">
        <v>30</v>
      </c>
      <c r="L415" t="s">
        <v>19</v>
      </c>
    </row>
    <row r="416" spans="1:12" x14ac:dyDescent="0.3">
      <c r="A416">
        <v>1990</v>
      </c>
      <c r="B416" s="1">
        <v>33033</v>
      </c>
      <c r="C416" t="s">
        <v>79</v>
      </c>
      <c r="D416" t="s">
        <v>306</v>
      </c>
      <c r="E416" t="s">
        <v>332</v>
      </c>
      <c r="F416" t="s">
        <v>61</v>
      </c>
      <c r="G416" t="s">
        <v>49</v>
      </c>
      <c r="H416" t="s">
        <v>333</v>
      </c>
      <c r="I416">
        <v>0</v>
      </c>
      <c r="J416">
        <v>2</v>
      </c>
      <c r="K416" t="s">
        <v>177</v>
      </c>
      <c r="L416" t="s">
        <v>19</v>
      </c>
    </row>
    <row r="417" spans="1:12" x14ac:dyDescent="0.3">
      <c r="A417">
        <v>1990</v>
      </c>
      <c r="B417" s="1">
        <v>33033</v>
      </c>
      <c r="C417" t="s">
        <v>268</v>
      </c>
      <c r="D417" t="s">
        <v>242</v>
      </c>
      <c r="E417" t="s">
        <v>334</v>
      </c>
      <c r="F417" t="s">
        <v>70</v>
      </c>
      <c r="G417" t="s">
        <v>49</v>
      </c>
      <c r="H417" t="s">
        <v>49</v>
      </c>
      <c r="I417">
        <v>1</v>
      </c>
      <c r="J417">
        <v>0</v>
      </c>
      <c r="K417" t="s">
        <v>50</v>
      </c>
      <c r="L417" t="s">
        <v>19</v>
      </c>
    </row>
    <row r="418" spans="1:12" x14ac:dyDescent="0.3">
      <c r="A418">
        <v>1990</v>
      </c>
      <c r="B418" s="1">
        <v>33034</v>
      </c>
      <c r="C418" t="s">
        <v>79</v>
      </c>
      <c r="D418" t="s">
        <v>242</v>
      </c>
      <c r="E418" t="s">
        <v>335</v>
      </c>
      <c r="F418" t="s">
        <v>64</v>
      </c>
      <c r="G418" t="s">
        <v>49</v>
      </c>
      <c r="H418" t="s">
        <v>22</v>
      </c>
      <c r="I418">
        <v>1</v>
      </c>
      <c r="J418">
        <v>5</v>
      </c>
      <c r="K418" t="s">
        <v>73</v>
      </c>
      <c r="L418" t="s">
        <v>19</v>
      </c>
    </row>
    <row r="419" spans="1:12" x14ac:dyDescent="0.3">
      <c r="A419">
        <v>1990</v>
      </c>
      <c r="B419" s="1">
        <v>33034</v>
      </c>
      <c r="C419" t="s">
        <v>268</v>
      </c>
      <c r="D419" t="s">
        <v>304</v>
      </c>
      <c r="E419" t="s">
        <v>336</v>
      </c>
      <c r="F419" t="s">
        <v>48</v>
      </c>
      <c r="G419" t="s">
        <v>49</v>
      </c>
      <c r="H419" t="s">
        <v>27</v>
      </c>
      <c r="I419">
        <v>2</v>
      </c>
      <c r="J419">
        <v>1</v>
      </c>
      <c r="K419" t="s">
        <v>62</v>
      </c>
      <c r="L419" t="s">
        <v>19</v>
      </c>
    </row>
    <row r="420" spans="1:12" x14ac:dyDescent="0.3">
      <c r="A420">
        <v>1990</v>
      </c>
      <c r="B420" s="1">
        <v>33034</v>
      </c>
      <c r="C420" t="s">
        <v>268</v>
      </c>
      <c r="D420" t="s">
        <v>306</v>
      </c>
      <c r="E420" t="s">
        <v>329</v>
      </c>
      <c r="F420" t="s">
        <v>57</v>
      </c>
      <c r="G420" t="s">
        <v>49</v>
      </c>
      <c r="H420" t="s">
        <v>133</v>
      </c>
      <c r="I420">
        <v>4</v>
      </c>
      <c r="J420">
        <v>1</v>
      </c>
      <c r="K420" t="s">
        <v>26</v>
      </c>
      <c r="L420" t="s">
        <v>19</v>
      </c>
    </row>
    <row r="421" spans="1:12" x14ac:dyDescent="0.3">
      <c r="A421">
        <v>1990</v>
      </c>
      <c r="B421" s="1">
        <v>33035</v>
      </c>
      <c r="C421" t="s">
        <v>79</v>
      </c>
      <c r="D421" t="s">
        <v>304</v>
      </c>
      <c r="E421" t="s">
        <v>66</v>
      </c>
      <c r="F421" t="s">
        <v>67</v>
      </c>
      <c r="G421" t="s">
        <v>49</v>
      </c>
      <c r="H421" t="s">
        <v>337</v>
      </c>
      <c r="I421">
        <v>1</v>
      </c>
      <c r="J421">
        <v>0</v>
      </c>
      <c r="K421" t="s">
        <v>128</v>
      </c>
      <c r="L421" t="s">
        <v>19</v>
      </c>
    </row>
    <row r="422" spans="1:12" x14ac:dyDescent="0.3">
      <c r="A422">
        <v>1990</v>
      </c>
      <c r="B422" s="1">
        <v>33035</v>
      </c>
      <c r="C422" t="s">
        <v>268</v>
      </c>
      <c r="D422" t="s">
        <v>310</v>
      </c>
      <c r="E422" t="s">
        <v>338</v>
      </c>
      <c r="F422" t="s">
        <v>339</v>
      </c>
      <c r="G422" t="s">
        <v>49</v>
      </c>
      <c r="H422" t="s">
        <v>110</v>
      </c>
      <c r="I422">
        <v>1</v>
      </c>
      <c r="J422">
        <v>1</v>
      </c>
      <c r="K422" t="s">
        <v>340</v>
      </c>
      <c r="L422" t="s">
        <v>19</v>
      </c>
    </row>
    <row r="423" spans="1:12" x14ac:dyDescent="0.3">
      <c r="A423">
        <v>1990</v>
      </c>
      <c r="B423" s="1">
        <v>33036</v>
      </c>
      <c r="C423" t="s">
        <v>79</v>
      </c>
      <c r="D423" t="s">
        <v>317</v>
      </c>
      <c r="E423" t="s">
        <v>341</v>
      </c>
      <c r="F423" t="s">
        <v>342</v>
      </c>
      <c r="G423" t="s">
        <v>49</v>
      </c>
      <c r="H423" t="s">
        <v>23</v>
      </c>
      <c r="I423">
        <v>2</v>
      </c>
      <c r="J423">
        <v>0</v>
      </c>
      <c r="K423" t="s">
        <v>135</v>
      </c>
      <c r="L423" t="s">
        <v>19</v>
      </c>
    </row>
    <row r="424" spans="1:12" x14ac:dyDescent="0.3">
      <c r="A424">
        <v>1990</v>
      </c>
      <c r="B424" s="1">
        <v>33036</v>
      </c>
      <c r="C424" t="s">
        <v>268</v>
      </c>
      <c r="D424" t="s">
        <v>310</v>
      </c>
      <c r="E424" t="s">
        <v>343</v>
      </c>
      <c r="F424" t="s">
        <v>344</v>
      </c>
      <c r="G424" t="s">
        <v>49</v>
      </c>
      <c r="H424" t="s">
        <v>59</v>
      </c>
      <c r="I424">
        <v>1</v>
      </c>
      <c r="J424">
        <v>1</v>
      </c>
      <c r="K424" t="s">
        <v>55</v>
      </c>
      <c r="L424" t="s">
        <v>19</v>
      </c>
    </row>
    <row r="425" spans="1:12" x14ac:dyDescent="0.3">
      <c r="A425">
        <v>1990</v>
      </c>
      <c r="B425" s="1">
        <v>33037</v>
      </c>
      <c r="C425" t="s">
        <v>79</v>
      </c>
      <c r="D425" t="s">
        <v>317</v>
      </c>
      <c r="E425" t="s">
        <v>345</v>
      </c>
      <c r="F425" t="s">
        <v>346</v>
      </c>
      <c r="G425" t="s">
        <v>49</v>
      </c>
      <c r="H425" t="s">
        <v>16</v>
      </c>
      <c r="I425">
        <v>0</v>
      </c>
      <c r="J425">
        <v>0</v>
      </c>
      <c r="K425" t="s">
        <v>68</v>
      </c>
      <c r="L425" t="s">
        <v>19</v>
      </c>
    </row>
    <row r="426" spans="1:12" x14ac:dyDescent="0.3">
      <c r="A426">
        <v>1990</v>
      </c>
      <c r="B426" s="1">
        <v>33037</v>
      </c>
      <c r="C426" t="s">
        <v>268</v>
      </c>
      <c r="D426" t="s">
        <v>241</v>
      </c>
      <c r="E426" t="s">
        <v>347</v>
      </c>
      <c r="F426" t="s">
        <v>53</v>
      </c>
      <c r="G426" t="s">
        <v>49</v>
      </c>
      <c r="H426" t="s">
        <v>33</v>
      </c>
      <c r="I426">
        <v>2</v>
      </c>
      <c r="J426">
        <v>0</v>
      </c>
      <c r="K426" t="s">
        <v>151</v>
      </c>
      <c r="L426" t="s">
        <v>19</v>
      </c>
    </row>
    <row r="427" spans="1:12" x14ac:dyDescent="0.3">
      <c r="A427">
        <v>1990</v>
      </c>
      <c r="B427" s="1">
        <v>33038</v>
      </c>
      <c r="C427" t="s">
        <v>79</v>
      </c>
      <c r="D427" t="s">
        <v>241</v>
      </c>
      <c r="E427" t="s">
        <v>330</v>
      </c>
      <c r="F427" t="s">
        <v>331</v>
      </c>
      <c r="G427" t="s">
        <v>49</v>
      </c>
      <c r="H427" t="s">
        <v>273</v>
      </c>
      <c r="I427">
        <v>2</v>
      </c>
      <c r="J427">
        <v>1</v>
      </c>
      <c r="K427" t="s">
        <v>30</v>
      </c>
      <c r="L427" t="s">
        <v>19</v>
      </c>
    </row>
    <row r="428" spans="1:12" x14ac:dyDescent="0.3">
      <c r="A428">
        <v>1990</v>
      </c>
      <c r="B428" s="1">
        <v>33038</v>
      </c>
      <c r="C428" t="s">
        <v>79</v>
      </c>
      <c r="D428" t="s">
        <v>306</v>
      </c>
      <c r="E428" t="s">
        <v>332</v>
      </c>
      <c r="F428" t="s">
        <v>61</v>
      </c>
      <c r="G428" t="s">
        <v>49</v>
      </c>
      <c r="H428" t="s">
        <v>26</v>
      </c>
      <c r="I428">
        <v>1</v>
      </c>
      <c r="J428">
        <v>0</v>
      </c>
      <c r="K428" t="s">
        <v>177</v>
      </c>
      <c r="L428" t="s">
        <v>19</v>
      </c>
    </row>
    <row r="429" spans="1:12" x14ac:dyDescent="0.3">
      <c r="A429">
        <v>1990</v>
      </c>
      <c r="B429" s="1">
        <v>33038</v>
      </c>
      <c r="C429" t="s">
        <v>268</v>
      </c>
      <c r="D429" t="s">
        <v>242</v>
      </c>
      <c r="E429" t="s">
        <v>334</v>
      </c>
      <c r="F429" t="s">
        <v>70</v>
      </c>
      <c r="G429" t="s">
        <v>49</v>
      </c>
      <c r="H429" t="s">
        <v>49</v>
      </c>
      <c r="I429">
        <v>1</v>
      </c>
      <c r="J429">
        <v>0</v>
      </c>
      <c r="K429" t="s">
        <v>22</v>
      </c>
      <c r="L429" t="s">
        <v>19</v>
      </c>
    </row>
    <row r="430" spans="1:12" x14ac:dyDescent="0.3">
      <c r="A430">
        <v>1990</v>
      </c>
      <c r="B430" s="1">
        <v>33039</v>
      </c>
      <c r="C430" t="s">
        <v>79</v>
      </c>
      <c r="D430" t="s">
        <v>242</v>
      </c>
      <c r="E430" t="s">
        <v>335</v>
      </c>
      <c r="F430" t="s">
        <v>64</v>
      </c>
      <c r="G430" t="s">
        <v>49</v>
      </c>
      <c r="H430" t="s">
        <v>50</v>
      </c>
      <c r="I430">
        <v>0</v>
      </c>
      <c r="J430">
        <v>1</v>
      </c>
      <c r="K430" t="s">
        <v>73</v>
      </c>
      <c r="L430" t="s">
        <v>19</v>
      </c>
    </row>
    <row r="431" spans="1:12" x14ac:dyDescent="0.3">
      <c r="A431">
        <v>1990</v>
      </c>
      <c r="B431" s="1">
        <v>33039</v>
      </c>
      <c r="C431" t="s">
        <v>268</v>
      </c>
      <c r="D431" t="s">
        <v>306</v>
      </c>
      <c r="E431" t="s">
        <v>329</v>
      </c>
      <c r="F431" t="s">
        <v>57</v>
      </c>
      <c r="G431" t="s">
        <v>49</v>
      </c>
      <c r="H431" t="s">
        <v>133</v>
      </c>
      <c r="I431">
        <v>5</v>
      </c>
      <c r="J431">
        <v>1</v>
      </c>
      <c r="K431" t="s">
        <v>333</v>
      </c>
      <c r="L431" t="s">
        <v>19</v>
      </c>
    </row>
    <row r="432" spans="1:12" x14ac:dyDescent="0.3">
      <c r="A432">
        <v>1990</v>
      </c>
      <c r="B432" s="1">
        <v>33040</v>
      </c>
      <c r="C432" t="s">
        <v>79</v>
      </c>
      <c r="D432" t="s">
        <v>304</v>
      </c>
      <c r="E432" t="s">
        <v>336</v>
      </c>
      <c r="F432" t="s">
        <v>48</v>
      </c>
      <c r="G432" t="s">
        <v>49</v>
      </c>
      <c r="H432" t="s">
        <v>27</v>
      </c>
      <c r="I432">
        <v>1</v>
      </c>
      <c r="J432">
        <v>0</v>
      </c>
      <c r="K432" t="s">
        <v>337</v>
      </c>
      <c r="L432" t="s">
        <v>19</v>
      </c>
    </row>
    <row r="433" spans="1:12" x14ac:dyDescent="0.3">
      <c r="A433">
        <v>1990</v>
      </c>
      <c r="B433" s="1">
        <v>33040</v>
      </c>
      <c r="C433" t="s">
        <v>268</v>
      </c>
      <c r="D433" t="s">
        <v>304</v>
      </c>
      <c r="E433" t="s">
        <v>66</v>
      </c>
      <c r="F433" t="s">
        <v>67</v>
      </c>
      <c r="G433" t="s">
        <v>49</v>
      </c>
      <c r="H433" t="s">
        <v>62</v>
      </c>
      <c r="I433">
        <v>1</v>
      </c>
      <c r="J433">
        <v>2</v>
      </c>
      <c r="K433" t="s">
        <v>128</v>
      </c>
      <c r="L433" t="s">
        <v>19</v>
      </c>
    </row>
    <row r="434" spans="1:12" x14ac:dyDescent="0.3">
      <c r="A434">
        <v>1990</v>
      </c>
      <c r="B434" s="1">
        <v>33040</v>
      </c>
      <c r="C434" t="s">
        <v>268</v>
      </c>
      <c r="D434" t="s">
        <v>310</v>
      </c>
      <c r="E434" t="s">
        <v>338</v>
      </c>
      <c r="F434" t="s">
        <v>339</v>
      </c>
      <c r="G434" t="s">
        <v>49</v>
      </c>
      <c r="H434" t="s">
        <v>110</v>
      </c>
      <c r="I434">
        <v>0</v>
      </c>
      <c r="J434">
        <v>0</v>
      </c>
      <c r="K434" t="s">
        <v>59</v>
      </c>
      <c r="L434" t="s">
        <v>19</v>
      </c>
    </row>
    <row r="435" spans="1:12" x14ac:dyDescent="0.3">
      <c r="A435">
        <v>1990</v>
      </c>
      <c r="B435" s="1">
        <v>33041</v>
      </c>
      <c r="C435" t="s">
        <v>79</v>
      </c>
      <c r="D435" t="s">
        <v>310</v>
      </c>
      <c r="E435" t="s">
        <v>343</v>
      </c>
      <c r="F435" t="s">
        <v>344</v>
      </c>
      <c r="G435" t="s">
        <v>49</v>
      </c>
      <c r="H435" t="s">
        <v>340</v>
      </c>
      <c r="I435">
        <v>0</v>
      </c>
      <c r="J435">
        <v>0</v>
      </c>
      <c r="K435" t="s">
        <v>55</v>
      </c>
      <c r="L435" t="s">
        <v>19</v>
      </c>
    </row>
    <row r="436" spans="1:12" x14ac:dyDescent="0.3">
      <c r="A436">
        <v>1990</v>
      </c>
      <c r="B436" s="1">
        <v>33041</v>
      </c>
      <c r="C436" t="s">
        <v>268</v>
      </c>
      <c r="D436" t="s">
        <v>317</v>
      </c>
      <c r="E436" t="s">
        <v>345</v>
      </c>
      <c r="F436" t="s">
        <v>346</v>
      </c>
      <c r="G436" t="s">
        <v>49</v>
      </c>
      <c r="H436" t="s">
        <v>135</v>
      </c>
      <c r="I436">
        <v>1</v>
      </c>
      <c r="J436">
        <v>3</v>
      </c>
      <c r="K436" t="s">
        <v>68</v>
      </c>
      <c r="L436" t="s">
        <v>19</v>
      </c>
    </row>
    <row r="437" spans="1:12" x14ac:dyDescent="0.3">
      <c r="A437">
        <v>1990</v>
      </c>
      <c r="B437" s="1">
        <v>33041</v>
      </c>
      <c r="C437" t="s">
        <v>268</v>
      </c>
      <c r="D437" t="s">
        <v>317</v>
      </c>
      <c r="E437" t="s">
        <v>341</v>
      </c>
      <c r="F437" t="s">
        <v>342</v>
      </c>
      <c r="G437" t="s">
        <v>49</v>
      </c>
      <c r="H437" t="s">
        <v>23</v>
      </c>
      <c r="I437">
        <v>3</v>
      </c>
      <c r="J437">
        <v>1</v>
      </c>
      <c r="K437" t="s">
        <v>16</v>
      </c>
      <c r="L437" t="s">
        <v>19</v>
      </c>
    </row>
    <row r="438" spans="1:12" x14ac:dyDescent="0.3">
      <c r="A438">
        <v>1990</v>
      </c>
      <c r="B438" s="1">
        <v>33042</v>
      </c>
      <c r="C438" t="s">
        <v>268</v>
      </c>
      <c r="D438" t="s">
        <v>241</v>
      </c>
      <c r="E438" t="s">
        <v>347</v>
      </c>
      <c r="F438" t="s">
        <v>53</v>
      </c>
      <c r="G438" t="s">
        <v>49</v>
      </c>
      <c r="H438" t="s">
        <v>33</v>
      </c>
      <c r="I438">
        <v>1</v>
      </c>
      <c r="J438">
        <v>1</v>
      </c>
      <c r="K438" t="s">
        <v>30</v>
      </c>
      <c r="L438" t="s">
        <v>19</v>
      </c>
    </row>
    <row r="439" spans="1:12" x14ac:dyDescent="0.3">
      <c r="A439">
        <v>1990</v>
      </c>
      <c r="B439" s="1">
        <v>33042</v>
      </c>
      <c r="C439" t="s">
        <v>268</v>
      </c>
      <c r="D439" t="s">
        <v>241</v>
      </c>
      <c r="E439" t="s">
        <v>330</v>
      </c>
      <c r="F439" t="s">
        <v>331</v>
      </c>
      <c r="G439" t="s">
        <v>49</v>
      </c>
      <c r="H439" t="s">
        <v>273</v>
      </c>
      <c r="I439">
        <v>0</v>
      </c>
      <c r="J439">
        <v>4</v>
      </c>
      <c r="K439" t="s">
        <v>151</v>
      </c>
      <c r="L439" t="s">
        <v>19</v>
      </c>
    </row>
    <row r="440" spans="1:12" x14ac:dyDescent="0.3">
      <c r="A440">
        <v>1990</v>
      </c>
      <c r="B440" s="1">
        <v>33043</v>
      </c>
      <c r="C440" t="s">
        <v>79</v>
      </c>
      <c r="D440" t="s">
        <v>306</v>
      </c>
      <c r="E440" t="s">
        <v>329</v>
      </c>
      <c r="F440" t="s">
        <v>57</v>
      </c>
      <c r="G440" t="s">
        <v>49</v>
      </c>
      <c r="H440" t="s">
        <v>133</v>
      </c>
      <c r="I440">
        <v>1</v>
      </c>
      <c r="J440">
        <v>1</v>
      </c>
      <c r="K440" t="s">
        <v>177</v>
      </c>
      <c r="L440" t="s">
        <v>19</v>
      </c>
    </row>
    <row r="441" spans="1:12" x14ac:dyDescent="0.3">
      <c r="A441">
        <v>1990</v>
      </c>
      <c r="B441" s="1">
        <v>33043</v>
      </c>
      <c r="C441" t="s">
        <v>79</v>
      </c>
      <c r="D441" t="s">
        <v>306</v>
      </c>
      <c r="E441" t="s">
        <v>332</v>
      </c>
      <c r="F441" t="s">
        <v>61</v>
      </c>
      <c r="G441" t="s">
        <v>49</v>
      </c>
      <c r="H441" t="s">
        <v>26</v>
      </c>
      <c r="I441">
        <v>4</v>
      </c>
      <c r="J441">
        <v>1</v>
      </c>
      <c r="K441" t="s">
        <v>333</v>
      </c>
      <c r="L441" t="s">
        <v>19</v>
      </c>
    </row>
    <row r="442" spans="1:12" x14ac:dyDescent="0.3">
      <c r="A442">
        <v>1990</v>
      </c>
      <c r="B442" s="1">
        <v>33043</v>
      </c>
      <c r="C442" t="s">
        <v>268</v>
      </c>
      <c r="D442" t="s">
        <v>242</v>
      </c>
      <c r="E442" t="s">
        <v>334</v>
      </c>
      <c r="F442" t="s">
        <v>70</v>
      </c>
      <c r="G442" t="s">
        <v>49</v>
      </c>
      <c r="H442" t="s">
        <v>49</v>
      </c>
      <c r="I442">
        <v>2</v>
      </c>
      <c r="J442">
        <v>0</v>
      </c>
      <c r="K442" t="s">
        <v>73</v>
      </c>
      <c r="L442" t="s">
        <v>19</v>
      </c>
    </row>
    <row r="443" spans="1:12" x14ac:dyDescent="0.3">
      <c r="A443">
        <v>1990</v>
      </c>
      <c r="B443" s="1">
        <v>33043</v>
      </c>
      <c r="C443" t="s">
        <v>268</v>
      </c>
      <c r="D443" t="s">
        <v>242</v>
      </c>
      <c r="E443" t="s">
        <v>335</v>
      </c>
      <c r="F443" t="s">
        <v>64</v>
      </c>
      <c r="G443" t="s">
        <v>49</v>
      </c>
      <c r="H443" t="s">
        <v>50</v>
      </c>
      <c r="I443">
        <v>2</v>
      </c>
      <c r="J443">
        <v>1</v>
      </c>
      <c r="K443" t="s">
        <v>22</v>
      </c>
      <c r="L443" t="s">
        <v>19</v>
      </c>
    </row>
    <row r="444" spans="1:12" x14ac:dyDescent="0.3">
      <c r="A444">
        <v>1990</v>
      </c>
      <c r="B444" s="1">
        <v>33044</v>
      </c>
      <c r="C444" t="s">
        <v>268</v>
      </c>
      <c r="D444" t="s">
        <v>304</v>
      </c>
      <c r="E444" t="s">
        <v>336</v>
      </c>
      <c r="F444" t="s">
        <v>48</v>
      </c>
      <c r="G444" t="s">
        <v>49</v>
      </c>
      <c r="H444" t="s">
        <v>27</v>
      </c>
      <c r="I444">
        <v>1</v>
      </c>
      <c r="J444">
        <v>0</v>
      </c>
      <c r="K444" t="s">
        <v>128</v>
      </c>
      <c r="L444" t="s">
        <v>19</v>
      </c>
    </row>
    <row r="445" spans="1:12" x14ac:dyDescent="0.3">
      <c r="A445">
        <v>1990</v>
      </c>
      <c r="B445" s="1">
        <v>33044</v>
      </c>
      <c r="C445" t="s">
        <v>268</v>
      </c>
      <c r="D445" t="s">
        <v>304</v>
      </c>
      <c r="E445" t="s">
        <v>66</v>
      </c>
      <c r="F445" t="s">
        <v>67</v>
      </c>
      <c r="G445" t="s">
        <v>49</v>
      </c>
      <c r="H445" t="s">
        <v>62</v>
      </c>
      <c r="I445">
        <v>1</v>
      </c>
      <c r="J445">
        <v>2</v>
      </c>
      <c r="K445" t="s">
        <v>337</v>
      </c>
      <c r="L445" t="s">
        <v>19</v>
      </c>
    </row>
    <row r="446" spans="1:12" x14ac:dyDescent="0.3">
      <c r="A446">
        <v>1990</v>
      </c>
      <c r="B446" s="1">
        <v>33045</v>
      </c>
      <c r="C446" t="s">
        <v>79</v>
      </c>
      <c r="D446" t="s">
        <v>317</v>
      </c>
      <c r="E446" t="s">
        <v>348</v>
      </c>
      <c r="F446" t="s">
        <v>346</v>
      </c>
      <c r="G446" t="s">
        <v>49</v>
      </c>
      <c r="H446" t="s">
        <v>135</v>
      </c>
      <c r="I446">
        <v>0</v>
      </c>
      <c r="J446">
        <v>1</v>
      </c>
      <c r="K446" t="s">
        <v>16</v>
      </c>
      <c r="L446" t="s">
        <v>19</v>
      </c>
    </row>
    <row r="447" spans="1:12" x14ac:dyDescent="0.3">
      <c r="A447">
        <v>1990</v>
      </c>
      <c r="B447" s="1">
        <v>33045</v>
      </c>
      <c r="C447" t="s">
        <v>79</v>
      </c>
      <c r="D447" t="s">
        <v>317</v>
      </c>
      <c r="E447" t="s">
        <v>341</v>
      </c>
      <c r="F447" t="s">
        <v>342</v>
      </c>
      <c r="G447" t="s">
        <v>49</v>
      </c>
      <c r="H447" t="s">
        <v>23</v>
      </c>
      <c r="I447">
        <v>1</v>
      </c>
      <c r="J447">
        <v>2</v>
      </c>
      <c r="K447" t="s">
        <v>68</v>
      </c>
      <c r="L447" t="s">
        <v>19</v>
      </c>
    </row>
    <row r="448" spans="1:12" x14ac:dyDescent="0.3">
      <c r="A448">
        <v>1990</v>
      </c>
      <c r="B448" s="1">
        <v>33045</v>
      </c>
      <c r="C448" t="s">
        <v>268</v>
      </c>
      <c r="D448" t="s">
        <v>310</v>
      </c>
      <c r="E448" t="s">
        <v>343</v>
      </c>
      <c r="F448" t="s">
        <v>344</v>
      </c>
      <c r="G448" t="s">
        <v>49</v>
      </c>
      <c r="H448" t="s">
        <v>340</v>
      </c>
      <c r="I448">
        <v>1</v>
      </c>
      <c r="J448">
        <v>1</v>
      </c>
      <c r="K448" t="s">
        <v>59</v>
      </c>
      <c r="L448" t="s">
        <v>19</v>
      </c>
    </row>
    <row r="449" spans="1:12" x14ac:dyDescent="0.3">
      <c r="A449">
        <v>1990</v>
      </c>
      <c r="B449" s="1">
        <v>33045</v>
      </c>
      <c r="C449" t="s">
        <v>268</v>
      </c>
      <c r="D449" t="s">
        <v>310</v>
      </c>
      <c r="E449" t="s">
        <v>338</v>
      </c>
      <c r="F449" t="s">
        <v>339</v>
      </c>
      <c r="G449" t="s">
        <v>49</v>
      </c>
      <c r="H449" t="s">
        <v>110</v>
      </c>
      <c r="I449">
        <v>1</v>
      </c>
      <c r="J449">
        <v>0</v>
      </c>
      <c r="K449" t="s">
        <v>55</v>
      </c>
      <c r="L449" t="s">
        <v>19</v>
      </c>
    </row>
    <row r="450" spans="1:12" x14ac:dyDescent="0.3">
      <c r="A450">
        <v>1990</v>
      </c>
      <c r="B450" s="1">
        <v>33047</v>
      </c>
      <c r="C450" t="s">
        <v>79</v>
      </c>
      <c r="D450" t="s">
        <v>323</v>
      </c>
      <c r="E450" t="s">
        <v>347</v>
      </c>
      <c r="F450" t="s">
        <v>53</v>
      </c>
      <c r="G450" t="s">
        <v>49</v>
      </c>
      <c r="H450" t="s">
        <v>273</v>
      </c>
      <c r="I450">
        <v>2</v>
      </c>
      <c r="J450">
        <v>1</v>
      </c>
      <c r="K450" t="s">
        <v>177</v>
      </c>
      <c r="L450" t="s">
        <v>349</v>
      </c>
    </row>
    <row r="451" spans="1:12" x14ac:dyDescent="0.3">
      <c r="A451">
        <v>1990</v>
      </c>
      <c r="B451" s="1">
        <v>33047</v>
      </c>
      <c r="C451" t="s">
        <v>268</v>
      </c>
      <c r="D451" t="s">
        <v>323</v>
      </c>
      <c r="E451" t="s">
        <v>330</v>
      </c>
      <c r="F451" t="s">
        <v>331</v>
      </c>
      <c r="G451" t="s">
        <v>49</v>
      </c>
      <c r="H451" t="s">
        <v>73</v>
      </c>
      <c r="I451">
        <v>4</v>
      </c>
      <c r="J451">
        <v>1</v>
      </c>
      <c r="K451" t="s">
        <v>337</v>
      </c>
      <c r="L451" t="s">
        <v>19</v>
      </c>
    </row>
    <row r="452" spans="1:12" x14ac:dyDescent="0.3">
      <c r="A452">
        <v>1990</v>
      </c>
      <c r="B452" s="1">
        <v>33048</v>
      </c>
      <c r="C452" t="s">
        <v>79</v>
      </c>
      <c r="D452" t="s">
        <v>323</v>
      </c>
      <c r="E452" t="s">
        <v>336</v>
      </c>
      <c r="F452" t="s">
        <v>48</v>
      </c>
      <c r="G452" t="s">
        <v>49</v>
      </c>
      <c r="H452" t="s">
        <v>27</v>
      </c>
      <c r="I452">
        <v>0</v>
      </c>
      <c r="J452">
        <v>1</v>
      </c>
      <c r="K452" t="s">
        <v>33</v>
      </c>
      <c r="L452" t="s">
        <v>19</v>
      </c>
    </row>
    <row r="453" spans="1:12" x14ac:dyDescent="0.3">
      <c r="A453">
        <v>1990</v>
      </c>
      <c r="B453" s="1">
        <v>33048</v>
      </c>
      <c r="C453" t="s">
        <v>268</v>
      </c>
      <c r="D453" t="s">
        <v>323</v>
      </c>
      <c r="E453" t="s">
        <v>329</v>
      </c>
      <c r="F453" t="s">
        <v>57</v>
      </c>
      <c r="G453" t="s">
        <v>49</v>
      </c>
      <c r="H453" t="s">
        <v>133</v>
      </c>
      <c r="I453">
        <v>2</v>
      </c>
      <c r="J453">
        <v>1</v>
      </c>
      <c r="K453" t="s">
        <v>59</v>
      </c>
      <c r="L453" t="s">
        <v>19</v>
      </c>
    </row>
    <row r="454" spans="1:12" x14ac:dyDescent="0.3">
      <c r="A454">
        <v>1990</v>
      </c>
      <c r="B454" s="1">
        <v>33049</v>
      </c>
      <c r="C454" t="s">
        <v>79</v>
      </c>
      <c r="D454" t="s">
        <v>323</v>
      </c>
      <c r="E454" t="s">
        <v>66</v>
      </c>
      <c r="F454" t="s">
        <v>67</v>
      </c>
      <c r="G454" t="s">
        <v>49</v>
      </c>
      <c r="H454" t="s">
        <v>340</v>
      </c>
      <c r="I454">
        <v>0</v>
      </c>
      <c r="J454">
        <v>0</v>
      </c>
      <c r="K454" t="s">
        <v>30</v>
      </c>
      <c r="L454" t="s">
        <v>350</v>
      </c>
    </row>
    <row r="455" spans="1:12" x14ac:dyDescent="0.3">
      <c r="A455">
        <v>1990</v>
      </c>
      <c r="B455" s="1">
        <v>33049</v>
      </c>
      <c r="C455" t="s">
        <v>268</v>
      </c>
      <c r="D455" t="s">
        <v>323</v>
      </c>
      <c r="E455" t="s">
        <v>334</v>
      </c>
      <c r="F455" t="s">
        <v>70</v>
      </c>
      <c r="G455" t="s">
        <v>49</v>
      </c>
      <c r="H455" t="s">
        <v>49</v>
      </c>
      <c r="I455">
        <v>2</v>
      </c>
      <c r="J455">
        <v>0</v>
      </c>
      <c r="K455" t="s">
        <v>16</v>
      </c>
      <c r="L455" t="s">
        <v>19</v>
      </c>
    </row>
    <row r="456" spans="1:12" x14ac:dyDescent="0.3">
      <c r="A456">
        <v>1990</v>
      </c>
      <c r="B456" s="1">
        <v>33050</v>
      </c>
      <c r="C456" t="s">
        <v>79</v>
      </c>
      <c r="D456" t="s">
        <v>323</v>
      </c>
      <c r="E456" t="s">
        <v>341</v>
      </c>
      <c r="F456" t="s">
        <v>342</v>
      </c>
      <c r="G456" t="s">
        <v>49</v>
      </c>
      <c r="H456" t="s">
        <v>68</v>
      </c>
      <c r="I456">
        <v>1</v>
      </c>
      <c r="J456">
        <v>2</v>
      </c>
      <c r="K456" t="s">
        <v>26</v>
      </c>
      <c r="L456" t="s">
        <v>351</v>
      </c>
    </row>
    <row r="457" spans="1:12" x14ac:dyDescent="0.3">
      <c r="A457">
        <v>1990</v>
      </c>
      <c r="B457" s="1">
        <v>33050</v>
      </c>
      <c r="C457" t="s">
        <v>268</v>
      </c>
      <c r="D457" t="s">
        <v>323</v>
      </c>
      <c r="E457" t="s">
        <v>332</v>
      </c>
      <c r="F457" t="s">
        <v>61</v>
      </c>
      <c r="G457" t="s">
        <v>49</v>
      </c>
      <c r="H457" t="s">
        <v>110</v>
      </c>
      <c r="I457">
        <v>1</v>
      </c>
      <c r="J457">
        <v>0</v>
      </c>
      <c r="K457" t="s">
        <v>23</v>
      </c>
      <c r="L457" t="s">
        <v>203</v>
      </c>
    </row>
    <row r="458" spans="1:12" x14ac:dyDescent="0.3">
      <c r="A458">
        <v>1990</v>
      </c>
      <c r="B458" s="1">
        <v>33054</v>
      </c>
      <c r="C458" t="s">
        <v>79</v>
      </c>
      <c r="D458" t="s">
        <v>74</v>
      </c>
      <c r="E458" t="s">
        <v>335</v>
      </c>
      <c r="F458" t="s">
        <v>64</v>
      </c>
      <c r="G458" t="s">
        <v>49</v>
      </c>
      <c r="H458" t="s">
        <v>26</v>
      </c>
      <c r="I458">
        <v>0</v>
      </c>
      <c r="J458">
        <v>0</v>
      </c>
      <c r="K458" t="s">
        <v>33</v>
      </c>
      <c r="L458" t="s">
        <v>352</v>
      </c>
    </row>
    <row r="459" spans="1:12" x14ac:dyDescent="0.3">
      <c r="A459">
        <v>1990</v>
      </c>
      <c r="B459" s="1">
        <v>33054</v>
      </c>
      <c r="C459" t="s">
        <v>268</v>
      </c>
      <c r="D459" t="s">
        <v>74</v>
      </c>
      <c r="E459" t="s">
        <v>334</v>
      </c>
      <c r="F459" t="s">
        <v>70</v>
      </c>
      <c r="G459" t="s">
        <v>49</v>
      </c>
      <c r="H459" t="s">
        <v>49</v>
      </c>
      <c r="I459">
        <v>1</v>
      </c>
      <c r="J459">
        <v>0</v>
      </c>
      <c r="K459" t="s">
        <v>340</v>
      </c>
      <c r="L459" t="s">
        <v>19</v>
      </c>
    </row>
    <row r="460" spans="1:12" x14ac:dyDescent="0.3">
      <c r="A460">
        <v>1990</v>
      </c>
      <c r="B460" s="1">
        <v>33055</v>
      </c>
      <c r="C460" t="s">
        <v>79</v>
      </c>
      <c r="D460" t="s">
        <v>74</v>
      </c>
      <c r="E460" t="s">
        <v>329</v>
      </c>
      <c r="F460" t="s">
        <v>57</v>
      </c>
      <c r="G460" t="s">
        <v>49</v>
      </c>
      <c r="H460" t="s">
        <v>133</v>
      </c>
      <c r="I460">
        <v>1</v>
      </c>
      <c r="J460">
        <v>0</v>
      </c>
      <c r="K460" t="s">
        <v>73</v>
      </c>
      <c r="L460" t="s">
        <v>19</v>
      </c>
    </row>
    <row r="461" spans="1:12" x14ac:dyDescent="0.3">
      <c r="A461">
        <v>1990</v>
      </c>
      <c r="B461" s="1">
        <v>33055</v>
      </c>
      <c r="C461" t="s">
        <v>268</v>
      </c>
      <c r="D461" t="s">
        <v>74</v>
      </c>
      <c r="E461" t="s">
        <v>347</v>
      </c>
      <c r="F461" t="s">
        <v>53</v>
      </c>
      <c r="G461" t="s">
        <v>49</v>
      </c>
      <c r="H461" t="s">
        <v>110</v>
      </c>
      <c r="I461">
        <v>3</v>
      </c>
      <c r="J461">
        <v>2</v>
      </c>
      <c r="K461" t="s">
        <v>273</v>
      </c>
      <c r="L461" t="s">
        <v>203</v>
      </c>
    </row>
    <row r="462" spans="1:12" x14ac:dyDescent="0.3">
      <c r="A462">
        <v>1990</v>
      </c>
      <c r="B462" s="1">
        <v>33057</v>
      </c>
      <c r="C462" t="s">
        <v>262</v>
      </c>
      <c r="D462" t="s">
        <v>42</v>
      </c>
      <c r="E462" t="s">
        <v>347</v>
      </c>
      <c r="F462" t="s">
        <v>53</v>
      </c>
      <c r="G462" t="s">
        <v>49</v>
      </c>
      <c r="H462" t="s">
        <v>49</v>
      </c>
      <c r="I462">
        <v>1</v>
      </c>
      <c r="J462">
        <v>1</v>
      </c>
      <c r="K462" t="s">
        <v>33</v>
      </c>
      <c r="L462" t="s">
        <v>353</v>
      </c>
    </row>
    <row r="463" spans="1:12" x14ac:dyDescent="0.3">
      <c r="A463">
        <v>1990</v>
      </c>
      <c r="B463" s="1">
        <v>33058</v>
      </c>
      <c r="C463" t="s">
        <v>262</v>
      </c>
      <c r="D463" t="s">
        <v>42</v>
      </c>
      <c r="E463" t="s">
        <v>336</v>
      </c>
      <c r="F463" t="s">
        <v>48</v>
      </c>
      <c r="G463" t="s">
        <v>49</v>
      </c>
      <c r="H463" t="s">
        <v>133</v>
      </c>
      <c r="I463">
        <v>1</v>
      </c>
      <c r="J463">
        <v>1</v>
      </c>
      <c r="K463" t="s">
        <v>110</v>
      </c>
      <c r="L463" t="s">
        <v>354</v>
      </c>
    </row>
    <row r="464" spans="1:12" x14ac:dyDescent="0.3">
      <c r="A464">
        <v>1990</v>
      </c>
      <c r="B464" s="1">
        <v>33061</v>
      </c>
      <c r="C464" t="s">
        <v>262</v>
      </c>
      <c r="D464" t="s">
        <v>76</v>
      </c>
      <c r="E464" t="s">
        <v>330</v>
      </c>
      <c r="F464" t="s">
        <v>331</v>
      </c>
      <c r="G464" t="s">
        <v>49</v>
      </c>
      <c r="H464" t="s">
        <v>49</v>
      </c>
      <c r="I464">
        <v>2</v>
      </c>
      <c r="J464">
        <v>1</v>
      </c>
      <c r="K464" t="s">
        <v>110</v>
      </c>
      <c r="L464" t="s">
        <v>19</v>
      </c>
    </row>
    <row r="465" spans="1:12" x14ac:dyDescent="0.3">
      <c r="A465">
        <v>1990</v>
      </c>
      <c r="B465" s="1">
        <v>33062</v>
      </c>
      <c r="C465" t="s">
        <v>262</v>
      </c>
      <c r="D465" t="s">
        <v>44</v>
      </c>
      <c r="E465" t="s">
        <v>334</v>
      </c>
      <c r="F465" t="s">
        <v>70</v>
      </c>
      <c r="G465" t="s">
        <v>49</v>
      </c>
      <c r="H465" t="s">
        <v>133</v>
      </c>
      <c r="I465">
        <v>1</v>
      </c>
      <c r="J465">
        <v>0</v>
      </c>
      <c r="K465" t="s">
        <v>33</v>
      </c>
      <c r="L465" t="s">
        <v>19</v>
      </c>
    </row>
    <row r="466" spans="1:12" x14ac:dyDescent="0.3">
      <c r="A466">
        <v>1994</v>
      </c>
      <c r="B466" s="1">
        <v>34502</v>
      </c>
      <c r="C466" t="s">
        <v>185</v>
      </c>
      <c r="D466" t="s">
        <v>304</v>
      </c>
      <c r="E466" t="s">
        <v>355</v>
      </c>
      <c r="F466" t="s">
        <v>356</v>
      </c>
      <c r="G466" t="s">
        <v>22</v>
      </c>
      <c r="H466" t="s">
        <v>68</v>
      </c>
      <c r="I466">
        <v>2</v>
      </c>
      <c r="J466">
        <v>2</v>
      </c>
      <c r="K466" t="s">
        <v>135</v>
      </c>
      <c r="L466" t="s">
        <v>19</v>
      </c>
    </row>
    <row r="467" spans="1:12" x14ac:dyDescent="0.3">
      <c r="A467">
        <v>1994</v>
      </c>
      <c r="B467" s="1">
        <v>34502</v>
      </c>
      <c r="C467" t="s">
        <v>12</v>
      </c>
      <c r="D467" t="s">
        <v>304</v>
      </c>
      <c r="E467" t="s">
        <v>357</v>
      </c>
      <c r="F467" t="s">
        <v>358</v>
      </c>
      <c r="G467" t="s">
        <v>22</v>
      </c>
      <c r="H467" t="s">
        <v>65</v>
      </c>
      <c r="I467">
        <v>1</v>
      </c>
      <c r="J467">
        <v>0</v>
      </c>
      <c r="K467" t="s">
        <v>36</v>
      </c>
      <c r="L467" t="s">
        <v>19</v>
      </c>
    </row>
    <row r="468" spans="1:12" x14ac:dyDescent="0.3">
      <c r="A468">
        <v>1994</v>
      </c>
      <c r="B468" s="1">
        <v>34503</v>
      </c>
      <c r="C468" t="s">
        <v>359</v>
      </c>
      <c r="D468" t="s">
        <v>242</v>
      </c>
      <c r="E468" t="s">
        <v>360</v>
      </c>
      <c r="F468" t="s">
        <v>361</v>
      </c>
      <c r="G468" t="s">
        <v>22</v>
      </c>
      <c r="H468" t="s">
        <v>22</v>
      </c>
      <c r="I468">
        <v>1</v>
      </c>
      <c r="J468">
        <v>1</v>
      </c>
      <c r="K468" t="s">
        <v>58</v>
      </c>
      <c r="L468" t="s">
        <v>19</v>
      </c>
    </row>
    <row r="469" spans="1:12" x14ac:dyDescent="0.3">
      <c r="A469">
        <v>1994</v>
      </c>
      <c r="B469" s="1">
        <v>34503</v>
      </c>
      <c r="C469" t="s">
        <v>32</v>
      </c>
      <c r="D469" t="s">
        <v>317</v>
      </c>
      <c r="E469" t="s">
        <v>362</v>
      </c>
      <c r="F469" t="s">
        <v>363</v>
      </c>
      <c r="G469" t="s">
        <v>22</v>
      </c>
      <c r="H469" t="s">
        <v>49</v>
      </c>
      <c r="I469">
        <v>0</v>
      </c>
      <c r="J469">
        <v>1</v>
      </c>
      <c r="K469" t="s">
        <v>340</v>
      </c>
      <c r="L469" t="s">
        <v>19</v>
      </c>
    </row>
    <row r="470" spans="1:12" x14ac:dyDescent="0.3">
      <c r="A470">
        <v>1994</v>
      </c>
      <c r="B470" s="1">
        <v>34503</v>
      </c>
      <c r="C470" t="s">
        <v>185</v>
      </c>
      <c r="D470" t="s">
        <v>242</v>
      </c>
      <c r="E470" t="s">
        <v>364</v>
      </c>
      <c r="F470" t="s">
        <v>365</v>
      </c>
      <c r="G470" t="s">
        <v>22</v>
      </c>
      <c r="H470" t="s">
        <v>177</v>
      </c>
      <c r="I470">
        <v>1</v>
      </c>
      <c r="J470">
        <v>3</v>
      </c>
      <c r="K470" t="s">
        <v>30</v>
      </c>
      <c r="L470" t="s">
        <v>19</v>
      </c>
    </row>
    <row r="471" spans="1:12" x14ac:dyDescent="0.3">
      <c r="A471">
        <v>1994</v>
      </c>
      <c r="B471" s="1">
        <v>34504</v>
      </c>
      <c r="C471" t="s">
        <v>366</v>
      </c>
      <c r="D471" t="s">
        <v>310</v>
      </c>
      <c r="E471" t="s">
        <v>367</v>
      </c>
      <c r="F471" t="s">
        <v>368</v>
      </c>
      <c r="G471" t="s">
        <v>22</v>
      </c>
      <c r="H471" t="s">
        <v>23</v>
      </c>
      <c r="I471">
        <v>1</v>
      </c>
      <c r="J471">
        <v>0</v>
      </c>
      <c r="K471" t="s">
        <v>216</v>
      </c>
      <c r="L471" t="s">
        <v>19</v>
      </c>
    </row>
    <row r="472" spans="1:12" x14ac:dyDescent="0.3">
      <c r="A472">
        <v>1994</v>
      </c>
      <c r="B472" s="1">
        <v>34504</v>
      </c>
      <c r="C472" t="s">
        <v>32</v>
      </c>
      <c r="D472" t="s">
        <v>317</v>
      </c>
      <c r="E472" t="s">
        <v>369</v>
      </c>
      <c r="F472" t="s">
        <v>370</v>
      </c>
      <c r="G472" t="s">
        <v>22</v>
      </c>
      <c r="H472" t="s">
        <v>93</v>
      </c>
      <c r="I472">
        <v>1</v>
      </c>
      <c r="J472">
        <v>0</v>
      </c>
      <c r="K472" t="s">
        <v>18</v>
      </c>
      <c r="L472" t="s">
        <v>19</v>
      </c>
    </row>
    <row r="473" spans="1:12" x14ac:dyDescent="0.3">
      <c r="A473">
        <v>1994</v>
      </c>
      <c r="B473" s="1">
        <v>34504</v>
      </c>
      <c r="C473" t="s">
        <v>185</v>
      </c>
      <c r="D473" t="s">
        <v>241</v>
      </c>
      <c r="E473" t="s">
        <v>364</v>
      </c>
      <c r="F473" t="s">
        <v>365</v>
      </c>
      <c r="G473" t="s">
        <v>22</v>
      </c>
      <c r="H473" t="s">
        <v>273</v>
      </c>
      <c r="I473">
        <v>2</v>
      </c>
      <c r="J473">
        <v>2</v>
      </c>
      <c r="K473" t="s">
        <v>62</v>
      </c>
      <c r="L473" t="s">
        <v>19</v>
      </c>
    </row>
    <row r="474" spans="1:12" x14ac:dyDescent="0.3">
      <c r="A474">
        <v>1994</v>
      </c>
      <c r="B474" s="1">
        <v>34505</v>
      </c>
      <c r="C474" t="s">
        <v>185</v>
      </c>
      <c r="D474" t="s">
        <v>310</v>
      </c>
      <c r="E474" t="s">
        <v>369</v>
      </c>
      <c r="F474" t="s">
        <v>370</v>
      </c>
      <c r="G474" t="s">
        <v>22</v>
      </c>
      <c r="H474" t="s">
        <v>59</v>
      </c>
      <c r="I474">
        <v>2</v>
      </c>
      <c r="J474">
        <v>1</v>
      </c>
      <c r="K474" t="s">
        <v>371</v>
      </c>
      <c r="L474" t="s">
        <v>19</v>
      </c>
    </row>
    <row r="475" spans="1:12" x14ac:dyDescent="0.3">
      <c r="A475">
        <v>1994</v>
      </c>
      <c r="B475" s="1">
        <v>34505</v>
      </c>
      <c r="C475" t="s">
        <v>32</v>
      </c>
      <c r="D475" t="s">
        <v>241</v>
      </c>
      <c r="E475" t="s">
        <v>372</v>
      </c>
      <c r="F475" t="s">
        <v>373</v>
      </c>
      <c r="G475" t="s">
        <v>22</v>
      </c>
      <c r="H475" t="s">
        <v>27</v>
      </c>
      <c r="I475">
        <v>2</v>
      </c>
      <c r="J475">
        <v>0</v>
      </c>
      <c r="K475" t="s">
        <v>374</v>
      </c>
      <c r="L475" t="s">
        <v>19</v>
      </c>
    </row>
    <row r="476" spans="1:12" x14ac:dyDescent="0.3">
      <c r="A476">
        <v>1994</v>
      </c>
      <c r="B476" s="1">
        <v>34506</v>
      </c>
      <c r="C476" t="s">
        <v>366</v>
      </c>
      <c r="D476" t="s">
        <v>306</v>
      </c>
      <c r="E476" t="s">
        <v>375</v>
      </c>
      <c r="F476" t="s">
        <v>376</v>
      </c>
      <c r="G476" t="s">
        <v>22</v>
      </c>
      <c r="H476" t="s">
        <v>33</v>
      </c>
      <c r="I476">
        <v>4</v>
      </c>
      <c r="J476">
        <v>0</v>
      </c>
      <c r="K476" t="s">
        <v>377</v>
      </c>
      <c r="L476" t="s">
        <v>19</v>
      </c>
    </row>
    <row r="477" spans="1:12" x14ac:dyDescent="0.3">
      <c r="A477">
        <v>1994</v>
      </c>
      <c r="B477" s="1">
        <v>34506</v>
      </c>
      <c r="C477" t="s">
        <v>185</v>
      </c>
      <c r="D477" t="s">
        <v>306</v>
      </c>
      <c r="E477" t="s">
        <v>355</v>
      </c>
      <c r="F477" t="s">
        <v>356</v>
      </c>
      <c r="G477" t="s">
        <v>22</v>
      </c>
      <c r="H477" t="s">
        <v>378</v>
      </c>
      <c r="I477">
        <v>3</v>
      </c>
      <c r="J477">
        <v>0</v>
      </c>
      <c r="K477" t="s">
        <v>182</v>
      </c>
      <c r="L477" t="s">
        <v>19</v>
      </c>
    </row>
    <row r="478" spans="1:12" x14ac:dyDescent="0.3">
      <c r="A478">
        <v>1994</v>
      </c>
      <c r="B478" s="1">
        <v>34506</v>
      </c>
      <c r="C478" t="s">
        <v>32</v>
      </c>
      <c r="D478" t="s">
        <v>304</v>
      </c>
      <c r="E478" t="s">
        <v>357</v>
      </c>
      <c r="F478" t="s">
        <v>358</v>
      </c>
      <c r="G478" t="s">
        <v>22</v>
      </c>
      <c r="H478" t="s">
        <v>65</v>
      </c>
      <c r="I478">
        <v>1</v>
      </c>
      <c r="J478">
        <v>1</v>
      </c>
      <c r="K478" t="s">
        <v>68</v>
      </c>
      <c r="L478" t="s">
        <v>19</v>
      </c>
    </row>
    <row r="479" spans="1:12" x14ac:dyDescent="0.3">
      <c r="A479">
        <v>1994</v>
      </c>
      <c r="B479" s="1">
        <v>34507</v>
      </c>
      <c r="C479" t="s">
        <v>32</v>
      </c>
      <c r="D479" t="s">
        <v>242</v>
      </c>
      <c r="E479" t="s">
        <v>360</v>
      </c>
      <c r="F479" t="s">
        <v>361</v>
      </c>
      <c r="G479" t="s">
        <v>22</v>
      </c>
      <c r="H479" t="s">
        <v>30</v>
      </c>
      <c r="I479">
        <v>1</v>
      </c>
      <c r="J479">
        <v>4</v>
      </c>
      <c r="K479" t="s">
        <v>58</v>
      </c>
      <c r="L479" t="s">
        <v>19</v>
      </c>
    </row>
    <row r="480" spans="1:12" x14ac:dyDescent="0.3">
      <c r="A480">
        <v>1994</v>
      </c>
      <c r="B480" s="1">
        <v>34507</v>
      </c>
      <c r="C480" t="s">
        <v>185</v>
      </c>
      <c r="D480" t="s">
        <v>242</v>
      </c>
      <c r="E480" t="s">
        <v>364</v>
      </c>
      <c r="F480" t="s">
        <v>365</v>
      </c>
      <c r="G480" t="s">
        <v>22</v>
      </c>
      <c r="H480" t="s">
        <v>22</v>
      </c>
      <c r="I480">
        <v>2</v>
      </c>
      <c r="J480">
        <v>1</v>
      </c>
      <c r="K480" t="s">
        <v>177</v>
      </c>
      <c r="L480" t="s">
        <v>19</v>
      </c>
    </row>
    <row r="481" spans="1:12" x14ac:dyDescent="0.3">
      <c r="A481">
        <v>1994</v>
      </c>
      <c r="B481" s="1">
        <v>34508</v>
      </c>
      <c r="C481" t="s">
        <v>32</v>
      </c>
      <c r="D481" t="s">
        <v>317</v>
      </c>
      <c r="E481" t="s">
        <v>362</v>
      </c>
      <c r="F481" t="s">
        <v>363</v>
      </c>
      <c r="G481" t="s">
        <v>22</v>
      </c>
      <c r="H481" t="s">
        <v>49</v>
      </c>
      <c r="I481">
        <v>1</v>
      </c>
      <c r="J481">
        <v>0</v>
      </c>
      <c r="K481" t="s">
        <v>93</v>
      </c>
      <c r="L481" t="s">
        <v>19</v>
      </c>
    </row>
    <row r="482" spans="1:12" x14ac:dyDescent="0.3">
      <c r="A482">
        <v>1994</v>
      </c>
      <c r="B482" s="1">
        <v>34508</v>
      </c>
      <c r="C482" t="s">
        <v>185</v>
      </c>
      <c r="D482" t="s">
        <v>304</v>
      </c>
      <c r="E482" t="s">
        <v>375</v>
      </c>
      <c r="F482" t="s">
        <v>376</v>
      </c>
      <c r="G482" t="s">
        <v>22</v>
      </c>
      <c r="H482" t="s">
        <v>135</v>
      </c>
      <c r="I482">
        <v>0</v>
      </c>
      <c r="J482">
        <v>0</v>
      </c>
      <c r="K482" t="s">
        <v>36</v>
      </c>
      <c r="L482" t="s">
        <v>19</v>
      </c>
    </row>
    <row r="483" spans="1:12" x14ac:dyDescent="0.3">
      <c r="A483">
        <v>1994</v>
      </c>
      <c r="B483" s="1">
        <v>34509</v>
      </c>
      <c r="C483" t="s">
        <v>366</v>
      </c>
      <c r="D483" t="s">
        <v>317</v>
      </c>
      <c r="E483" t="s">
        <v>367</v>
      </c>
      <c r="F483" t="s">
        <v>368</v>
      </c>
      <c r="G483" t="s">
        <v>22</v>
      </c>
      <c r="H483" t="s">
        <v>18</v>
      </c>
      <c r="I483">
        <v>2</v>
      </c>
      <c r="J483">
        <v>1</v>
      </c>
      <c r="K483" t="s">
        <v>340</v>
      </c>
      <c r="L483" t="s">
        <v>19</v>
      </c>
    </row>
    <row r="484" spans="1:12" x14ac:dyDescent="0.3">
      <c r="A484">
        <v>1994</v>
      </c>
      <c r="B484" s="1">
        <v>34509</v>
      </c>
      <c r="C484" t="s">
        <v>185</v>
      </c>
      <c r="D484" t="s">
        <v>241</v>
      </c>
      <c r="E484" t="s">
        <v>360</v>
      </c>
      <c r="F484" t="s">
        <v>361</v>
      </c>
      <c r="G484" t="s">
        <v>22</v>
      </c>
      <c r="H484" t="s">
        <v>62</v>
      </c>
      <c r="I484">
        <v>3</v>
      </c>
      <c r="J484">
        <v>1</v>
      </c>
      <c r="K484" t="s">
        <v>374</v>
      </c>
      <c r="L484" t="s">
        <v>19</v>
      </c>
    </row>
    <row r="485" spans="1:12" x14ac:dyDescent="0.3">
      <c r="A485">
        <v>1994</v>
      </c>
      <c r="B485" s="1">
        <v>34509</v>
      </c>
      <c r="C485" t="s">
        <v>32</v>
      </c>
      <c r="D485" t="s">
        <v>241</v>
      </c>
      <c r="E485" t="s">
        <v>372</v>
      </c>
      <c r="F485" t="s">
        <v>373</v>
      </c>
      <c r="G485" t="s">
        <v>22</v>
      </c>
      <c r="H485" t="s">
        <v>27</v>
      </c>
      <c r="I485">
        <v>3</v>
      </c>
      <c r="J485">
        <v>0</v>
      </c>
      <c r="K485" t="s">
        <v>273</v>
      </c>
      <c r="L485" t="s">
        <v>19</v>
      </c>
    </row>
    <row r="486" spans="1:12" x14ac:dyDescent="0.3">
      <c r="A486">
        <v>1994</v>
      </c>
      <c r="B486" s="1">
        <v>34510</v>
      </c>
      <c r="C486" t="s">
        <v>366</v>
      </c>
      <c r="D486" t="s">
        <v>310</v>
      </c>
      <c r="E486" t="s">
        <v>367</v>
      </c>
      <c r="F486" t="s">
        <v>368</v>
      </c>
      <c r="G486" t="s">
        <v>22</v>
      </c>
      <c r="H486" t="s">
        <v>23</v>
      </c>
      <c r="I486">
        <v>1</v>
      </c>
      <c r="J486">
        <v>0</v>
      </c>
      <c r="K486" t="s">
        <v>59</v>
      </c>
      <c r="L486" t="s">
        <v>19</v>
      </c>
    </row>
    <row r="487" spans="1:12" x14ac:dyDescent="0.3">
      <c r="A487">
        <v>1994</v>
      </c>
      <c r="B487" s="1">
        <v>34510</v>
      </c>
      <c r="C487" t="s">
        <v>366</v>
      </c>
      <c r="D487" t="s">
        <v>310</v>
      </c>
      <c r="E487" t="s">
        <v>362</v>
      </c>
      <c r="F487" t="s">
        <v>363</v>
      </c>
      <c r="G487" t="s">
        <v>22</v>
      </c>
      <c r="H487" t="s">
        <v>371</v>
      </c>
      <c r="I487">
        <v>2</v>
      </c>
      <c r="J487">
        <v>1</v>
      </c>
      <c r="K487" t="s">
        <v>216</v>
      </c>
      <c r="L487" t="s">
        <v>19</v>
      </c>
    </row>
    <row r="488" spans="1:12" x14ac:dyDescent="0.3">
      <c r="A488">
        <v>1994</v>
      </c>
      <c r="B488" s="1">
        <v>34510</v>
      </c>
      <c r="C488" t="s">
        <v>32</v>
      </c>
      <c r="D488" t="s">
        <v>306</v>
      </c>
      <c r="E488" t="s">
        <v>375</v>
      </c>
      <c r="F488" t="s">
        <v>376</v>
      </c>
      <c r="G488" t="s">
        <v>22</v>
      </c>
      <c r="H488" t="s">
        <v>33</v>
      </c>
      <c r="I488">
        <v>2</v>
      </c>
      <c r="J488">
        <v>1</v>
      </c>
      <c r="K488" t="s">
        <v>378</v>
      </c>
      <c r="L488" t="s">
        <v>19</v>
      </c>
    </row>
    <row r="489" spans="1:12" x14ac:dyDescent="0.3">
      <c r="A489">
        <v>1994</v>
      </c>
      <c r="B489" s="1">
        <v>34511</v>
      </c>
      <c r="C489" t="s">
        <v>366</v>
      </c>
      <c r="D489" t="s">
        <v>306</v>
      </c>
      <c r="E489" t="s">
        <v>357</v>
      </c>
      <c r="F489" t="s">
        <v>358</v>
      </c>
      <c r="G489" t="s">
        <v>22</v>
      </c>
      <c r="H489" t="s">
        <v>182</v>
      </c>
      <c r="I489">
        <v>4</v>
      </c>
      <c r="J489">
        <v>0</v>
      </c>
      <c r="K489" t="s">
        <v>377</v>
      </c>
      <c r="L489" t="s">
        <v>19</v>
      </c>
    </row>
    <row r="490" spans="1:12" x14ac:dyDescent="0.3">
      <c r="A490">
        <v>1994</v>
      </c>
      <c r="B490" s="1">
        <v>34511</v>
      </c>
      <c r="C490" t="s">
        <v>32</v>
      </c>
      <c r="D490" t="s">
        <v>242</v>
      </c>
      <c r="E490" t="s">
        <v>364</v>
      </c>
      <c r="F490" t="s">
        <v>365</v>
      </c>
      <c r="G490" t="s">
        <v>22</v>
      </c>
      <c r="H490" t="s">
        <v>22</v>
      </c>
      <c r="I490">
        <v>0</v>
      </c>
      <c r="J490">
        <v>1</v>
      </c>
      <c r="K490" t="s">
        <v>30</v>
      </c>
      <c r="L490" t="s">
        <v>19</v>
      </c>
    </row>
    <row r="491" spans="1:12" x14ac:dyDescent="0.3">
      <c r="A491">
        <v>1994</v>
      </c>
      <c r="B491" s="1">
        <v>34511</v>
      </c>
      <c r="C491" t="s">
        <v>32</v>
      </c>
      <c r="D491" t="s">
        <v>242</v>
      </c>
      <c r="E491" t="s">
        <v>372</v>
      </c>
      <c r="F491" t="s">
        <v>373</v>
      </c>
      <c r="G491" t="s">
        <v>22</v>
      </c>
      <c r="H491" t="s">
        <v>58</v>
      </c>
      <c r="I491">
        <v>0</v>
      </c>
      <c r="J491">
        <v>2</v>
      </c>
      <c r="K491" t="s">
        <v>177</v>
      </c>
      <c r="L491" t="s">
        <v>19</v>
      </c>
    </row>
    <row r="492" spans="1:12" x14ac:dyDescent="0.3">
      <c r="A492">
        <v>1994</v>
      </c>
      <c r="B492" s="1">
        <v>34512</v>
      </c>
      <c r="C492" t="s">
        <v>32</v>
      </c>
      <c r="D492" t="s">
        <v>304</v>
      </c>
      <c r="E492" t="s">
        <v>355</v>
      </c>
      <c r="F492" t="s">
        <v>356</v>
      </c>
      <c r="G492" t="s">
        <v>22</v>
      </c>
      <c r="H492" t="s">
        <v>65</v>
      </c>
      <c r="I492">
        <v>3</v>
      </c>
      <c r="J492">
        <v>2</v>
      </c>
      <c r="K492" t="s">
        <v>135</v>
      </c>
      <c r="L492" t="s">
        <v>19</v>
      </c>
    </row>
    <row r="493" spans="1:12" x14ac:dyDescent="0.3">
      <c r="A493">
        <v>1994</v>
      </c>
      <c r="B493" s="1">
        <v>34512</v>
      </c>
      <c r="C493" t="s">
        <v>32</v>
      </c>
      <c r="D493" t="s">
        <v>304</v>
      </c>
      <c r="E493" t="s">
        <v>357</v>
      </c>
      <c r="F493" t="s">
        <v>358</v>
      </c>
      <c r="G493" t="s">
        <v>22</v>
      </c>
      <c r="H493" t="s">
        <v>36</v>
      </c>
      <c r="I493">
        <v>1</v>
      </c>
      <c r="J493">
        <v>3</v>
      </c>
      <c r="K493" t="s">
        <v>68</v>
      </c>
      <c r="L493" t="s">
        <v>19</v>
      </c>
    </row>
    <row r="494" spans="1:12" x14ac:dyDescent="0.3">
      <c r="A494">
        <v>1994</v>
      </c>
      <c r="B494" s="1">
        <v>34513</v>
      </c>
      <c r="C494" t="s">
        <v>366</v>
      </c>
      <c r="D494" t="s">
        <v>317</v>
      </c>
      <c r="E494" t="s">
        <v>362</v>
      </c>
      <c r="F494" t="s">
        <v>363</v>
      </c>
      <c r="G494" t="s">
        <v>22</v>
      </c>
      <c r="H494" t="s">
        <v>340</v>
      </c>
      <c r="I494">
        <v>0</v>
      </c>
      <c r="J494">
        <v>0</v>
      </c>
      <c r="K494" t="s">
        <v>93</v>
      </c>
      <c r="L494" t="s">
        <v>19</v>
      </c>
    </row>
    <row r="495" spans="1:12" x14ac:dyDescent="0.3">
      <c r="A495">
        <v>1994</v>
      </c>
      <c r="B495" s="1">
        <v>34513</v>
      </c>
      <c r="C495" t="s">
        <v>32</v>
      </c>
      <c r="D495" t="s">
        <v>241</v>
      </c>
      <c r="E495" t="s">
        <v>360</v>
      </c>
      <c r="F495" t="s">
        <v>361</v>
      </c>
      <c r="G495" t="s">
        <v>22</v>
      </c>
      <c r="H495" t="s">
        <v>27</v>
      </c>
      <c r="I495">
        <v>1</v>
      </c>
      <c r="J495">
        <v>1</v>
      </c>
      <c r="K495" t="s">
        <v>62</v>
      </c>
      <c r="L495" t="s">
        <v>19</v>
      </c>
    </row>
    <row r="496" spans="1:12" x14ac:dyDescent="0.3">
      <c r="A496">
        <v>1994</v>
      </c>
      <c r="B496" s="1">
        <v>34513</v>
      </c>
      <c r="C496" t="s">
        <v>366</v>
      </c>
      <c r="D496" t="s">
        <v>317</v>
      </c>
      <c r="E496" t="s">
        <v>369</v>
      </c>
      <c r="F496" t="s">
        <v>370</v>
      </c>
      <c r="G496" t="s">
        <v>22</v>
      </c>
      <c r="H496" t="s">
        <v>49</v>
      </c>
      <c r="I496">
        <v>1</v>
      </c>
      <c r="J496">
        <v>1</v>
      </c>
      <c r="K496" t="s">
        <v>18</v>
      </c>
      <c r="L496" t="s">
        <v>19</v>
      </c>
    </row>
    <row r="497" spans="1:12" x14ac:dyDescent="0.3">
      <c r="A497">
        <v>1994</v>
      </c>
      <c r="B497" s="1">
        <v>34513</v>
      </c>
      <c r="C497" t="s">
        <v>32</v>
      </c>
      <c r="D497" t="s">
        <v>241</v>
      </c>
      <c r="E497" t="s">
        <v>372</v>
      </c>
      <c r="F497" t="s">
        <v>373</v>
      </c>
      <c r="G497" t="s">
        <v>22</v>
      </c>
      <c r="H497" t="s">
        <v>374</v>
      </c>
      <c r="I497">
        <v>6</v>
      </c>
      <c r="J497">
        <v>1</v>
      </c>
      <c r="K497" t="s">
        <v>273</v>
      </c>
      <c r="L497" t="s">
        <v>19</v>
      </c>
    </row>
    <row r="498" spans="1:12" x14ac:dyDescent="0.3">
      <c r="A498">
        <v>1994</v>
      </c>
      <c r="B498" s="1">
        <v>34514</v>
      </c>
      <c r="C498" t="s">
        <v>366</v>
      </c>
      <c r="D498" t="s">
        <v>310</v>
      </c>
      <c r="E498" t="s">
        <v>367</v>
      </c>
      <c r="F498" t="s">
        <v>368</v>
      </c>
      <c r="G498" t="s">
        <v>22</v>
      </c>
      <c r="H498" t="s">
        <v>216</v>
      </c>
      <c r="I498">
        <v>1</v>
      </c>
      <c r="J498">
        <v>2</v>
      </c>
      <c r="K498" t="s">
        <v>59</v>
      </c>
      <c r="L498" t="s">
        <v>19</v>
      </c>
    </row>
    <row r="499" spans="1:12" x14ac:dyDescent="0.3">
      <c r="A499">
        <v>1994</v>
      </c>
      <c r="B499" s="1">
        <v>34514</v>
      </c>
      <c r="C499" t="s">
        <v>366</v>
      </c>
      <c r="D499" t="s">
        <v>310</v>
      </c>
      <c r="E499" t="s">
        <v>369</v>
      </c>
      <c r="F499" t="s">
        <v>370</v>
      </c>
      <c r="G499" t="s">
        <v>22</v>
      </c>
      <c r="H499" t="s">
        <v>23</v>
      </c>
      <c r="I499">
        <v>0</v>
      </c>
      <c r="J499">
        <v>1</v>
      </c>
      <c r="K499" t="s">
        <v>371</v>
      </c>
      <c r="L499" t="s">
        <v>19</v>
      </c>
    </row>
    <row r="500" spans="1:12" x14ac:dyDescent="0.3">
      <c r="A500">
        <v>1994</v>
      </c>
      <c r="B500" s="1">
        <v>34515</v>
      </c>
      <c r="C500" t="s">
        <v>185</v>
      </c>
      <c r="D500" t="s">
        <v>306</v>
      </c>
      <c r="E500" t="s">
        <v>375</v>
      </c>
      <c r="F500" t="s">
        <v>376</v>
      </c>
      <c r="G500" t="s">
        <v>22</v>
      </c>
      <c r="H500" t="s">
        <v>377</v>
      </c>
      <c r="I500">
        <v>0</v>
      </c>
      <c r="J500">
        <v>2</v>
      </c>
      <c r="K500" t="s">
        <v>378</v>
      </c>
      <c r="L500" t="s">
        <v>19</v>
      </c>
    </row>
    <row r="501" spans="1:12" x14ac:dyDescent="0.3">
      <c r="A501">
        <v>1994</v>
      </c>
      <c r="B501" s="1">
        <v>34515</v>
      </c>
      <c r="C501" t="s">
        <v>185</v>
      </c>
      <c r="D501" t="s">
        <v>306</v>
      </c>
      <c r="E501" t="s">
        <v>355</v>
      </c>
      <c r="F501" t="s">
        <v>356</v>
      </c>
      <c r="G501" t="s">
        <v>22</v>
      </c>
      <c r="H501" t="s">
        <v>33</v>
      </c>
      <c r="I501">
        <v>0</v>
      </c>
      <c r="J501">
        <v>2</v>
      </c>
      <c r="K501" t="s">
        <v>182</v>
      </c>
      <c r="L501" t="s">
        <v>19</v>
      </c>
    </row>
    <row r="502" spans="1:12" x14ac:dyDescent="0.3">
      <c r="A502">
        <v>1994</v>
      </c>
      <c r="B502" s="1">
        <v>34517</v>
      </c>
      <c r="C502" t="s">
        <v>204</v>
      </c>
      <c r="D502" t="s">
        <v>323</v>
      </c>
      <c r="E502" t="s">
        <v>357</v>
      </c>
      <c r="F502" t="s">
        <v>358</v>
      </c>
      <c r="G502" t="s">
        <v>22</v>
      </c>
      <c r="H502" t="s">
        <v>65</v>
      </c>
      <c r="I502">
        <v>3</v>
      </c>
      <c r="J502">
        <v>2</v>
      </c>
      <c r="K502" t="s">
        <v>23</v>
      </c>
      <c r="L502" t="s">
        <v>19</v>
      </c>
    </row>
    <row r="503" spans="1:12" x14ac:dyDescent="0.3">
      <c r="A503">
        <v>1994</v>
      </c>
      <c r="B503" s="1">
        <v>34517</v>
      </c>
      <c r="C503" t="s">
        <v>45</v>
      </c>
      <c r="D503" t="s">
        <v>323</v>
      </c>
      <c r="E503" t="s">
        <v>369</v>
      </c>
      <c r="F503" t="s">
        <v>370</v>
      </c>
      <c r="G503" t="s">
        <v>22</v>
      </c>
      <c r="H503" t="s">
        <v>68</v>
      </c>
      <c r="I503">
        <v>3</v>
      </c>
      <c r="J503">
        <v>0</v>
      </c>
      <c r="K503" t="s">
        <v>58</v>
      </c>
      <c r="L503" t="s">
        <v>19</v>
      </c>
    </row>
    <row r="504" spans="1:12" x14ac:dyDescent="0.3">
      <c r="A504">
        <v>1994</v>
      </c>
      <c r="B504" s="1">
        <v>34518</v>
      </c>
      <c r="C504" t="s">
        <v>204</v>
      </c>
      <c r="D504" t="s">
        <v>323</v>
      </c>
      <c r="E504" t="s">
        <v>355</v>
      </c>
      <c r="F504" t="s">
        <v>356</v>
      </c>
      <c r="G504" t="s">
        <v>22</v>
      </c>
      <c r="H504" t="s">
        <v>371</v>
      </c>
      <c r="I504">
        <v>1</v>
      </c>
      <c r="J504">
        <v>3</v>
      </c>
      <c r="K504" t="s">
        <v>62</v>
      </c>
      <c r="L504" t="s">
        <v>19</v>
      </c>
    </row>
    <row r="505" spans="1:12" x14ac:dyDescent="0.3">
      <c r="A505">
        <v>1994</v>
      </c>
      <c r="B505" s="1">
        <v>34518</v>
      </c>
      <c r="C505" t="s">
        <v>379</v>
      </c>
      <c r="D505" t="s">
        <v>323</v>
      </c>
      <c r="E505" t="s">
        <v>364</v>
      </c>
      <c r="F505" t="s">
        <v>365</v>
      </c>
      <c r="G505" t="s">
        <v>22</v>
      </c>
      <c r="H505" t="s">
        <v>30</v>
      </c>
      <c r="I505">
        <v>3</v>
      </c>
      <c r="J505">
        <v>2</v>
      </c>
      <c r="K505" t="s">
        <v>33</v>
      </c>
      <c r="L505" t="s">
        <v>19</v>
      </c>
    </row>
    <row r="506" spans="1:12" x14ac:dyDescent="0.3">
      <c r="A506">
        <v>1994</v>
      </c>
      <c r="B506" s="1">
        <v>34519</v>
      </c>
      <c r="C506" t="s">
        <v>204</v>
      </c>
      <c r="D506" t="s">
        <v>323</v>
      </c>
      <c r="E506" t="s">
        <v>367</v>
      </c>
      <c r="F506" t="s">
        <v>368</v>
      </c>
      <c r="G506" t="s">
        <v>22</v>
      </c>
      <c r="H506" t="s">
        <v>59</v>
      </c>
      <c r="I506">
        <v>2</v>
      </c>
      <c r="J506">
        <v>0</v>
      </c>
      <c r="K506" t="s">
        <v>340</v>
      </c>
      <c r="L506" t="s">
        <v>19</v>
      </c>
    </row>
    <row r="507" spans="1:12" x14ac:dyDescent="0.3">
      <c r="A507">
        <v>1994</v>
      </c>
      <c r="B507" s="1">
        <v>34519</v>
      </c>
      <c r="C507" t="s">
        <v>366</v>
      </c>
      <c r="D507" t="s">
        <v>323</v>
      </c>
      <c r="E507" t="s">
        <v>372</v>
      </c>
      <c r="F507" t="s">
        <v>373</v>
      </c>
      <c r="G507" t="s">
        <v>22</v>
      </c>
      <c r="H507" t="s">
        <v>27</v>
      </c>
      <c r="I507">
        <v>1</v>
      </c>
      <c r="J507">
        <v>0</v>
      </c>
      <c r="K507" t="s">
        <v>22</v>
      </c>
      <c r="L507" t="s">
        <v>19</v>
      </c>
    </row>
    <row r="508" spans="1:12" x14ac:dyDescent="0.3">
      <c r="A508">
        <v>1994</v>
      </c>
      <c r="B508" s="1">
        <v>34520</v>
      </c>
      <c r="C508" t="s">
        <v>41</v>
      </c>
      <c r="D508" t="s">
        <v>323</v>
      </c>
      <c r="E508" t="s">
        <v>375</v>
      </c>
      <c r="F508" t="s">
        <v>376</v>
      </c>
      <c r="G508" t="s">
        <v>22</v>
      </c>
      <c r="H508" t="s">
        <v>378</v>
      </c>
      <c r="I508">
        <v>1</v>
      </c>
      <c r="J508">
        <v>2</v>
      </c>
      <c r="K508" t="s">
        <v>49</v>
      </c>
      <c r="L508" t="s">
        <v>78</v>
      </c>
    </row>
    <row r="509" spans="1:12" x14ac:dyDescent="0.3">
      <c r="A509">
        <v>1994</v>
      </c>
      <c r="B509" s="1">
        <v>34520</v>
      </c>
      <c r="C509" t="s">
        <v>45</v>
      </c>
      <c r="D509" t="s">
        <v>323</v>
      </c>
      <c r="E509" t="s">
        <v>362</v>
      </c>
      <c r="F509" t="s">
        <v>363</v>
      </c>
      <c r="G509" t="s">
        <v>22</v>
      </c>
      <c r="H509" t="s">
        <v>18</v>
      </c>
      <c r="I509">
        <v>1</v>
      </c>
      <c r="J509">
        <v>1</v>
      </c>
      <c r="K509" t="s">
        <v>182</v>
      </c>
      <c r="L509" t="s">
        <v>380</v>
      </c>
    </row>
    <row r="510" spans="1:12" x14ac:dyDescent="0.3">
      <c r="A510">
        <v>1994</v>
      </c>
      <c r="B510" s="1">
        <v>34524</v>
      </c>
      <c r="C510" t="s">
        <v>204</v>
      </c>
      <c r="D510" t="s">
        <v>74</v>
      </c>
      <c r="E510" t="s">
        <v>375</v>
      </c>
      <c r="F510" t="s">
        <v>376</v>
      </c>
      <c r="G510" t="s">
        <v>22</v>
      </c>
      <c r="H510" t="s">
        <v>49</v>
      </c>
      <c r="I510">
        <v>2</v>
      </c>
      <c r="J510">
        <v>1</v>
      </c>
      <c r="K510" t="s">
        <v>68</v>
      </c>
      <c r="L510" t="s">
        <v>19</v>
      </c>
    </row>
    <row r="511" spans="1:12" x14ac:dyDescent="0.3">
      <c r="A511">
        <v>1994</v>
      </c>
      <c r="B511" s="1">
        <v>34524</v>
      </c>
      <c r="C511" t="s">
        <v>38</v>
      </c>
      <c r="D511" t="s">
        <v>74</v>
      </c>
      <c r="E511" t="s">
        <v>355</v>
      </c>
      <c r="F511" t="s">
        <v>356</v>
      </c>
      <c r="G511" t="s">
        <v>22</v>
      </c>
      <c r="H511" t="s">
        <v>59</v>
      </c>
      <c r="I511">
        <v>2</v>
      </c>
      <c r="J511">
        <v>3</v>
      </c>
      <c r="K511" t="s">
        <v>27</v>
      </c>
      <c r="L511" t="s">
        <v>19</v>
      </c>
    </row>
    <row r="512" spans="1:12" x14ac:dyDescent="0.3">
      <c r="A512">
        <v>1994</v>
      </c>
      <c r="B512" s="1">
        <v>34525</v>
      </c>
      <c r="C512" t="s">
        <v>204</v>
      </c>
      <c r="D512" t="s">
        <v>74</v>
      </c>
      <c r="E512" t="s">
        <v>362</v>
      </c>
      <c r="F512" t="s">
        <v>363</v>
      </c>
      <c r="G512" t="s">
        <v>22</v>
      </c>
      <c r="H512" t="s">
        <v>182</v>
      </c>
      <c r="I512">
        <v>2</v>
      </c>
      <c r="J512">
        <v>1</v>
      </c>
      <c r="K512" t="s">
        <v>65</v>
      </c>
      <c r="L512" t="s">
        <v>19</v>
      </c>
    </row>
    <row r="513" spans="1:12" x14ac:dyDescent="0.3">
      <c r="A513">
        <v>1994</v>
      </c>
      <c r="B513" s="1">
        <v>34525</v>
      </c>
      <c r="C513" t="s">
        <v>366</v>
      </c>
      <c r="D513" t="s">
        <v>74</v>
      </c>
      <c r="E513" t="s">
        <v>372</v>
      </c>
      <c r="F513" t="s">
        <v>373</v>
      </c>
      <c r="G513" t="s">
        <v>22</v>
      </c>
      <c r="H513" t="s">
        <v>30</v>
      </c>
      <c r="I513">
        <v>2</v>
      </c>
      <c r="J513">
        <v>2</v>
      </c>
      <c r="K513" t="s">
        <v>62</v>
      </c>
      <c r="L513" t="s">
        <v>381</v>
      </c>
    </row>
    <row r="514" spans="1:12" x14ac:dyDescent="0.3">
      <c r="A514">
        <v>1994</v>
      </c>
      <c r="B514" s="1">
        <v>34528</v>
      </c>
      <c r="C514" t="s">
        <v>32</v>
      </c>
      <c r="D514" t="s">
        <v>42</v>
      </c>
      <c r="E514" t="s">
        <v>362</v>
      </c>
      <c r="F514" t="s">
        <v>363</v>
      </c>
      <c r="G514" t="s">
        <v>22</v>
      </c>
      <c r="H514" t="s">
        <v>182</v>
      </c>
      <c r="I514">
        <v>1</v>
      </c>
      <c r="J514">
        <v>2</v>
      </c>
      <c r="K514" t="s">
        <v>49</v>
      </c>
      <c r="L514" t="s">
        <v>19</v>
      </c>
    </row>
    <row r="515" spans="1:12" x14ac:dyDescent="0.3">
      <c r="A515">
        <v>1994</v>
      </c>
      <c r="B515" s="1">
        <v>34528</v>
      </c>
      <c r="C515" t="s">
        <v>45</v>
      </c>
      <c r="D515" t="s">
        <v>42</v>
      </c>
      <c r="E515" t="s">
        <v>364</v>
      </c>
      <c r="F515" t="s">
        <v>365</v>
      </c>
      <c r="G515" t="s">
        <v>22</v>
      </c>
      <c r="H515" t="s">
        <v>62</v>
      </c>
      <c r="I515">
        <v>0</v>
      </c>
      <c r="J515">
        <v>1</v>
      </c>
      <c r="K515" t="s">
        <v>27</v>
      </c>
      <c r="L515" t="s">
        <v>19</v>
      </c>
    </row>
    <row r="516" spans="1:12" x14ac:dyDescent="0.3">
      <c r="A516">
        <v>1994</v>
      </c>
      <c r="B516" s="1">
        <v>34531</v>
      </c>
      <c r="C516" t="s">
        <v>366</v>
      </c>
      <c r="D516" t="s">
        <v>76</v>
      </c>
      <c r="E516" t="s">
        <v>364</v>
      </c>
      <c r="F516" t="s">
        <v>365</v>
      </c>
      <c r="G516" t="s">
        <v>22</v>
      </c>
      <c r="H516" t="s">
        <v>62</v>
      </c>
      <c r="I516">
        <v>4</v>
      </c>
      <c r="J516">
        <v>0</v>
      </c>
      <c r="K516" t="s">
        <v>182</v>
      </c>
      <c r="L516" t="s">
        <v>19</v>
      </c>
    </row>
    <row r="517" spans="1:12" x14ac:dyDescent="0.3">
      <c r="A517">
        <v>1994</v>
      </c>
      <c r="B517" s="1">
        <v>34532</v>
      </c>
      <c r="C517" t="s">
        <v>366</v>
      </c>
      <c r="D517" t="s">
        <v>44</v>
      </c>
      <c r="E517" t="s">
        <v>364</v>
      </c>
      <c r="F517" t="s">
        <v>365</v>
      </c>
      <c r="G517" t="s">
        <v>22</v>
      </c>
      <c r="H517" t="s">
        <v>27</v>
      </c>
      <c r="I517">
        <v>0</v>
      </c>
      <c r="J517">
        <v>0</v>
      </c>
      <c r="K517" t="s">
        <v>49</v>
      </c>
      <c r="L517" t="s">
        <v>382</v>
      </c>
    </row>
    <row r="518" spans="1:12" x14ac:dyDescent="0.3">
      <c r="A518">
        <v>1998</v>
      </c>
      <c r="B518" s="1">
        <v>35956</v>
      </c>
      <c r="C518" t="s">
        <v>77</v>
      </c>
      <c r="D518" t="s">
        <v>242</v>
      </c>
      <c r="E518" t="s">
        <v>383</v>
      </c>
      <c r="F518" t="s">
        <v>384</v>
      </c>
      <c r="G518" t="s">
        <v>17</v>
      </c>
      <c r="H518" t="s">
        <v>27</v>
      </c>
      <c r="I518">
        <v>2</v>
      </c>
      <c r="J518">
        <v>1</v>
      </c>
      <c r="K518" t="s">
        <v>128</v>
      </c>
      <c r="L518" t="s">
        <v>19</v>
      </c>
    </row>
    <row r="519" spans="1:12" x14ac:dyDescent="0.3">
      <c r="A519">
        <v>1998</v>
      </c>
      <c r="B519" s="1">
        <v>35956</v>
      </c>
      <c r="C519" t="s">
        <v>268</v>
      </c>
      <c r="D519" t="s">
        <v>242</v>
      </c>
      <c r="E519" t="s">
        <v>385</v>
      </c>
      <c r="F519" t="s">
        <v>386</v>
      </c>
      <c r="G519" t="s">
        <v>17</v>
      </c>
      <c r="H519" t="s">
        <v>216</v>
      </c>
      <c r="I519">
        <v>2</v>
      </c>
      <c r="J519">
        <v>2</v>
      </c>
      <c r="K519" t="s">
        <v>93</v>
      </c>
      <c r="L519" t="s">
        <v>19</v>
      </c>
    </row>
    <row r="520" spans="1:12" x14ac:dyDescent="0.3">
      <c r="A520">
        <v>1998</v>
      </c>
      <c r="B520" s="1">
        <v>35957</v>
      </c>
      <c r="C520" t="s">
        <v>77</v>
      </c>
      <c r="D520" t="s">
        <v>241</v>
      </c>
      <c r="E520" t="s">
        <v>102</v>
      </c>
      <c r="F520" t="s">
        <v>103</v>
      </c>
      <c r="G520" t="s">
        <v>17</v>
      </c>
      <c r="H520" t="s">
        <v>49</v>
      </c>
      <c r="I520">
        <v>2</v>
      </c>
      <c r="J520">
        <v>2</v>
      </c>
      <c r="K520" t="s">
        <v>35</v>
      </c>
      <c r="L520" t="s">
        <v>19</v>
      </c>
    </row>
    <row r="521" spans="1:12" x14ac:dyDescent="0.3">
      <c r="A521">
        <v>1998</v>
      </c>
      <c r="B521" s="1">
        <v>35957</v>
      </c>
      <c r="C521" t="s">
        <v>268</v>
      </c>
      <c r="D521" t="s">
        <v>241</v>
      </c>
      <c r="E521" t="s">
        <v>88</v>
      </c>
      <c r="F521" t="s">
        <v>89</v>
      </c>
      <c r="G521" t="s">
        <v>17</v>
      </c>
      <c r="H521" t="s">
        <v>273</v>
      </c>
      <c r="I521">
        <v>1</v>
      </c>
      <c r="J521">
        <v>1</v>
      </c>
      <c r="K521" t="s">
        <v>50</v>
      </c>
      <c r="L521" t="s">
        <v>19</v>
      </c>
    </row>
    <row r="522" spans="1:12" x14ac:dyDescent="0.3">
      <c r="A522">
        <v>1998</v>
      </c>
      <c r="B522" s="1">
        <v>35958</v>
      </c>
      <c r="C522" t="s">
        <v>38</v>
      </c>
      <c r="D522" t="s">
        <v>306</v>
      </c>
      <c r="E522" t="s">
        <v>385</v>
      </c>
      <c r="F522" t="s">
        <v>386</v>
      </c>
      <c r="G522" t="s">
        <v>17</v>
      </c>
      <c r="H522" t="s">
        <v>37</v>
      </c>
      <c r="I522">
        <v>0</v>
      </c>
      <c r="J522">
        <v>0</v>
      </c>
      <c r="K522" t="s">
        <v>182</v>
      </c>
      <c r="L522" t="s">
        <v>19</v>
      </c>
    </row>
    <row r="523" spans="1:12" x14ac:dyDescent="0.3">
      <c r="A523">
        <v>1998</v>
      </c>
      <c r="B523" s="1">
        <v>35958</v>
      </c>
      <c r="C523" t="s">
        <v>77</v>
      </c>
      <c r="D523" t="s">
        <v>304</v>
      </c>
      <c r="E523" t="s">
        <v>387</v>
      </c>
      <c r="F523" t="s">
        <v>388</v>
      </c>
      <c r="G523" t="s">
        <v>17</v>
      </c>
      <c r="H523" t="s">
        <v>371</v>
      </c>
      <c r="I523">
        <v>0</v>
      </c>
      <c r="J523">
        <v>1</v>
      </c>
      <c r="K523" t="s">
        <v>320</v>
      </c>
      <c r="L523" t="s">
        <v>19</v>
      </c>
    </row>
    <row r="524" spans="1:12" x14ac:dyDescent="0.3">
      <c r="A524">
        <v>1998</v>
      </c>
      <c r="B524" s="1">
        <v>35958</v>
      </c>
      <c r="C524" t="s">
        <v>268</v>
      </c>
      <c r="D524" t="s">
        <v>304</v>
      </c>
      <c r="E524" t="s">
        <v>91</v>
      </c>
      <c r="F524" t="s">
        <v>92</v>
      </c>
      <c r="G524" t="s">
        <v>17</v>
      </c>
      <c r="H524" t="s">
        <v>17</v>
      </c>
      <c r="I524">
        <v>3</v>
      </c>
      <c r="J524">
        <v>0</v>
      </c>
      <c r="K524" t="s">
        <v>389</v>
      </c>
      <c r="L524" t="s">
        <v>19</v>
      </c>
    </row>
    <row r="525" spans="1:12" x14ac:dyDescent="0.3">
      <c r="A525">
        <v>1998</v>
      </c>
      <c r="B525" s="1">
        <v>35959</v>
      </c>
      <c r="C525" t="s">
        <v>38</v>
      </c>
      <c r="D525" t="s">
        <v>306</v>
      </c>
      <c r="E525" t="s">
        <v>390</v>
      </c>
      <c r="F525" t="s">
        <v>391</v>
      </c>
      <c r="G525" t="s">
        <v>17</v>
      </c>
      <c r="H525" t="s">
        <v>68</v>
      </c>
      <c r="I525">
        <v>2</v>
      </c>
      <c r="J525">
        <v>3</v>
      </c>
      <c r="K525" t="s">
        <v>378</v>
      </c>
      <c r="L525" t="s">
        <v>19</v>
      </c>
    </row>
    <row r="526" spans="1:12" x14ac:dyDescent="0.3">
      <c r="A526">
        <v>1998</v>
      </c>
      <c r="B526" s="1">
        <v>35959</v>
      </c>
      <c r="C526" t="s">
        <v>77</v>
      </c>
      <c r="D526" t="s">
        <v>317</v>
      </c>
      <c r="E526" t="s">
        <v>392</v>
      </c>
      <c r="F526" t="s">
        <v>393</v>
      </c>
      <c r="G526" t="s">
        <v>17</v>
      </c>
      <c r="H526" t="s">
        <v>135</v>
      </c>
      <c r="I526">
        <v>1</v>
      </c>
      <c r="J526">
        <v>3</v>
      </c>
      <c r="K526" t="s">
        <v>18</v>
      </c>
      <c r="L526" t="s">
        <v>19</v>
      </c>
    </row>
    <row r="527" spans="1:12" x14ac:dyDescent="0.3">
      <c r="A527">
        <v>1998</v>
      </c>
      <c r="B527" s="1">
        <v>35959</v>
      </c>
      <c r="C527" t="s">
        <v>268</v>
      </c>
      <c r="D527" t="s">
        <v>317</v>
      </c>
      <c r="E527" t="s">
        <v>383</v>
      </c>
      <c r="F527" t="s">
        <v>384</v>
      </c>
      <c r="G527" t="s">
        <v>17</v>
      </c>
      <c r="H527" t="s">
        <v>59</v>
      </c>
      <c r="I527">
        <v>0</v>
      </c>
      <c r="J527">
        <v>0</v>
      </c>
      <c r="K527" t="s">
        <v>23</v>
      </c>
      <c r="L527" t="s">
        <v>19</v>
      </c>
    </row>
    <row r="528" spans="1:12" x14ac:dyDescent="0.3">
      <c r="A528">
        <v>1998</v>
      </c>
      <c r="B528" s="1">
        <v>35960</v>
      </c>
      <c r="C528" t="s">
        <v>38</v>
      </c>
      <c r="D528" t="s">
        <v>394</v>
      </c>
      <c r="E528" t="s">
        <v>88</v>
      </c>
      <c r="F528" t="s">
        <v>89</v>
      </c>
      <c r="G528" t="s">
        <v>17</v>
      </c>
      <c r="H528" t="s">
        <v>33</v>
      </c>
      <c r="I528">
        <v>1</v>
      </c>
      <c r="J528">
        <v>0</v>
      </c>
      <c r="K528" t="s">
        <v>395</v>
      </c>
      <c r="L528" t="s">
        <v>19</v>
      </c>
    </row>
    <row r="529" spans="1:12" x14ac:dyDescent="0.3">
      <c r="A529">
        <v>1998</v>
      </c>
      <c r="B529" s="1">
        <v>35960</v>
      </c>
      <c r="C529" t="s">
        <v>77</v>
      </c>
      <c r="D529" t="s">
        <v>310</v>
      </c>
      <c r="E529" t="s">
        <v>396</v>
      </c>
      <c r="F529" t="s">
        <v>397</v>
      </c>
      <c r="G529" t="s">
        <v>17</v>
      </c>
      <c r="H529" t="s">
        <v>26</v>
      </c>
      <c r="I529">
        <v>1</v>
      </c>
      <c r="J529">
        <v>0</v>
      </c>
      <c r="K529" t="s">
        <v>260</v>
      </c>
      <c r="L529" t="s">
        <v>19</v>
      </c>
    </row>
    <row r="530" spans="1:12" x14ac:dyDescent="0.3">
      <c r="A530">
        <v>1998</v>
      </c>
      <c r="B530" s="1">
        <v>35960</v>
      </c>
      <c r="C530" t="s">
        <v>268</v>
      </c>
      <c r="D530" t="s">
        <v>394</v>
      </c>
      <c r="E530" t="s">
        <v>387</v>
      </c>
      <c r="F530" t="s">
        <v>388</v>
      </c>
      <c r="G530" t="s">
        <v>17</v>
      </c>
      <c r="H530" t="s">
        <v>398</v>
      </c>
      <c r="I530">
        <v>1</v>
      </c>
      <c r="J530">
        <v>3</v>
      </c>
      <c r="K530" t="s">
        <v>399</v>
      </c>
      <c r="L530" t="s">
        <v>19</v>
      </c>
    </row>
    <row r="531" spans="1:12" x14ac:dyDescent="0.3">
      <c r="A531">
        <v>1998</v>
      </c>
      <c r="B531" s="1">
        <v>35961</v>
      </c>
      <c r="C531" t="s">
        <v>38</v>
      </c>
      <c r="D531" t="s">
        <v>400</v>
      </c>
      <c r="E531" t="s">
        <v>91</v>
      </c>
      <c r="F531" t="s">
        <v>92</v>
      </c>
      <c r="G531" t="s">
        <v>17</v>
      </c>
      <c r="H531" t="s">
        <v>110</v>
      </c>
      <c r="I531">
        <v>2</v>
      </c>
      <c r="J531">
        <v>0</v>
      </c>
      <c r="K531" t="s">
        <v>251</v>
      </c>
      <c r="L531" t="s">
        <v>19</v>
      </c>
    </row>
    <row r="532" spans="1:12" x14ac:dyDescent="0.3">
      <c r="A532">
        <v>1998</v>
      </c>
      <c r="B532" s="1">
        <v>35961</v>
      </c>
      <c r="C532" t="s">
        <v>77</v>
      </c>
      <c r="D532" t="s">
        <v>400</v>
      </c>
      <c r="E532" t="s">
        <v>392</v>
      </c>
      <c r="F532" t="s">
        <v>393</v>
      </c>
      <c r="G532" t="s">
        <v>17</v>
      </c>
      <c r="H532" t="s">
        <v>30</v>
      </c>
      <c r="I532">
        <v>1</v>
      </c>
      <c r="J532">
        <v>0</v>
      </c>
      <c r="K532" t="s">
        <v>177</v>
      </c>
      <c r="L532" t="s">
        <v>19</v>
      </c>
    </row>
    <row r="533" spans="1:12" x14ac:dyDescent="0.3">
      <c r="A533">
        <v>1998</v>
      </c>
      <c r="B533" s="1">
        <v>35961</v>
      </c>
      <c r="C533" t="s">
        <v>268</v>
      </c>
      <c r="D533" t="s">
        <v>310</v>
      </c>
      <c r="E533" t="s">
        <v>81</v>
      </c>
      <c r="F533" t="s">
        <v>82</v>
      </c>
      <c r="G533" t="s">
        <v>17</v>
      </c>
      <c r="H533" t="s">
        <v>65</v>
      </c>
      <c r="I533">
        <v>2</v>
      </c>
      <c r="J533">
        <v>0</v>
      </c>
      <c r="K533" t="s">
        <v>22</v>
      </c>
      <c r="L533" t="s">
        <v>19</v>
      </c>
    </row>
    <row r="534" spans="1:12" x14ac:dyDescent="0.3">
      <c r="A534">
        <v>1998</v>
      </c>
      <c r="B534" s="1">
        <v>35962</v>
      </c>
      <c r="C534" t="s">
        <v>77</v>
      </c>
      <c r="D534" t="s">
        <v>242</v>
      </c>
      <c r="E534" t="s">
        <v>102</v>
      </c>
      <c r="F534" t="s">
        <v>103</v>
      </c>
      <c r="G534" t="s">
        <v>17</v>
      </c>
      <c r="H534" t="s">
        <v>128</v>
      </c>
      <c r="I534">
        <v>1</v>
      </c>
      <c r="J534">
        <v>1</v>
      </c>
      <c r="K534" t="s">
        <v>93</v>
      </c>
      <c r="L534" t="s">
        <v>19</v>
      </c>
    </row>
    <row r="535" spans="1:12" x14ac:dyDescent="0.3">
      <c r="A535">
        <v>1998</v>
      </c>
      <c r="B535" s="1">
        <v>35962</v>
      </c>
      <c r="C535" t="s">
        <v>268</v>
      </c>
      <c r="D535" t="s">
        <v>242</v>
      </c>
      <c r="E535" t="s">
        <v>390</v>
      </c>
      <c r="F535" t="s">
        <v>391</v>
      </c>
      <c r="G535" t="s">
        <v>17</v>
      </c>
      <c r="H535" t="s">
        <v>27</v>
      </c>
      <c r="I535">
        <v>3</v>
      </c>
      <c r="J535">
        <v>0</v>
      </c>
      <c r="K535" t="s">
        <v>216</v>
      </c>
      <c r="L535" t="s">
        <v>19</v>
      </c>
    </row>
    <row r="536" spans="1:12" x14ac:dyDescent="0.3">
      <c r="A536">
        <v>1998</v>
      </c>
      <c r="B536" s="1">
        <v>35963</v>
      </c>
      <c r="C536" t="s">
        <v>77</v>
      </c>
      <c r="D536" t="s">
        <v>241</v>
      </c>
      <c r="E536" t="s">
        <v>396</v>
      </c>
      <c r="F536" t="s">
        <v>397</v>
      </c>
      <c r="G536" t="s">
        <v>17</v>
      </c>
      <c r="H536" t="s">
        <v>35</v>
      </c>
      <c r="I536">
        <v>1</v>
      </c>
      <c r="J536">
        <v>1</v>
      </c>
      <c r="K536" t="s">
        <v>50</v>
      </c>
      <c r="L536" t="s">
        <v>19</v>
      </c>
    </row>
    <row r="537" spans="1:12" x14ac:dyDescent="0.3">
      <c r="A537">
        <v>1998</v>
      </c>
      <c r="B537" s="1">
        <v>35963</v>
      </c>
      <c r="C537" t="s">
        <v>268</v>
      </c>
      <c r="D537" t="s">
        <v>241</v>
      </c>
      <c r="E537" t="s">
        <v>385</v>
      </c>
      <c r="F537" t="s">
        <v>386</v>
      </c>
      <c r="G537" t="s">
        <v>17</v>
      </c>
      <c r="H537" t="s">
        <v>49</v>
      </c>
      <c r="I537">
        <v>3</v>
      </c>
      <c r="J537">
        <v>0</v>
      </c>
      <c r="K537" t="s">
        <v>273</v>
      </c>
      <c r="L537" t="s">
        <v>19</v>
      </c>
    </row>
    <row r="538" spans="1:12" x14ac:dyDescent="0.3">
      <c r="A538">
        <v>1998</v>
      </c>
      <c r="B538" s="1">
        <v>35964</v>
      </c>
      <c r="C538" t="s">
        <v>77</v>
      </c>
      <c r="D538" t="s">
        <v>304</v>
      </c>
      <c r="E538" t="s">
        <v>88</v>
      </c>
      <c r="F538" t="s">
        <v>89</v>
      </c>
      <c r="G538" t="s">
        <v>17</v>
      </c>
      <c r="H538" t="s">
        <v>389</v>
      </c>
      <c r="I538">
        <v>1</v>
      </c>
      <c r="J538">
        <v>1</v>
      </c>
      <c r="K538" t="s">
        <v>320</v>
      </c>
      <c r="L538" t="s">
        <v>19</v>
      </c>
    </row>
    <row r="539" spans="1:12" x14ac:dyDescent="0.3">
      <c r="A539">
        <v>1998</v>
      </c>
      <c r="B539" s="1">
        <v>35964</v>
      </c>
      <c r="C539" t="s">
        <v>268</v>
      </c>
      <c r="D539" t="s">
        <v>304</v>
      </c>
      <c r="E539" t="s">
        <v>383</v>
      </c>
      <c r="F539" t="s">
        <v>384</v>
      </c>
      <c r="G539" t="s">
        <v>17</v>
      </c>
      <c r="H539" t="s">
        <v>17</v>
      </c>
      <c r="I539">
        <v>4</v>
      </c>
      <c r="J539">
        <v>0</v>
      </c>
      <c r="K539" t="s">
        <v>371</v>
      </c>
      <c r="L539" t="s">
        <v>19</v>
      </c>
    </row>
    <row r="540" spans="1:12" x14ac:dyDescent="0.3">
      <c r="A540">
        <v>1998</v>
      </c>
      <c r="B540" s="1">
        <v>35965</v>
      </c>
      <c r="C540" t="s">
        <v>77</v>
      </c>
      <c r="D540" t="s">
        <v>306</v>
      </c>
      <c r="E540" t="s">
        <v>81</v>
      </c>
      <c r="F540" t="s">
        <v>82</v>
      </c>
      <c r="G540" t="s">
        <v>17</v>
      </c>
      <c r="H540" t="s">
        <v>378</v>
      </c>
      <c r="I540">
        <v>1</v>
      </c>
      <c r="J540">
        <v>0</v>
      </c>
      <c r="K540" t="s">
        <v>182</v>
      </c>
      <c r="L540" t="s">
        <v>19</v>
      </c>
    </row>
    <row r="541" spans="1:12" x14ac:dyDescent="0.3">
      <c r="A541">
        <v>1998</v>
      </c>
      <c r="B541" s="1">
        <v>35965</v>
      </c>
      <c r="C541" t="s">
        <v>268</v>
      </c>
      <c r="D541" t="s">
        <v>306</v>
      </c>
      <c r="E541" t="s">
        <v>396</v>
      </c>
      <c r="F541" t="s">
        <v>397</v>
      </c>
      <c r="G541" t="s">
        <v>17</v>
      </c>
      <c r="H541" t="s">
        <v>68</v>
      </c>
      <c r="I541">
        <v>0</v>
      </c>
      <c r="J541">
        <v>0</v>
      </c>
      <c r="K541" t="s">
        <v>37</v>
      </c>
      <c r="L541" t="s">
        <v>19</v>
      </c>
    </row>
    <row r="542" spans="1:12" x14ac:dyDescent="0.3">
      <c r="A542">
        <v>1998</v>
      </c>
      <c r="B542" s="1">
        <v>35966</v>
      </c>
      <c r="C542" t="s">
        <v>38</v>
      </c>
      <c r="D542" t="s">
        <v>394</v>
      </c>
      <c r="E542" t="s">
        <v>390</v>
      </c>
      <c r="F542" t="s">
        <v>391</v>
      </c>
      <c r="G542" t="s">
        <v>17</v>
      </c>
      <c r="H542" t="s">
        <v>395</v>
      </c>
      <c r="I542">
        <v>0</v>
      </c>
      <c r="J542">
        <v>1</v>
      </c>
      <c r="K542" t="s">
        <v>399</v>
      </c>
      <c r="L542" t="s">
        <v>19</v>
      </c>
    </row>
    <row r="543" spans="1:12" x14ac:dyDescent="0.3">
      <c r="A543">
        <v>1998</v>
      </c>
      <c r="B543" s="1">
        <v>35966</v>
      </c>
      <c r="C543" t="s">
        <v>77</v>
      </c>
      <c r="D543" t="s">
        <v>317</v>
      </c>
      <c r="E543" t="s">
        <v>102</v>
      </c>
      <c r="F543" t="s">
        <v>103</v>
      </c>
      <c r="G543" t="s">
        <v>17</v>
      </c>
      <c r="H543" t="s">
        <v>23</v>
      </c>
      <c r="I543">
        <v>2</v>
      </c>
      <c r="J543">
        <v>2</v>
      </c>
      <c r="K543" t="s">
        <v>18</v>
      </c>
      <c r="L543" t="s">
        <v>19</v>
      </c>
    </row>
    <row r="544" spans="1:12" x14ac:dyDescent="0.3">
      <c r="A544">
        <v>1998</v>
      </c>
      <c r="B544" s="1">
        <v>35966</v>
      </c>
      <c r="C544" t="s">
        <v>268</v>
      </c>
      <c r="D544" t="s">
        <v>317</v>
      </c>
      <c r="E544" t="s">
        <v>91</v>
      </c>
      <c r="F544" t="s">
        <v>92</v>
      </c>
      <c r="G544" t="s">
        <v>17</v>
      </c>
      <c r="H544" t="s">
        <v>59</v>
      </c>
      <c r="I544">
        <v>5</v>
      </c>
      <c r="J544">
        <v>0</v>
      </c>
      <c r="K544" t="s">
        <v>135</v>
      </c>
      <c r="L544" t="s">
        <v>19</v>
      </c>
    </row>
    <row r="545" spans="1:12" x14ac:dyDescent="0.3">
      <c r="A545">
        <v>1998</v>
      </c>
      <c r="B545" s="1">
        <v>35967</v>
      </c>
      <c r="C545" t="s">
        <v>38</v>
      </c>
      <c r="D545" t="s">
        <v>310</v>
      </c>
      <c r="E545" t="s">
        <v>387</v>
      </c>
      <c r="F545" t="s">
        <v>388</v>
      </c>
      <c r="G545" t="s">
        <v>17</v>
      </c>
      <c r="H545" t="s">
        <v>65</v>
      </c>
      <c r="I545">
        <v>2</v>
      </c>
      <c r="J545">
        <v>2</v>
      </c>
      <c r="K545" t="s">
        <v>26</v>
      </c>
      <c r="L545" t="s">
        <v>19</v>
      </c>
    </row>
    <row r="546" spans="1:12" x14ac:dyDescent="0.3">
      <c r="A546">
        <v>1998</v>
      </c>
      <c r="B546" s="1">
        <v>35967</v>
      </c>
      <c r="C546" t="s">
        <v>77</v>
      </c>
      <c r="D546" t="s">
        <v>394</v>
      </c>
      <c r="E546" t="s">
        <v>81</v>
      </c>
      <c r="F546" t="s">
        <v>82</v>
      </c>
      <c r="G546" t="s">
        <v>17</v>
      </c>
      <c r="H546" t="s">
        <v>33</v>
      </c>
      <c r="I546">
        <v>5</v>
      </c>
      <c r="J546">
        <v>0</v>
      </c>
      <c r="K546" t="s">
        <v>398</v>
      </c>
      <c r="L546" t="s">
        <v>19</v>
      </c>
    </row>
    <row r="547" spans="1:12" x14ac:dyDescent="0.3">
      <c r="A547">
        <v>1998</v>
      </c>
      <c r="B547" s="1">
        <v>35967</v>
      </c>
      <c r="C547" t="s">
        <v>268</v>
      </c>
      <c r="D547" t="s">
        <v>310</v>
      </c>
      <c r="E547" t="s">
        <v>392</v>
      </c>
      <c r="F547" t="s">
        <v>393</v>
      </c>
      <c r="G547" t="s">
        <v>17</v>
      </c>
      <c r="H547" t="s">
        <v>22</v>
      </c>
      <c r="I547">
        <v>1</v>
      </c>
      <c r="J547">
        <v>2</v>
      </c>
      <c r="K547" t="s">
        <v>260</v>
      </c>
      <c r="L547" t="s">
        <v>19</v>
      </c>
    </row>
    <row r="548" spans="1:12" x14ac:dyDescent="0.3">
      <c r="A548">
        <v>1998</v>
      </c>
      <c r="B548" s="1">
        <v>35968</v>
      </c>
      <c r="C548" t="s">
        <v>77</v>
      </c>
      <c r="D548" t="s">
        <v>400</v>
      </c>
      <c r="E548" t="s">
        <v>385</v>
      </c>
      <c r="F548" t="s">
        <v>386</v>
      </c>
      <c r="G548" t="s">
        <v>17</v>
      </c>
      <c r="H548" t="s">
        <v>177</v>
      </c>
      <c r="I548">
        <v>1</v>
      </c>
      <c r="J548">
        <v>0</v>
      </c>
      <c r="K548" t="s">
        <v>251</v>
      </c>
      <c r="L548" t="s">
        <v>19</v>
      </c>
    </row>
    <row r="549" spans="1:12" x14ac:dyDescent="0.3">
      <c r="A549">
        <v>1998</v>
      </c>
      <c r="B549" s="1">
        <v>35968</v>
      </c>
      <c r="C549" t="s">
        <v>268</v>
      </c>
      <c r="D549" t="s">
        <v>400</v>
      </c>
      <c r="E549" t="s">
        <v>88</v>
      </c>
      <c r="F549" t="s">
        <v>89</v>
      </c>
      <c r="G549" t="s">
        <v>17</v>
      </c>
      <c r="H549" t="s">
        <v>30</v>
      </c>
      <c r="I549">
        <v>2</v>
      </c>
      <c r="J549">
        <v>1</v>
      </c>
      <c r="K549" t="s">
        <v>110</v>
      </c>
      <c r="L549" t="s">
        <v>19</v>
      </c>
    </row>
    <row r="550" spans="1:12" x14ac:dyDescent="0.3">
      <c r="A550">
        <v>1998</v>
      </c>
      <c r="B550" s="1">
        <v>35969</v>
      </c>
      <c r="C550" t="s">
        <v>32</v>
      </c>
      <c r="D550" t="s">
        <v>241</v>
      </c>
      <c r="E550" t="s">
        <v>383</v>
      </c>
      <c r="F550" t="s">
        <v>384</v>
      </c>
      <c r="G550" t="s">
        <v>17</v>
      </c>
      <c r="H550" t="s">
        <v>49</v>
      </c>
      <c r="I550">
        <v>2</v>
      </c>
      <c r="J550">
        <v>1</v>
      </c>
      <c r="K550" t="s">
        <v>50</v>
      </c>
      <c r="L550" t="s">
        <v>19</v>
      </c>
    </row>
    <row r="551" spans="1:12" x14ac:dyDescent="0.3">
      <c r="A551">
        <v>1998</v>
      </c>
      <c r="B551" s="1">
        <v>35969</v>
      </c>
      <c r="C551" t="s">
        <v>32</v>
      </c>
      <c r="D551" t="s">
        <v>241</v>
      </c>
      <c r="E551" t="s">
        <v>390</v>
      </c>
      <c r="F551" t="s">
        <v>391</v>
      </c>
      <c r="G551" t="s">
        <v>17</v>
      </c>
      <c r="H551" t="s">
        <v>35</v>
      </c>
      <c r="I551">
        <v>1</v>
      </c>
      <c r="J551">
        <v>1</v>
      </c>
      <c r="K551" t="s">
        <v>273</v>
      </c>
      <c r="L551" t="s">
        <v>19</v>
      </c>
    </row>
    <row r="552" spans="1:12" x14ac:dyDescent="0.3">
      <c r="A552">
        <v>1998</v>
      </c>
      <c r="B552" s="1">
        <v>35969</v>
      </c>
      <c r="C552" t="s">
        <v>268</v>
      </c>
      <c r="D552" t="s">
        <v>242</v>
      </c>
      <c r="E552" t="s">
        <v>396</v>
      </c>
      <c r="F552" t="s">
        <v>397</v>
      </c>
      <c r="G552" t="s">
        <v>17</v>
      </c>
      <c r="H552" t="s">
        <v>128</v>
      </c>
      <c r="I552">
        <v>0</v>
      </c>
      <c r="J552">
        <v>3</v>
      </c>
      <c r="K552" t="s">
        <v>216</v>
      </c>
      <c r="L552" t="s">
        <v>19</v>
      </c>
    </row>
    <row r="553" spans="1:12" x14ac:dyDescent="0.3">
      <c r="A553">
        <v>1998</v>
      </c>
      <c r="B553" s="1">
        <v>35969</v>
      </c>
      <c r="C553" t="s">
        <v>268</v>
      </c>
      <c r="D553" t="s">
        <v>242</v>
      </c>
      <c r="E553" t="s">
        <v>91</v>
      </c>
      <c r="F553" t="s">
        <v>92</v>
      </c>
      <c r="G553" t="s">
        <v>17</v>
      </c>
      <c r="H553" t="s">
        <v>27</v>
      </c>
      <c r="I553">
        <v>1</v>
      </c>
      <c r="J553">
        <v>2</v>
      </c>
      <c r="K553" t="s">
        <v>93</v>
      </c>
      <c r="L553" t="s">
        <v>19</v>
      </c>
    </row>
    <row r="554" spans="1:12" x14ac:dyDescent="0.3">
      <c r="A554">
        <v>1998</v>
      </c>
      <c r="B554" s="1">
        <v>35970</v>
      </c>
      <c r="C554" t="s">
        <v>32</v>
      </c>
      <c r="D554" t="s">
        <v>304</v>
      </c>
      <c r="E554" t="s">
        <v>392</v>
      </c>
      <c r="F554" t="s">
        <v>393</v>
      </c>
      <c r="G554" t="s">
        <v>17</v>
      </c>
      <c r="H554" t="s">
        <v>17</v>
      </c>
      <c r="I554">
        <v>2</v>
      </c>
      <c r="J554">
        <v>1</v>
      </c>
      <c r="K554" t="s">
        <v>320</v>
      </c>
      <c r="L554" t="s">
        <v>19</v>
      </c>
    </row>
    <row r="555" spans="1:12" x14ac:dyDescent="0.3">
      <c r="A555">
        <v>1998</v>
      </c>
      <c r="B555" s="1">
        <v>35970</v>
      </c>
      <c r="C555" t="s">
        <v>32</v>
      </c>
      <c r="D555" t="s">
        <v>304</v>
      </c>
      <c r="E555" t="s">
        <v>102</v>
      </c>
      <c r="F555" t="s">
        <v>103</v>
      </c>
      <c r="G555" t="s">
        <v>17</v>
      </c>
      <c r="H555" t="s">
        <v>389</v>
      </c>
      <c r="I555">
        <v>2</v>
      </c>
      <c r="J555">
        <v>2</v>
      </c>
      <c r="K555" t="s">
        <v>371</v>
      </c>
      <c r="L555" t="s">
        <v>19</v>
      </c>
    </row>
    <row r="556" spans="1:12" x14ac:dyDescent="0.3">
      <c r="A556">
        <v>1998</v>
      </c>
      <c r="B556" s="1">
        <v>35970</v>
      </c>
      <c r="C556" t="s">
        <v>268</v>
      </c>
      <c r="D556" t="s">
        <v>306</v>
      </c>
      <c r="E556" t="s">
        <v>387</v>
      </c>
      <c r="F556" t="s">
        <v>388</v>
      </c>
      <c r="G556" t="s">
        <v>17</v>
      </c>
      <c r="H556" t="s">
        <v>68</v>
      </c>
      <c r="I556">
        <v>6</v>
      </c>
      <c r="J556">
        <v>1</v>
      </c>
      <c r="K556" t="s">
        <v>182</v>
      </c>
      <c r="L556" t="s">
        <v>19</v>
      </c>
    </row>
    <row r="557" spans="1:12" x14ac:dyDescent="0.3">
      <c r="A557">
        <v>1998</v>
      </c>
      <c r="B557" s="1">
        <v>35970</v>
      </c>
      <c r="C557" t="s">
        <v>268</v>
      </c>
      <c r="D557" t="s">
        <v>306</v>
      </c>
      <c r="E557" t="s">
        <v>88</v>
      </c>
      <c r="F557" t="s">
        <v>89</v>
      </c>
      <c r="G557" t="s">
        <v>17</v>
      </c>
      <c r="H557" t="s">
        <v>378</v>
      </c>
      <c r="I557">
        <v>1</v>
      </c>
      <c r="J557">
        <v>3</v>
      </c>
      <c r="K557" t="s">
        <v>37</v>
      </c>
      <c r="L557" t="s">
        <v>19</v>
      </c>
    </row>
    <row r="558" spans="1:12" x14ac:dyDescent="0.3">
      <c r="A558">
        <v>1998</v>
      </c>
      <c r="B558" s="1">
        <v>35971</v>
      </c>
      <c r="C558" t="s">
        <v>32</v>
      </c>
      <c r="D558" t="s">
        <v>317</v>
      </c>
      <c r="E558" t="s">
        <v>81</v>
      </c>
      <c r="F558" t="s">
        <v>82</v>
      </c>
      <c r="G558" t="s">
        <v>17</v>
      </c>
      <c r="H558" t="s">
        <v>23</v>
      </c>
      <c r="I558">
        <v>1</v>
      </c>
      <c r="J558">
        <v>1</v>
      </c>
      <c r="K558" t="s">
        <v>135</v>
      </c>
      <c r="L558" t="s">
        <v>19</v>
      </c>
    </row>
    <row r="559" spans="1:12" x14ac:dyDescent="0.3">
      <c r="A559">
        <v>1998</v>
      </c>
      <c r="B559" s="1">
        <v>35971</v>
      </c>
      <c r="C559" t="s">
        <v>32</v>
      </c>
      <c r="D559" t="s">
        <v>317</v>
      </c>
      <c r="E559" t="s">
        <v>396</v>
      </c>
      <c r="F559" t="s">
        <v>397</v>
      </c>
      <c r="G559" t="s">
        <v>17</v>
      </c>
      <c r="H559" t="s">
        <v>59</v>
      </c>
      <c r="I559">
        <v>2</v>
      </c>
      <c r="J559">
        <v>2</v>
      </c>
      <c r="K559" t="s">
        <v>18</v>
      </c>
      <c r="L559" t="s">
        <v>19</v>
      </c>
    </row>
    <row r="560" spans="1:12" x14ac:dyDescent="0.3">
      <c r="A560">
        <v>1998</v>
      </c>
      <c r="B560" s="1">
        <v>35971</v>
      </c>
      <c r="C560" t="s">
        <v>268</v>
      </c>
      <c r="D560" t="s">
        <v>310</v>
      </c>
      <c r="E560" t="s">
        <v>385</v>
      </c>
      <c r="F560" t="s">
        <v>386</v>
      </c>
      <c r="G560" t="s">
        <v>17</v>
      </c>
      <c r="H560" t="s">
        <v>65</v>
      </c>
      <c r="I560">
        <v>2</v>
      </c>
      <c r="J560">
        <v>0</v>
      </c>
      <c r="K560" t="s">
        <v>260</v>
      </c>
      <c r="L560" t="s">
        <v>19</v>
      </c>
    </row>
    <row r="561" spans="1:12" x14ac:dyDescent="0.3">
      <c r="A561">
        <v>1998</v>
      </c>
      <c r="B561" s="1">
        <v>35971</v>
      </c>
      <c r="C561" t="s">
        <v>268</v>
      </c>
      <c r="D561" t="s">
        <v>310</v>
      </c>
      <c r="E561" t="s">
        <v>390</v>
      </c>
      <c r="F561" t="s">
        <v>391</v>
      </c>
      <c r="G561" t="s">
        <v>17</v>
      </c>
      <c r="H561" t="s">
        <v>22</v>
      </c>
      <c r="I561">
        <v>0</v>
      </c>
      <c r="J561">
        <v>1</v>
      </c>
      <c r="K561" t="s">
        <v>26</v>
      </c>
      <c r="L561" t="s">
        <v>19</v>
      </c>
    </row>
    <row r="562" spans="1:12" x14ac:dyDescent="0.3">
      <c r="A562">
        <v>1998</v>
      </c>
      <c r="B562" s="1">
        <v>35972</v>
      </c>
      <c r="C562" t="s">
        <v>32</v>
      </c>
      <c r="D562" t="s">
        <v>394</v>
      </c>
      <c r="E562" t="s">
        <v>392</v>
      </c>
      <c r="F562" t="s">
        <v>393</v>
      </c>
      <c r="G562" t="s">
        <v>17</v>
      </c>
      <c r="H562" t="s">
        <v>395</v>
      </c>
      <c r="I562">
        <v>1</v>
      </c>
      <c r="J562">
        <v>2</v>
      </c>
      <c r="K562" t="s">
        <v>398</v>
      </c>
      <c r="L562" t="s">
        <v>19</v>
      </c>
    </row>
    <row r="563" spans="1:12" x14ac:dyDescent="0.3">
      <c r="A563">
        <v>1998</v>
      </c>
      <c r="B563" s="1">
        <v>35972</v>
      </c>
      <c r="C563" t="s">
        <v>32</v>
      </c>
      <c r="D563" t="s">
        <v>394</v>
      </c>
      <c r="E563" t="s">
        <v>102</v>
      </c>
      <c r="F563" t="s">
        <v>103</v>
      </c>
      <c r="G563" t="s">
        <v>17</v>
      </c>
      <c r="H563" t="s">
        <v>33</v>
      </c>
      <c r="I563">
        <v>1</v>
      </c>
      <c r="J563">
        <v>0</v>
      </c>
      <c r="K563" t="s">
        <v>399</v>
      </c>
      <c r="L563" t="s">
        <v>19</v>
      </c>
    </row>
    <row r="564" spans="1:12" x14ac:dyDescent="0.3">
      <c r="A564">
        <v>1998</v>
      </c>
      <c r="B564" s="1">
        <v>35972</v>
      </c>
      <c r="C564" t="s">
        <v>268</v>
      </c>
      <c r="D564" t="s">
        <v>400</v>
      </c>
      <c r="E564" t="s">
        <v>383</v>
      </c>
      <c r="F564" t="s">
        <v>384</v>
      </c>
      <c r="G564" t="s">
        <v>17</v>
      </c>
      <c r="H564" t="s">
        <v>30</v>
      </c>
      <c r="I564">
        <v>1</v>
      </c>
      <c r="J564">
        <v>1</v>
      </c>
      <c r="K564" t="s">
        <v>251</v>
      </c>
      <c r="L564" t="s">
        <v>19</v>
      </c>
    </row>
    <row r="565" spans="1:12" x14ac:dyDescent="0.3">
      <c r="A565">
        <v>1998</v>
      </c>
      <c r="B565" s="1">
        <v>35972</v>
      </c>
      <c r="C565" t="s">
        <v>268</v>
      </c>
      <c r="D565" t="s">
        <v>400</v>
      </c>
      <c r="E565" t="s">
        <v>387</v>
      </c>
      <c r="F565" t="s">
        <v>388</v>
      </c>
      <c r="G565" t="s">
        <v>17</v>
      </c>
      <c r="H565" t="s">
        <v>177</v>
      </c>
      <c r="I565">
        <v>0</v>
      </c>
      <c r="J565">
        <v>2</v>
      </c>
      <c r="K565" t="s">
        <v>110</v>
      </c>
      <c r="L565" t="s">
        <v>19</v>
      </c>
    </row>
    <row r="566" spans="1:12" x14ac:dyDescent="0.3">
      <c r="A566">
        <v>1998</v>
      </c>
      <c r="B566" s="1">
        <v>35973</v>
      </c>
      <c r="C566" t="s">
        <v>45</v>
      </c>
      <c r="D566" t="s">
        <v>323</v>
      </c>
      <c r="E566" t="s">
        <v>91</v>
      </c>
      <c r="F566" t="s">
        <v>92</v>
      </c>
      <c r="G566" t="s">
        <v>17</v>
      </c>
      <c r="H566" t="s">
        <v>49</v>
      </c>
      <c r="I566">
        <v>1</v>
      </c>
      <c r="J566">
        <v>0</v>
      </c>
      <c r="K566" t="s">
        <v>93</v>
      </c>
      <c r="L566" t="s">
        <v>19</v>
      </c>
    </row>
    <row r="567" spans="1:12" x14ac:dyDescent="0.3">
      <c r="A567">
        <v>1998</v>
      </c>
      <c r="B567" s="1">
        <v>35973</v>
      </c>
      <c r="C567" t="s">
        <v>268</v>
      </c>
      <c r="D567" t="s">
        <v>323</v>
      </c>
      <c r="E567" t="s">
        <v>81</v>
      </c>
      <c r="F567" t="s">
        <v>82</v>
      </c>
      <c r="G567" t="s">
        <v>17</v>
      </c>
      <c r="H567" t="s">
        <v>27</v>
      </c>
      <c r="I567">
        <v>4</v>
      </c>
      <c r="J567">
        <v>1</v>
      </c>
      <c r="K567" t="s">
        <v>35</v>
      </c>
      <c r="L567" t="s">
        <v>19</v>
      </c>
    </row>
    <row r="568" spans="1:12" x14ac:dyDescent="0.3">
      <c r="A568">
        <v>1998</v>
      </c>
      <c r="B568" s="1">
        <v>35974</v>
      </c>
      <c r="C568" t="s">
        <v>45</v>
      </c>
      <c r="D568" t="s">
        <v>323</v>
      </c>
      <c r="E568" t="s">
        <v>387</v>
      </c>
      <c r="F568" t="s">
        <v>388</v>
      </c>
      <c r="G568" t="s">
        <v>17</v>
      </c>
      <c r="H568" t="s">
        <v>17</v>
      </c>
      <c r="I568">
        <v>1</v>
      </c>
      <c r="J568">
        <v>0</v>
      </c>
      <c r="K568" t="s">
        <v>37</v>
      </c>
      <c r="L568" t="s">
        <v>328</v>
      </c>
    </row>
    <row r="569" spans="1:12" x14ac:dyDescent="0.3">
      <c r="A569">
        <v>1998</v>
      </c>
      <c r="B569" s="1">
        <v>35974</v>
      </c>
      <c r="C569" t="s">
        <v>268</v>
      </c>
      <c r="D569" t="s">
        <v>323</v>
      </c>
      <c r="E569" t="s">
        <v>383</v>
      </c>
      <c r="F569" t="s">
        <v>384</v>
      </c>
      <c r="G569" t="s">
        <v>17</v>
      </c>
      <c r="H569" t="s">
        <v>378</v>
      </c>
      <c r="I569">
        <v>1</v>
      </c>
      <c r="J569">
        <v>4</v>
      </c>
      <c r="K569" t="s">
        <v>320</v>
      </c>
      <c r="L569" t="s">
        <v>19</v>
      </c>
    </row>
    <row r="570" spans="1:12" x14ac:dyDescent="0.3">
      <c r="A570">
        <v>1998</v>
      </c>
      <c r="B570" s="1">
        <v>35975</v>
      </c>
      <c r="C570" t="s">
        <v>45</v>
      </c>
      <c r="D570" t="s">
        <v>323</v>
      </c>
      <c r="E570" t="s">
        <v>385</v>
      </c>
      <c r="F570" t="s">
        <v>386</v>
      </c>
      <c r="G570" t="s">
        <v>17</v>
      </c>
      <c r="H570" t="s">
        <v>65</v>
      </c>
      <c r="I570">
        <v>2</v>
      </c>
      <c r="J570">
        <v>1</v>
      </c>
      <c r="K570" t="s">
        <v>18</v>
      </c>
      <c r="L570" t="s">
        <v>19</v>
      </c>
    </row>
    <row r="571" spans="1:12" x14ac:dyDescent="0.3">
      <c r="A571">
        <v>1998</v>
      </c>
      <c r="B571" s="1">
        <v>35975</v>
      </c>
      <c r="C571" t="s">
        <v>268</v>
      </c>
      <c r="D571" t="s">
        <v>323</v>
      </c>
      <c r="E571" t="s">
        <v>88</v>
      </c>
      <c r="F571" t="s">
        <v>89</v>
      </c>
      <c r="G571" t="s">
        <v>17</v>
      </c>
      <c r="H571" t="s">
        <v>59</v>
      </c>
      <c r="I571">
        <v>2</v>
      </c>
      <c r="J571">
        <v>1</v>
      </c>
      <c r="K571" t="s">
        <v>26</v>
      </c>
      <c r="L571" t="s">
        <v>19</v>
      </c>
    </row>
    <row r="572" spans="1:12" x14ac:dyDescent="0.3">
      <c r="A572">
        <v>1998</v>
      </c>
      <c r="B572" s="1">
        <v>35976</v>
      </c>
      <c r="C572" t="s">
        <v>45</v>
      </c>
      <c r="D572" t="s">
        <v>323</v>
      </c>
      <c r="E572" t="s">
        <v>102</v>
      </c>
      <c r="F572" t="s">
        <v>103</v>
      </c>
      <c r="G572" t="s">
        <v>17</v>
      </c>
      <c r="H572" t="s">
        <v>30</v>
      </c>
      <c r="I572">
        <v>0</v>
      </c>
      <c r="J572">
        <v>1</v>
      </c>
      <c r="K572" t="s">
        <v>399</v>
      </c>
      <c r="L572" t="s">
        <v>19</v>
      </c>
    </row>
    <row r="573" spans="1:12" x14ac:dyDescent="0.3">
      <c r="A573">
        <v>1998</v>
      </c>
      <c r="B573" s="1">
        <v>35976</v>
      </c>
      <c r="C573" t="s">
        <v>268</v>
      </c>
      <c r="D573" t="s">
        <v>323</v>
      </c>
      <c r="E573" t="s">
        <v>396</v>
      </c>
      <c r="F573" t="s">
        <v>397</v>
      </c>
      <c r="G573" t="s">
        <v>17</v>
      </c>
      <c r="H573" t="s">
        <v>33</v>
      </c>
      <c r="I573">
        <v>2</v>
      </c>
      <c r="J573">
        <v>2</v>
      </c>
      <c r="K573" t="s">
        <v>110</v>
      </c>
      <c r="L573" t="s">
        <v>401</v>
      </c>
    </row>
    <row r="574" spans="1:12" x14ac:dyDescent="0.3">
      <c r="A574">
        <v>1998</v>
      </c>
      <c r="B574" s="1">
        <v>35979</v>
      </c>
      <c r="C574" t="s">
        <v>45</v>
      </c>
      <c r="D574" t="s">
        <v>74</v>
      </c>
      <c r="E574" t="s">
        <v>383</v>
      </c>
      <c r="F574" t="s">
        <v>384</v>
      </c>
      <c r="G574" t="s">
        <v>17</v>
      </c>
      <c r="H574" t="s">
        <v>49</v>
      </c>
      <c r="I574">
        <v>0</v>
      </c>
      <c r="J574">
        <v>0</v>
      </c>
      <c r="K574" t="s">
        <v>17</v>
      </c>
      <c r="L574" t="s">
        <v>325</v>
      </c>
    </row>
    <row r="575" spans="1:12" x14ac:dyDescent="0.3">
      <c r="A575">
        <v>1998</v>
      </c>
      <c r="B575" s="1">
        <v>35979</v>
      </c>
      <c r="C575" t="s">
        <v>268</v>
      </c>
      <c r="D575" t="s">
        <v>74</v>
      </c>
      <c r="E575" t="s">
        <v>390</v>
      </c>
      <c r="F575" t="s">
        <v>391</v>
      </c>
      <c r="G575" t="s">
        <v>17</v>
      </c>
      <c r="H575" t="s">
        <v>27</v>
      </c>
      <c r="I575">
        <v>3</v>
      </c>
      <c r="J575">
        <v>2</v>
      </c>
      <c r="K575" t="s">
        <v>320</v>
      </c>
      <c r="L575" t="s">
        <v>19</v>
      </c>
    </row>
    <row r="576" spans="1:12" x14ac:dyDescent="0.3">
      <c r="A576">
        <v>1998</v>
      </c>
      <c r="B576" s="1">
        <v>35980</v>
      </c>
      <c r="C576" t="s">
        <v>45</v>
      </c>
      <c r="D576" t="s">
        <v>74</v>
      </c>
      <c r="E576" t="s">
        <v>91</v>
      </c>
      <c r="F576" t="s">
        <v>92</v>
      </c>
      <c r="G576" t="s">
        <v>17</v>
      </c>
      <c r="H576" t="s">
        <v>59</v>
      </c>
      <c r="I576">
        <v>2</v>
      </c>
      <c r="J576">
        <v>1</v>
      </c>
      <c r="K576" t="s">
        <v>33</v>
      </c>
      <c r="L576" t="s">
        <v>19</v>
      </c>
    </row>
    <row r="577" spans="1:12" x14ac:dyDescent="0.3">
      <c r="A577">
        <v>1998</v>
      </c>
      <c r="B577" s="1">
        <v>35980</v>
      </c>
      <c r="C577" t="s">
        <v>268</v>
      </c>
      <c r="D577" t="s">
        <v>74</v>
      </c>
      <c r="E577" t="s">
        <v>392</v>
      </c>
      <c r="F577" t="s">
        <v>393</v>
      </c>
      <c r="G577" t="s">
        <v>17</v>
      </c>
      <c r="H577" t="s">
        <v>65</v>
      </c>
      <c r="I577">
        <v>0</v>
      </c>
      <c r="J577">
        <v>3</v>
      </c>
      <c r="K577" t="s">
        <v>399</v>
      </c>
      <c r="L577" t="s">
        <v>19</v>
      </c>
    </row>
    <row r="578" spans="1:12" x14ac:dyDescent="0.3">
      <c r="A578">
        <v>1998</v>
      </c>
      <c r="B578" s="1">
        <v>35983</v>
      </c>
      <c r="C578" t="s">
        <v>268</v>
      </c>
      <c r="D578" t="s">
        <v>42</v>
      </c>
      <c r="E578" t="s">
        <v>91</v>
      </c>
      <c r="F578" t="s">
        <v>92</v>
      </c>
      <c r="G578" t="s">
        <v>17</v>
      </c>
      <c r="H578" t="s">
        <v>27</v>
      </c>
      <c r="I578">
        <v>1</v>
      </c>
      <c r="J578">
        <v>1</v>
      </c>
      <c r="K578" t="s">
        <v>59</v>
      </c>
      <c r="L578" t="s">
        <v>402</v>
      </c>
    </row>
    <row r="579" spans="1:12" x14ac:dyDescent="0.3">
      <c r="A579">
        <v>1998</v>
      </c>
      <c r="B579" s="1">
        <v>35984</v>
      </c>
      <c r="C579" t="s">
        <v>268</v>
      </c>
      <c r="D579" t="s">
        <v>42</v>
      </c>
      <c r="E579" t="s">
        <v>383</v>
      </c>
      <c r="F579" t="s">
        <v>384</v>
      </c>
      <c r="G579" t="s">
        <v>17</v>
      </c>
      <c r="H579" t="s">
        <v>17</v>
      </c>
      <c r="I579">
        <v>2</v>
      </c>
      <c r="J579">
        <v>1</v>
      </c>
      <c r="K579" t="s">
        <v>399</v>
      </c>
      <c r="L579" t="s">
        <v>19</v>
      </c>
    </row>
    <row r="580" spans="1:12" x14ac:dyDescent="0.3">
      <c r="A580">
        <v>1998</v>
      </c>
      <c r="B580" s="1">
        <v>35987</v>
      </c>
      <c r="C580" t="s">
        <v>268</v>
      </c>
      <c r="D580" t="s">
        <v>76</v>
      </c>
      <c r="E580" t="s">
        <v>81</v>
      </c>
      <c r="F580" t="s">
        <v>82</v>
      </c>
      <c r="G580" t="s">
        <v>17</v>
      </c>
      <c r="H580" t="s">
        <v>59</v>
      </c>
      <c r="I580">
        <v>1</v>
      </c>
      <c r="J580">
        <v>2</v>
      </c>
      <c r="K580" t="s">
        <v>399</v>
      </c>
      <c r="L580" t="s">
        <v>19</v>
      </c>
    </row>
    <row r="581" spans="1:12" x14ac:dyDescent="0.3">
      <c r="A581">
        <v>1998</v>
      </c>
      <c r="B581" s="1">
        <v>35988</v>
      </c>
      <c r="C581" t="s">
        <v>268</v>
      </c>
      <c r="D581" t="s">
        <v>44</v>
      </c>
      <c r="E581" t="s">
        <v>383</v>
      </c>
      <c r="F581" t="s">
        <v>384</v>
      </c>
      <c r="G581" t="s">
        <v>17</v>
      </c>
      <c r="H581" t="s">
        <v>27</v>
      </c>
      <c r="I581">
        <v>0</v>
      </c>
      <c r="J581">
        <v>3</v>
      </c>
      <c r="K581" t="s">
        <v>17</v>
      </c>
      <c r="L581" t="s">
        <v>19</v>
      </c>
    </row>
    <row r="582" spans="1:12" x14ac:dyDescent="0.3">
      <c r="A582">
        <v>2002</v>
      </c>
      <c r="B582" s="1">
        <v>37407</v>
      </c>
      <c r="C582" t="s">
        <v>403</v>
      </c>
      <c r="D582" t="s">
        <v>242</v>
      </c>
      <c r="E582" t="s">
        <v>404</v>
      </c>
      <c r="F582" t="s">
        <v>405</v>
      </c>
      <c r="G582" t="s">
        <v>406</v>
      </c>
      <c r="H582" t="s">
        <v>17</v>
      </c>
      <c r="I582">
        <v>0</v>
      </c>
      <c r="J582">
        <v>1</v>
      </c>
      <c r="K582" t="s">
        <v>407</v>
      </c>
      <c r="L582" t="s">
        <v>19</v>
      </c>
    </row>
    <row r="583" spans="1:12" x14ac:dyDescent="0.3">
      <c r="A583">
        <v>2002</v>
      </c>
      <c r="B583" s="1">
        <v>37408</v>
      </c>
      <c r="C583" t="s">
        <v>75</v>
      </c>
      <c r="D583" t="s">
        <v>242</v>
      </c>
      <c r="E583" t="s">
        <v>408</v>
      </c>
      <c r="F583" t="s">
        <v>409</v>
      </c>
      <c r="G583" t="s">
        <v>406</v>
      </c>
      <c r="H583" t="s">
        <v>16</v>
      </c>
      <c r="I583">
        <v>1</v>
      </c>
      <c r="J583">
        <v>2</v>
      </c>
      <c r="K583" t="s">
        <v>320</v>
      </c>
      <c r="L583" t="s">
        <v>19</v>
      </c>
    </row>
    <row r="584" spans="1:12" x14ac:dyDescent="0.3">
      <c r="A584">
        <v>2002</v>
      </c>
      <c r="B584" s="1">
        <v>37408</v>
      </c>
      <c r="C584" t="s">
        <v>119</v>
      </c>
      <c r="D584" t="s">
        <v>317</v>
      </c>
      <c r="E584" t="s">
        <v>410</v>
      </c>
      <c r="F584" t="s">
        <v>411</v>
      </c>
      <c r="G584" t="s">
        <v>406</v>
      </c>
      <c r="H584" t="s">
        <v>340</v>
      </c>
      <c r="I584">
        <v>1</v>
      </c>
      <c r="J584">
        <v>1</v>
      </c>
      <c r="K584" t="s">
        <v>273</v>
      </c>
      <c r="L584" t="s">
        <v>19</v>
      </c>
    </row>
    <row r="585" spans="1:12" x14ac:dyDescent="0.3">
      <c r="A585">
        <v>2002</v>
      </c>
      <c r="B585" s="1">
        <v>37408</v>
      </c>
      <c r="C585" t="s">
        <v>403</v>
      </c>
      <c r="D585" t="s">
        <v>317</v>
      </c>
      <c r="E585" t="s">
        <v>412</v>
      </c>
      <c r="F585" t="s">
        <v>413</v>
      </c>
      <c r="G585" t="s">
        <v>406</v>
      </c>
      <c r="H585" t="s">
        <v>65</v>
      </c>
      <c r="I585">
        <v>8</v>
      </c>
      <c r="J585">
        <v>0</v>
      </c>
      <c r="K585" t="s">
        <v>371</v>
      </c>
      <c r="L585" t="s">
        <v>19</v>
      </c>
    </row>
    <row r="586" spans="1:12" x14ac:dyDescent="0.3">
      <c r="A586">
        <v>2002</v>
      </c>
      <c r="B586" s="1">
        <v>37409</v>
      </c>
      <c r="C586" t="s">
        <v>38</v>
      </c>
      <c r="D586" t="s">
        <v>310</v>
      </c>
      <c r="E586" t="s">
        <v>414</v>
      </c>
      <c r="F586" t="s">
        <v>415</v>
      </c>
      <c r="G586" t="s">
        <v>406</v>
      </c>
      <c r="H586" t="s">
        <v>33</v>
      </c>
      <c r="I586">
        <v>1</v>
      </c>
      <c r="J586">
        <v>0</v>
      </c>
      <c r="K586" t="s">
        <v>378</v>
      </c>
      <c r="L586" t="s">
        <v>19</v>
      </c>
    </row>
    <row r="587" spans="1:12" x14ac:dyDescent="0.3">
      <c r="A587">
        <v>2002</v>
      </c>
      <c r="B587" s="1">
        <v>37409</v>
      </c>
      <c r="C587" t="s">
        <v>45</v>
      </c>
      <c r="D587" t="s">
        <v>241</v>
      </c>
      <c r="E587" t="s">
        <v>416</v>
      </c>
      <c r="F587" t="s">
        <v>417</v>
      </c>
      <c r="G587" t="s">
        <v>406</v>
      </c>
      <c r="H587" t="s">
        <v>37</v>
      </c>
      <c r="I587">
        <v>2</v>
      </c>
      <c r="J587">
        <v>2</v>
      </c>
      <c r="K587" t="s">
        <v>389</v>
      </c>
      <c r="L587" t="s">
        <v>19</v>
      </c>
    </row>
    <row r="588" spans="1:12" x14ac:dyDescent="0.3">
      <c r="A588">
        <v>2002</v>
      </c>
      <c r="B588" s="1">
        <v>37409</v>
      </c>
      <c r="C588" t="s">
        <v>98</v>
      </c>
      <c r="D588" t="s">
        <v>310</v>
      </c>
      <c r="E588" t="s">
        <v>418</v>
      </c>
      <c r="F588" t="s">
        <v>419</v>
      </c>
      <c r="G588" t="s">
        <v>406</v>
      </c>
      <c r="H588" t="s">
        <v>110</v>
      </c>
      <c r="I588">
        <v>1</v>
      </c>
      <c r="J588">
        <v>1</v>
      </c>
      <c r="K588" t="s">
        <v>62</v>
      </c>
      <c r="L588" t="s">
        <v>19</v>
      </c>
    </row>
    <row r="589" spans="1:12" x14ac:dyDescent="0.3">
      <c r="A589">
        <v>2002</v>
      </c>
      <c r="B589" s="1">
        <v>37409</v>
      </c>
      <c r="C589" t="s">
        <v>403</v>
      </c>
      <c r="D589" t="s">
        <v>241</v>
      </c>
      <c r="E589" t="s">
        <v>420</v>
      </c>
      <c r="F589" t="s">
        <v>421</v>
      </c>
      <c r="G589" t="s">
        <v>406</v>
      </c>
      <c r="H589" t="s">
        <v>68</v>
      </c>
      <c r="I589">
        <v>3</v>
      </c>
      <c r="J589">
        <v>1</v>
      </c>
      <c r="K589" t="s">
        <v>422</v>
      </c>
      <c r="L589" t="s">
        <v>19</v>
      </c>
    </row>
    <row r="590" spans="1:12" x14ac:dyDescent="0.3">
      <c r="A590">
        <v>2002</v>
      </c>
      <c r="B590" s="1">
        <v>37410</v>
      </c>
      <c r="C590" t="s">
        <v>75</v>
      </c>
      <c r="D590" t="s">
        <v>304</v>
      </c>
      <c r="E590" t="s">
        <v>408</v>
      </c>
      <c r="F590" t="s">
        <v>409</v>
      </c>
      <c r="G590" t="s">
        <v>406</v>
      </c>
      <c r="H590" t="s">
        <v>27</v>
      </c>
      <c r="I590">
        <v>2</v>
      </c>
      <c r="J590">
        <v>1</v>
      </c>
      <c r="K590" t="s">
        <v>134</v>
      </c>
      <c r="L590" t="s">
        <v>19</v>
      </c>
    </row>
    <row r="591" spans="1:12" x14ac:dyDescent="0.3">
      <c r="A591">
        <v>2002</v>
      </c>
      <c r="B591" s="1">
        <v>37410</v>
      </c>
      <c r="C591" t="s">
        <v>403</v>
      </c>
      <c r="D591" t="s">
        <v>400</v>
      </c>
      <c r="E591" t="s">
        <v>412</v>
      </c>
      <c r="F591" t="s">
        <v>413</v>
      </c>
      <c r="G591" t="s">
        <v>406</v>
      </c>
      <c r="H591" t="s">
        <v>49</v>
      </c>
      <c r="I591">
        <v>2</v>
      </c>
      <c r="J591">
        <v>0</v>
      </c>
      <c r="K591" t="s">
        <v>423</v>
      </c>
      <c r="L591" t="s">
        <v>19</v>
      </c>
    </row>
    <row r="592" spans="1:12" x14ac:dyDescent="0.3">
      <c r="A592">
        <v>2002</v>
      </c>
      <c r="B592" s="1">
        <v>37410</v>
      </c>
      <c r="C592" t="s">
        <v>119</v>
      </c>
      <c r="D592" t="s">
        <v>400</v>
      </c>
      <c r="E592" t="s">
        <v>410</v>
      </c>
      <c r="F592" t="s">
        <v>411</v>
      </c>
      <c r="G592" t="s">
        <v>406</v>
      </c>
      <c r="H592" t="s">
        <v>399</v>
      </c>
      <c r="I592">
        <v>0</v>
      </c>
      <c r="J592">
        <v>1</v>
      </c>
      <c r="K592" t="s">
        <v>18</v>
      </c>
      <c r="L592" t="s">
        <v>19</v>
      </c>
    </row>
    <row r="593" spans="1:12" x14ac:dyDescent="0.3">
      <c r="A593">
        <v>2002</v>
      </c>
      <c r="B593" s="1">
        <v>37411</v>
      </c>
      <c r="C593" t="s">
        <v>119</v>
      </c>
      <c r="D593" t="s">
        <v>304</v>
      </c>
      <c r="E593" t="s">
        <v>420</v>
      </c>
      <c r="F593" t="s">
        <v>421</v>
      </c>
      <c r="G593" t="s">
        <v>406</v>
      </c>
      <c r="H593" t="s">
        <v>424</v>
      </c>
      <c r="I593">
        <v>0</v>
      </c>
      <c r="J593">
        <v>2</v>
      </c>
      <c r="K593" t="s">
        <v>337</v>
      </c>
      <c r="L593" t="s">
        <v>19</v>
      </c>
    </row>
    <row r="594" spans="1:12" x14ac:dyDescent="0.3">
      <c r="A594">
        <v>2002</v>
      </c>
      <c r="B594" s="1">
        <v>37411</v>
      </c>
      <c r="C594" t="s">
        <v>75</v>
      </c>
      <c r="D594" t="s">
        <v>394</v>
      </c>
      <c r="E594" t="s">
        <v>418</v>
      </c>
      <c r="F594" t="s">
        <v>419</v>
      </c>
      <c r="G594" t="s">
        <v>406</v>
      </c>
      <c r="H594" t="s">
        <v>395</v>
      </c>
      <c r="I594">
        <v>2</v>
      </c>
      <c r="J594">
        <v>2</v>
      </c>
      <c r="K594" t="s">
        <v>23</v>
      </c>
      <c r="L594" t="s">
        <v>19</v>
      </c>
    </row>
    <row r="595" spans="1:12" x14ac:dyDescent="0.3">
      <c r="A595">
        <v>2002</v>
      </c>
      <c r="B595" s="1">
        <v>37411</v>
      </c>
      <c r="C595" t="s">
        <v>403</v>
      </c>
      <c r="D595" t="s">
        <v>306</v>
      </c>
      <c r="E595" t="s">
        <v>416</v>
      </c>
      <c r="F595" t="s">
        <v>417</v>
      </c>
      <c r="G595" t="s">
        <v>406</v>
      </c>
      <c r="H595" t="s">
        <v>135</v>
      </c>
      <c r="I595">
        <v>2</v>
      </c>
      <c r="J595">
        <v>0</v>
      </c>
      <c r="K595" t="s">
        <v>96</v>
      </c>
      <c r="L595" t="s">
        <v>19</v>
      </c>
    </row>
    <row r="596" spans="1:12" x14ac:dyDescent="0.3">
      <c r="A596">
        <v>2002</v>
      </c>
      <c r="B596" s="1">
        <v>37412</v>
      </c>
      <c r="C596" t="s">
        <v>119</v>
      </c>
      <c r="D596" t="s">
        <v>394</v>
      </c>
      <c r="E596" t="s">
        <v>425</v>
      </c>
      <c r="F596" t="s">
        <v>426</v>
      </c>
      <c r="G596" t="s">
        <v>406</v>
      </c>
      <c r="H596" t="s">
        <v>374</v>
      </c>
      <c r="I596">
        <v>2</v>
      </c>
      <c r="J596">
        <v>0</v>
      </c>
      <c r="K596" t="s">
        <v>251</v>
      </c>
      <c r="L596" t="s">
        <v>19</v>
      </c>
    </row>
    <row r="597" spans="1:12" x14ac:dyDescent="0.3">
      <c r="A597">
        <v>2002</v>
      </c>
      <c r="B597" s="1">
        <v>37412</v>
      </c>
      <c r="C597" t="s">
        <v>75</v>
      </c>
      <c r="D597" t="s">
        <v>306</v>
      </c>
      <c r="E597" t="s">
        <v>427</v>
      </c>
      <c r="F597" t="s">
        <v>428</v>
      </c>
      <c r="G597" t="s">
        <v>406</v>
      </c>
      <c r="H597" t="s">
        <v>22</v>
      </c>
      <c r="I597">
        <v>3</v>
      </c>
      <c r="J597">
        <v>2</v>
      </c>
      <c r="K597" t="s">
        <v>197</v>
      </c>
      <c r="L597" t="s">
        <v>19</v>
      </c>
    </row>
    <row r="598" spans="1:12" x14ac:dyDescent="0.3">
      <c r="A598">
        <v>2002</v>
      </c>
      <c r="B598" s="1">
        <v>37412</v>
      </c>
      <c r="C598" t="s">
        <v>403</v>
      </c>
      <c r="D598" t="s">
        <v>317</v>
      </c>
      <c r="E598" t="s">
        <v>414</v>
      </c>
      <c r="F598" t="s">
        <v>415</v>
      </c>
      <c r="G598" t="s">
        <v>406</v>
      </c>
      <c r="H598" t="s">
        <v>65</v>
      </c>
      <c r="I598">
        <v>1</v>
      </c>
      <c r="J598">
        <v>1</v>
      </c>
      <c r="K598" t="s">
        <v>340</v>
      </c>
      <c r="L598" t="s">
        <v>19</v>
      </c>
    </row>
    <row r="599" spans="1:12" x14ac:dyDescent="0.3">
      <c r="A599">
        <v>2002</v>
      </c>
      <c r="B599" s="1">
        <v>37413</v>
      </c>
      <c r="C599" t="s">
        <v>119</v>
      </c>
      <c r="D599" t="s">
        <v>242</v>
      </c>
      <c r="E599" t="s">
        <v>429</v>
      </c>
      <c r="F599" t="s">
        <v>430</v>
      </c>
      <c r="G599" t="s">
        <v>406</v>
      </c>
      <c r="H599" t="s">
        <v>320</v>
      </c>
      <c r="I599">
        <v>1</v>
      </c>
      <c r="J599">
        <v>1</v>
      </c>
      <c r="K599" t="s">
        <v>407</v>
      </c>
      <c r="L599" t="s">
        <v>19</v>
      </c>
    </row>
    <row r="600" spans="1:12" x14ac:dyDescent="0.3">
      <c r="A600">
        <v>2002</v>
      </c>
      <c r="B600" s="1">
        <v>37413</v>
      </c>
      <c r="C600" t="s">
        <v>75</v>
      </c>
      <c r="D600" t="s">
        <v>317</v>
      </c>
      <c r="E600" t="s">
        <v>418</v>
      </c>
      <c r="F600" t="s">
        <v>419</v>
      </c>
      <c r="G600" t="s">
        <v>406</v>
      </c>
      <c r="H600" t="s">
        <v>273</v>
      </c>
      <c r="I600">
        <v>1</v>
      </c>
      <c r="J600">
        <v>0</v>
      </c>
      <c r="K600" t="s">
        <v>371</v>
      </c>
      <c r="L600" t="s">
        <v>19</v>
      </c>
    </row>
    <row r="601" spans="1:12" x14ac:dyDescent="0.3">
      <c r="A601">
        <v>2002</v>
      </c>
      <c r="B601" s="1">
        <v>37413</v>
      </c>
      <c r="C601" t="s">
        <v>403</v>
      </c>
      <c r="D601" t="s">
        <v>242</v>
      </c>
      <c r="E601" t="s">
        <v>416</v>
      </c>
      <c r="F601" t="s">
        <v>417</v>
      </c>
      <c r="G601" t="s">
        <v>406</v>
      </c>
      <c r="H601" t="s">
        <v>17</v>
      </c>
      <c r="I601">
        <v>0</v>
      </c>
      <c r="J601">
        <v>0</v>
      </c>
      <c r="K601" t="s">
        <v>16</v>
      </c>
      <c r="L601" t="s">
        <v>19</v>
      </c>
    </row>
    <row r="602" spans="1:12" x14ac:dyDescent="0.3">
      <c r="A602">
        <v>2002</v>
      </c>
      <c r="B602" s="1">
        <v>37414</v>
      </c>
      <c r="C602" t="s">
        <v>119</v>
      </c>
      <c r="D602" t="s">
        <v>310</v>
      </c>
      <c r="E602" t="s">
        <v>425</v>
      </c>
      <c r="F602" t="s">
        <v>426</v>
      </c>
      <c r="G602" t="s">
        <v>406</v>
      </c>
      <c r="H602" t="s">
        <v>62</v>
      </c>
      <c r="I602">
        <v>2</v>
      </c>
      <c r="J602">
        <v>1</v>
      </c>
      <c r="K602" t="s">
        <v>378</v>
      </c>
      <c r="L602" t="s">
        <v>19</v>
      </c>
    </row>
    <row r="603" spans="1:12" x14ac:dyDescent="0.3">
      <c r="A603">
        <v>2002</v>
      </c>
      <c r="B603" s="1">
        <v>37414</v>
      </c>
      <c r="C603" t="s">
        <v>403</v>
      </c>
      <c r="D603" t="s">
        <v>310</v>
      </c>
      <c r="E603" t="s">
        <v>412</v>
      </c>
      <c r="F603" t="s">
        <v>413</v>
      </c>
      <c r="G603" t="s">
        <v>406</v>
      </c>
      <c r="H603" t="s">
        <v>33</v>
      </c>
      <c r="I603">
        <v>0</v>
      </c>
      <c r="J603">
        <v>1</v>
      </c>
      <c r="K603" t="s">
        <v>110</v>
      </c>
      <c r="L603" t="s">
        <v>19</v>
      </c>
    </row>
    <row r="604" spans="1:12" x14ac:dyDescent="0.3">
      <c r="A604">
        <v>2002</v>
      </c>
      <c r="B604" s="1">
        <v>37414</v>
      </c>
      <c r="C604" t="s">
        <v>75</v>
      </c>
      <c r="D604" t="s">
        <v>241</v>
      </c>
      <c r="E604" t="s">
        <v>431</v>
      </c>
      <c r="F604" t="s">
        <v>432</v>
      </c>
      <c r="G604" t="s">
        <v>406</v>
      </c>
      <c r="H604" t="s">
        <v>68</v>
      </c>
      <c r="I604">
        <v>3</v>
      </c>
      <c r="J604">
        <v>1</v>
      </c>
      <c r="K604" t="s">
        <v>37</v>
      </c>
      <c r="L604" t="s">
        <v>19</v>
      </c>
    </row>
    <row r="605" spans="1:12" x14ac:dyDescent="0.3">
      <c r="A605">
        <v>2002</v>
      </c>
      <c r="B605" s="1">
        <v>37415</v>
      </c>
      <c r="C605" t="s">
        <v>119</v>
      </c>
      <c r="D605" t="s">
        <v>241</v>
      </c>
      <c r="E605" t="s">
        <v>429</v>
      </c>
      <c r="F605" t="s">
        <v>430</v>
      </c>
      <c r="G605" t="s">
        <v>406</v>
      </c>
      <c r="H605" t="s">
        <v>389</v>
      </c>
      <c r="I605">
        <v>1</v>
      </c>
      <c r="J605">
        <v>0</v>
      </c>
      <c r="K605" t="s">
        <v>422</v>
      </c>
      <c r="L605" t="s">
        <v>19</v>
      </c>
    </row>
    <row r="606" spans="1:12" x14ac:dyDescent="0.3">
      <c r="A606">
        <v>2002</v>
      </c>
      <c r="B606" s="1">
        <v>37415</v>
      </c>
      <c r="C606" t="s">
        <v>403</v>
      </c>
      <c r="D606" t="s">
        <v>304</v>
      </c>
      <c r="E606" t="s">
        <v>433</v>
      </c>
      <c r="F606" t="s">
        <v>434</v>
      </c>
      <c r="G606" t="s">
        <v>406</v>
      </c>
      <c r="H606" t="s">
        <v>27</v>
      </c>
      <c r="I606">
        <v>4</v>
      </c>
      <c r="J606">
        <v>0</v>
      </c>
      <c r="K606" t="s">
        <v>424</v>
      </c>
      <c r="L606" t="s">
        <v>19</v>
      </c>
    </row>
    <row r="607" spans="1:12" x14ac:dyDescent="0.3">
      <c r="A607">
        <v>2002</v>
      </c>
      <c r="B607" s="1">
        <v>37415</v>
      </c>
      <c r="C607" t="s">
        <v>75</v>
      </c>
      <c r="D607" t="s">
        <v>400</v>
      </c>
      <c r="E607" t="s">
        <v>414</v>
      </c>
      <c r="F607" t="s">
        <v>415</v>
      </c>
      <c r="G607" t="s">
        <v>406</v>
      </c>
      <c r="H607" t="s">
        <v>49</v>
      </c>
      <c r="I607">
        <v>1</v>
      </c>
      <c r="J607">
        <v>2</v>
      </c>
      <c r="K607" t="s">
        <v>399</v>
      </c>
      <c r="L607" t="s">
        <v>19</v>
      </c>
    </row>
    <row r="608" spans="1:12" x14ac:dyDescent="0.3">
      <c r="A608">
        <v>2002</v>
      </c>
      <c r="B608" s="1">
        <v>37416</v>
      </c>
      <c r="C608" t="s">
        <v>75</v>
      </c>
      <c r="D608" t="s">
        <v>304</v>
      </c>
      <c r="E608" t="s">
        <v>435</v>
      </c>
      <c r="F608" t="s">
        <v>436</v>
      </c>
      <c r="G608" t="s">
        <v>406</v>
      </c>
      <c r="H608" t="s">
        <v>337</v>
      </c>
      <c r="I608">
        <v>1</v>
      </c>
      <c r="J608">
        <v>1</v>
      </c>
      <c r="K608" t="s">
        <v>134</v>
      </c>
      <c r="L608" t="s">
        <v>19</v>
      </c>
    </row>
    <row r="609" spans="1:12" x14ac:dyDescent="0.3">
      <c r="A609">
        <v>2002</v>
      </c>
      <c r="B609" s="1">
        <v>37416</v>
      </c>
      <c r="C609" t="s">
        <v>403</v>
      </c>
      <c r="D609" t="s">
        <v>394</v>
      </c>
      <c r="E609" t="s">
        <v>437</v>
      </c>
      <c r="F609" t="s">
        <v>438</v>
      </c>
      <c r="G609" t="s">
        <v>406</v>
      </c>
      <c r="H609" t="s">
        <v>395</v>
      </c>
      <c r="I609">
        <v>1</v>
      </c>
      <c r="J609">
        <v>0</v>
      </c>
      <c r="K609" t="s">
        <v>374</v>
      </c>
      <c r="L609" t="s">
        <v>19</v>
      </c>
    </row>
    <row r="610" spans="1:12" x14ac:dyDescent="0.3">
      <c r="A610">
        <v>2002</v>
      </c>
      <c r="B610" s="1">
        <v>37416</v>
      </c>
      <c r="C610" t="s">
        <v>119</v>
      </c>
      <c r="D610" t="s">
        <v>400</v>
      </c>
      <c r="E610" t="s">
        <v>439</v>
      </c>
      <c r="F610" t="s">
        <v>440</v>
      </c>
      <c r="G610" t="s">
        <v>406</v>
      </c>
      <c r="H610" t="s">
        <v>18</v>
      </c>
      <c r="I610">
        <v>2</v>
      </c>
      <c r="J610">
        <v>1</v>
      </c>
      <c r="K610" t="s">
        <v>423</v>
      </c>
      <c r="L610" t="s">
        <v>19</v>
      </c>
    </row>
    <row r="611" spans="1:12" x14ac:dyDescent="0.3">
      <c r="A611">
        <v>2002</v>
      </c>
      <c r="B611" s="1">
        <v>37417</v>
      </c>
      <c r="C611" t="s">
        <v>119</v>
      </c>
      <c r="D611" t="s">
        <v>306</v>
      </c>
      <c r="E611" t="s">
        <v>429</v>
      </c>
      <c r="F611" t="s">
        <v>430</v>
      </c>
      <c r="G611" t="s">
        <v>406</v>
      </c>
      <c r="H611" t="s">
        <v>135</v>
      </c>
      <c r="I611">
        <v>1</v>
      </c>
      <c r="J611">
        <v>1</v>
      </c>
      <c r="K611" t="s">
        <v>22</v>
      </c>
      <c r="L611" t="s">
        <v>19</v>
      </c>
    </row>
    <row r="612" spans="1:12" x14ac:dyDescent="0.3">
      <c r="A612">
        <v>2002</v>
      </c>
      <c r="B612" s="1">
        <v>37417</v>
      </c>
      <c r="C612" t="s">
        <v>403</v>
      </c>
      <c r="D612" t="s">
        <v>306</v>
      </c>
      <c r="E612" t="s">
        <v>431</v>
      </c>
      <c r="F612" t="s">
        <v>432</v>
      </c>
      <c r="G612" t="s">
        <v>406</v>
      </c>
      <c r="H612" t="s">
        <v>197</v>
      </c>
      <c r="I612">
        <v>4</v>
      </c>
      <c r="J612">
        <v>0</v>
      </c>
      <c r="K612" t="s">
        <v>96</v>
      </c>
      <c r="L612" t="s">
        <v>19</v>
      </c>
    </row>
    <row r="613" spans="1:12" x14ac:dyDescent="0.3">
      <c r="A613">
        <v>2002</v>
      </c>
      <c r="B613" s="1">
        <v>37417</v>
      </c>
      <c r="C613" t="s">
        <v>75</v>
      </c>
      <c r="D613" t="s">
        <v>394</v>
      </c>
      <c r="E613" t="s">
        <v>441</v>
      </c>
      <c r="F613" t="s">
        <v>442</v>
      </c>
      <c r="G613" t="s">
        <v>406</v>
      </c>
      <c r="H613" t="s">
        <v>251</v>
      </c>
      <c r="I613">
        <v>1</v>
      </c>
      <c r="J613">
        <v>1</v>
      </c>
      <c r="K613" t="s">
        <v>23</v>
      </c>
      <c r="L613" t="s">
        <v>19</v>
      </c>
    </row>
    <row r="614" spans="1:12" x14ac:dyDescent="0.3">
      <c r="A614">
        <v>2002</v>
      </c>
      <c r="B614" s="1">
        <v>37418</v>
      </c>
      <c r="C614" t="s">
        <v>119</v>
      </c>
      <c r="D614" t="s">
        <v>242</v>
      </c>
      <c r="E614" t="s">
        <v>435</v>
      </c>
      <c r="F614" t="s">
        <v>436</v>
      </c>
      <c r="G614" t="s">
        <v>406</v>
      </c>
      <c r="H614" t="s">
        <v>320</v>
      </c>
      <c r="I614">
        <v>2</v>
      </c>
      <c r="J614">
        <v>0</v>
      </c>
      <c r="K614" t="s">
        <v>17</v>
      </c>
      <c r="L614" t="s">
        <v>19</v>
      </c>
    </row>
    <row r="615" spans="1:12" x14ac:dyDescent="0.3">
      <c r="A615">
        <v>2002</v>
      </c>
      <c r="B615" s="1">
        <v>37418</v>
      </c>
      <c r="C615" t="s">
        <v>119</v>
      </c>
      <c r="D615" t="s">
        <v>242</v>
      </c>
      <c r="E615" t="s">
        <v>427</v>
      </c>
      <c r="F615" t="s">
        <v>428</v>
      </c>
      <c r="G615" t="s">
        <v>406</v>
      </c>
      <c r="H615" t="s">
        <v>407</v>
      </c>
      <c r="I615">
        <v>3</v>
      </c>
      <c r="J615">
        <v>3</v>
      </c>
      <c r="K615" t="s">
        <v>16</v>
      </c>
      <c r="L615" t="s">
        <v>19</v>
      </c>
    </row>
    <row r="616" spans="1:12" x14ac:dyDescent="0.3">
      <c r="A616">
        <v>2002</v>
      </c>
      <c r="B616" s="1">
        <v>37418</v>
      </c>
      <c r="C616" t="s">
        <v>403</v>
      </c>
      <c r="D616" t="s">
        <v>317</v>
      </c>
      <c r="E616" t="s">
        <v>437</v>
      </c>
      <c r="F616" t="s">
        <v>438</v>
      </c>
      <c r="G616" t="s">
        <v>406</v>
      </c>
      <c r="H616" t="s">
        <v>371</v>
      </c>
      <c r="I616">
        <v>0</v>
      </c>
      <c r="J616">
        <v>3</v>
      </c>
      <c r="K616" t="s">
        <v>340</v>
      </c>
      <c r="L616" t="s">
        <v>19</v>
      </c>
    </row>
    <row r="617" spans="1:12" x14ac:dyDescent="0.3">
      <c r="A617">
        <v>2002</v>
      </c>
      <c r="B617" s="1">
        <v>37418</v>
      </c>
      <c r="C617" t="s">
        <v>403</v>
      </c>
      <c r="D617" t="s">
        <v>317</v>
      </c>
      <c r="E617" t="s">
        <v>443</v>
      </c>
      <c r="F617" t="s">
        <v>444</v>
      </c>
      <c r="G617" t="s">
        <v>406</v>
      </c>
      <c r="H617" t="s">
        <v>273</v>
      </c>
      <c r="I617">
        <v>0</v>
      </c>
      <c r="J617">
        <v>2</v>
      </c>
      <c r="K617" t="s">
        <v>65</v>
      </c>
      <c r="L617" t="s">
        <v>19</v>
      </c>
    </row>
    <row r="618" spans="1:12" x14ac:dyDescent="0.3">
      <c r="A618">
        <v>2002</v>
      </c>
      <c r="B618" s="1">
        <v>37419</v>
      </c>
      <c r="C618" t="s">
        <v>119</v>
      </c>
      <c r="D618" t="s">
        <v>310</v>
      </c>
      <c r="E618" t="s">
        <v>439</v>
      </c>
      <c r="F618" t="s">
        <v>440</v>
      </c>
      <c r="G618" t="s">
        <v>406</v>
      </c>
      <c r="H618" t="s">
        <v>62</v>
      </c>
      <c r="I618">
        <v>1</v>
      </c>
      <c r="J618">
        <v>1</v>
      </c>
      <c r="K618" t="s">
        <v>33</v>
      </c>
      <c r="L618" t="s">
        <v>19</v>
      </c>
    </row>
    <row r="619" spans="1:12" x14ac:dyDescent="0.3">
      <c r="A619">
        <v>2002</v>
      </c>
      <c r="B619" s="1">
        <v>37419</v>
      </c>
      <c r="C619" t="s">
        <v>119</v>
      </c>
      <c r="D619" t="s">
        <v>310</v>
      </c>
      <c r="E619" t="s">
        <v>445</v>
      </c>
      <c r="F619" t="s">
        <v>446</v>
      </c>
      <c r="G619" t="s">
        <v>406</v>
      </c>
      <c r="H619" t="s">
        <v>378</v>
      </c>
      <c r="I619">
        <v>0</v>
      </c>
      <c r="J619">
        <v>0</v>
      </c>
      <c r="K619" t="s">
        <v>110</v>
      </c>
      <c r="L619" t="s">
        <v>19</v>
      </c>
    </row>
    <row r="620" spans="1:12" x14ac:dyDescent="0.3">
      <c r="A620">
        <v>2002</v>
      </c>
      <c r="B620" s="1">
        <v>37419</v>
      </c>
      <c r="C620" t="s">
        <v>403</v>
      </c>
      <c r="D620" t="s">
        <v>241</v>
      </c>
      <c r="E620" t="s">
        <v>433</v>
      </c>
      <c r="F620" t="s">
        <v>434</v>
      </c>
      <c r="G620" t="s">
        <v>406</v>
      </c>
      <c r="H620" t="s">
        <v>422</v>
      </c>
      <c r="I620">
        <v>1</v>
      </c>
      <c r="J620">
        <v>3</v>
      </c>
      <c r="K620" t="s">
        <v>37</v>
      </c>
      <c r="L620" t="s">
        <v>19</v>
      </c>
    </row>
    <row r="621" spans="1:12" x14ac:dyDescent="0.3">
      <c r="A621">
        <v>2002</v>
      </c>
      <c r="B621" s="1">
        <v>37419</v>
      </c>
      <c r="C621" t="s">
        <v>403</v>
      </c>
      <c r="D621" t="s">
        <v>241</v>
      </c>
      <c r="E621" t="s">
        <v>447</v>
      </c>
      <c r="F621" t="s">
        <v>448</v>
      </c>
      <c r="G621" t="s">
        <v>406</v>
      </c>
      <c r="H621" t="s">
        <v>389</v>
      </c>
      <c r="I621">
        <v>2</v>
      </c>
      <c r="J621">
        <v>3</v>
      </c>
      <c r="K621" t="s">
        <v>68</v>
      </c>
      <c r="L621" t="s">
        <v>19</v>
      </c>
    </row>
    <row r="622" spans="1:12" x14ac:dyDescent="0.3">
      <c r="A622">
        <v>2002</v>
      </c>
      <c r="B622" s="1">
        <v>37420</v>
      </c>
      <c r="C622" t="s">
        <v>119</v>
      </c>
      <c r="D622" t="s">
        <v>304</v>
      </c>
      <c r="E622" t="s">
        <v>427</v>
      </c>
      <c r="F622" t="s">
        <v>428</v>
      </c>
      <c r="G622" t="s">
        <v>406</v>
      </c>
      <c r="H622" t="s">
        <v>337</v>
      </c>
      <c r="I622">
        <v>2</v>
      </c>
      <c r="J622">
        <v>5</v>
      </c>
      <c r="K622" t="s">
        <v>27</v>
      </c>
      <c r="L622" t="s">
        <v>19</v>
      </c>
    </row>
    <row r="623" spans="1:12" x14ac:dyDescent="0.3">
      <c r="A623">
        <v>2002</v>
      </c>
      <c r="B623" s="1">
        <v>37420</v>
      </c>
      <c r="C623" t="s">
        <v>119</v>
      </c>
      <c r="D623" t="s">
        <v>304</v>
      </c>
      <c r="E623" t="s">
        <v>404</v>
      </c>
      <c r="F623" t="s">
        <v>405</v>
      </c>
      <c r="G623" t="s">
        <v>406</v>
      </c>
      <c r="H623" t="s">
        <v>134</v>
      </c>
      <c r="I623">
        <v>3</v>
      </c>
      <c r="J623">
        <v>0</v>
      </c>
      <c r="K623" t="s">
        <v>424</v>
      </c>
      <c r="L623" t="s">
        <v>19</v>
      </c>
    </row>
    <row r="624" spans="1:12" x14ac:dyDescent="0.3">
      <c r="A624">
        <v>2002</v>
      </c>
      <c r="B624" s="1">
        <v>37420</v>
      </c>
      <c r="C624" t="s">
        <v>403</v>
      </c>
      <c r="D624" t="s">
        <v>400</v>
      </c>
      <c r="E624" t="s">
        <v>437</v>
      </c>
      <c r="F624" t="s">
        <v>438</v>
      </c>
      <c r="G624" t="s">
        <v>406</v>
      </c>
      <c r="H624" t="s">
        <v>423</v>
      </c>
      <c r="I624">
        <v>1</v>
      </c>
      <c r="J624">
        <v>0</v>
      </c>
      <c r="K624" t="s">
        <v>399</v>
      </c>
      <c r="L624" t="s">
        <v>19</v>
      </c>
    </row>
    <row r="625" spans="1:12" x14ac:dyDescent="0.3">
      <c r="A625">
        <v>2002</v>
      </c>
      <c r="B625" s="1">
        <v>37420</v>
      </c>
      <c r="C625" t="s">
        <v>403</v>
      </c>
      <c r="D625" t="s">
        <v>400</v>
      </c>
      <c r="E625" t="s">
        <v>441</v>
      </c>
      <c r="F625" t="s">
        <v>442</v>
      </c>
      <c r="G625" t="s">
        <v>406</v>
      </c>
      <c r="H625" t="s">
        <v>18</v>
      </c>
      <c r="I625">
        <v>1</v>
      </c>
      <c r="J625">
        <v>1</v>
      </c>
      <c r="K625" t="s">
        <v>49</v>
      </c>
      <c r="L625" t="s">
        <v>19</v>
      </c>
    </row>
    <row r="626" spans="1:12" x14ac:dyDescent="0.3">
      <c r="A626">
        <v>2002</v>
      </c>
      <c r="B626" s="1">
        <v>37421</v>
      </c>
      <c r="C626" t="s">
        <v>119</v>
      </c>
      <c r="D626" t="s">
        <v>394</v>
      </c>
      <c r="E626" t="s">
        <v>445</v>
      </c>
      <c r="F626" t="s">
        <v>446</v>
      </c>
      <c r="G626" t="s">
        <v>406</v>
      </c>
      <c r="H626" t="s">
        <v>251</v>
      </c>
      <c r="I626">
        <v>0</v>
      </c>
      <c r="J626">
        <v>2</v>
      </c>
      <c r="K626" t="s">
        <v>395</v>
      </c>
      <c r="L626" t="s">
        <v>19</v>
      </c>
    </row>
    <row r="627" spans="1:12" x14ac:dyDescent="0.3">
      <c r="A627">
        <v>2002</v>
      </c>
      <c r="B627" s="1">
        <v>37421</v>
      </c>
      <c r="C627" t="s">
        <v>403</v>
      </c>
      <c r="D627" t="s">
        <v>306</v>
      </c>
      <c r="E627" t="s">
        <v>435</v>
      </c>
      <c r="F627" t="s">
        <v>436</v>
      </c>
      <c r="G627" t="s">
        <v>406</v>
      </c>
      <c r="H627" t="s">
        <v>197</v>
      </c>
      <c r="I627">
        <v>0</v>
      </c>
      <c r="J627">
        <v>1</v>
      </c>
      <c r="K627" t="s">
        <v>135</v>
      </c>
      <c r="L627" t="s">
        <v>19</v>
      </c>
    </row>
    <row r="628" spans="1:12" x14ac:dyDescent="0.3">
      <c r="A628">
        <v>2002</v>
      </c>
      <c r="B628" s="1">
        <v>37421</v>
      </c>
      <c r="C628" t="s">
        <v>403</v>
      </c>
      <c r="D628" t="s">
        <v>306</v>
      </c>
      <c r="E628" t="s">
        <v>447</v>
      </c>
      <c r="F628" t="s">
        <v>448</v>
      </c>
      <c r="G628" t="s">
        <v>406</v>
      </c>
      <c r="H628" t="s">
        <v>96</v>
      </c>
      <c r="I628">
        <v>3</v>
      </c>
      <c r="J628">
        <v>1</v>
      </c>
      <c r="K628" t="s">
        <v>22</v>
      </c>
      <c r="L628" t="s">
        <v>19</v>
      </c>
    </row>
    <row r="629" spans="1:12" x14ac:dyDescent="0.3">
      <c r="A629">
        <v>2002</v>
      </c>
      <c r="B629" s="1">
        <v>37421</v>
      </c>
      <c r="C629" t="s">
        <v>119</v>
      </c>
      <c r="D629" t="s">
        <v>394</v>
      </c>
      <c r="E629" t="s">
        <v>443</v>
      </c>
      <c r="F629" t="s">
        <v>444</v>
      </c>
      <c r="G629" t="s">
        <v>406</v>
      </c>
      <c r="H629" t="s">
        <v>23</v>
      </c>
      <c r="I629">
        <v>3</v>
      </c>
      <c r="J629">
        <v>2</v>
      </c>
      <c r="K629" t="s">
        <v>374</v>
      </c>
      <c r="L629" t="s">
        <v>19</v>
      </c>
    </row>
    <row r="630" spans="1:12" x14ac:dyDescent="0.3">
      <c r="A630">
        <v>2002</v>
      </c>
      <c r="B630" s="1">
        <v>37422</v>
      </c>
      <c r="C630" t="s">
        <v>403</v>
      </c>
      <c r="D630" t="s">
        <v>323</v>
      </c>
      <c r="E630" t="s">
        <v>410</v>
      </c>
      <c r="F630" t="s">
        <v>411</v>
      </c>
      <c r="G630" t="s">
        <v>406</v>
      </c>
      <c r="H630" t="s">
        <v>320</v>
      </c>
      <c r="I630">
        <v>0</v>
      </c>
      <c r="J630">
        <v>3</v>
      </c>
      <c r="K630" t="s">
        <v>110</v>
      </c>
      <c r="L630" t="s">
        <v>19</v>
      </c>
    </row>
    <row r="631" spans="1:12" x14ac:dyDescent="0.3">
      <c r="A631">
        <v>2002</v>
      </c>
      <c r="B631" s="1">
        <v>37422</v>
      </c>
      <c r="C631" t="s">
        <v>119</v>
      </c>
      <c r="D631" t="s">
        <v>323</v>
      </c>
      <c r="E631" t="s">
        <v>433</v>
      </c>
      <c r="F631" t="s">
        <v>434</v>
      </c>
      <c r="G631" t="s">
        <v>406</v>
      </c>
      <c r="H631" t="s">
        <v>65</v>
      </c>
      <c r="I631">
        <v>1</v>
      </c>
      <c r="J631">
        <v>0</v>
      </c>
      <c r="K631" t="s">
        <v>37</v>
      </c>
      <c r="L631" t="s">
        <v>19</v>
      </c>
    </row>
    <row r="632" spans="1:12" x14ac:dyDescent="0.3">
      <c r="A632">
        <v>2002</v>
      </c>
      <c r="B632" s="1">
        <v>37423</v>
      </c>
      <c r="C632" t="s">
        <v>403</v>
      </c>
      <c r="D632" t="s">
        <v>323</v>
      </c>
      <c r="E632" t="s">
        <v>427</v>
      </c>
      <c r="F632" t="s">
        <v>428</v>
      </c>
      <c r="G632" t="s">
        <v>406</v>
      </c>
      <c r="H632" t="s">
        <v>68</v>
      </c>
      <c r="I632">
        <v>1</v>
      </c>
      <c r="J632">
        <v>1</v>
      </c>
      <c r="K632" t="s">
        <v>340</v>
      </c>
      <c r="L632" t="s">
        <v>449</v>
      </c>
    </row>
    <row r="633" spans="1:12" x14ac:dyDescent="0.3">
      <c r="A633">
        <v>2002</v>
      </c>
      <c r="B633" s="1">
        <v>37423</v>
      </c>
      <c r="C633" t="s">
        <v>119</v>
      </c>
      <c r="D633" t="s">
        <v>323</v>
      </c>
      <c r="E633" t="s">
        <v>441</v>
      </c>
      <c r="F633" t="s">
        <v>442</v>
      </c>
      <c r="G633" t="s">
        <v>406</v>
      </c>
      <c r="H633" t="s">
        <v>62</v>
      </c>
      <c r="I633">
        <v>1</v>
      </c>
      <c r="J633">
        <v>2</v>
      </c>
      <c r="K633" t="s">
        <v>407</v>
      </c>
      <c r="L633" t="s">
        <v>450</v>
      </c>
    </row>
    <row r="634" spans="1:12" x14ac:dyDescent="0.3">
      <c r="A634">
        <v>2002</v>
      </c>
      <c r="B634" s="1">
        <v>37424</v>
      </c>
      <c r="C634" t="s">
        <v>403</v>
      </c>
      <c r="D634" t="s">
        <v>323</v>
      </c>
      <c r="E634" t="s">
        <v>425</v>
      </c>
      <c r="F634" t="s">
        <v>426</v>
      </c>
      <c r="G634" t="s">
        <v>406</v>
      </c>
      <c r="H634" t="s">
        <v>27</v>
      </c>
      <c r="I634">
        <v>2</v>
      </c>
      <c r="J634">
        <v>0</v>
      </c>
      <c r="K634" t="s">
        <v>23</v>
      </c>
      <c r="L634" t="s">
        <v>19</v>
      </c>
    </row>
    <row r="635" spans="1:12" x14ac:dyDescent="0.3">
      <c r="A635">
        <v>2002</v>
      </c>
      <c r="B635" s="1">
        <v>37424</v>
      </c>
      <c r="C635" t="s">
        <v>119</v>
      </c>
      <c r="D635" t="s">
        <v>323</v>
      </c>
      <c r="E635" t="s">
        <v>431</v>
      </c>
      <c r="F635" t="s">
        <v>432</v>
      </c>
      <c r="G635" t="s">
        <v>406</v>
      </c>
      <c r="H635" t="s">
        <v>18</v>
      </c>
      <c r="I635">
        <v>0</v>
      </c>
      <c r="J635">
        <v>2</v>
      </c>
      <c r="K635" t="s">
        <v>22</v>
      </c>
      <c r="L635" t="s">
        <v>19</v>
      </c>
    </row>
    <row r="636" spans="1:12" x14ac:dyDescent="0.3">
      <c r="A636">
        <v>2002</v>
      </c>
      <c r="B636" s="1">
        <v>37425</v>
      </c>
      <c r="C636" t="s">
        <v>119</v>
      </c>
      <c r="D636" t="s">
        <v>323</v>
      </c>
      <c r="E636" t="s">
        <v>439</v>
      </c>
      <c r="F636" t="s">
        <v>440</v>
      </c>
      <c r="G636" t="s">
        <v>406</v>
      </c>
      <c r="H636" t="s">
        <v>395</v>
      </c>
      <c r="I636">
        <v>0</v>
      </c>
      <c r="J636">
        <v>1</v>
      </c>
      <c r="K636" t="s">
        <v>134</v>
      </c>
      <c r="L636" t="s">
        <v>19</v>
      </c>
    </row>
    <row r="637" spans="1:12" x14ac:dyDescent="0.3">
      <c r="A637">
        <v>2002</v>
      </c>
      <c r="B637" s="1">
        <v>37425</v>
      </c>
      <c r="C637" t="s">
        <v>403</v>
      </c>
      <c r="D637" t="s">
        <v>323</v>
      </c>
      <c r="E637" t="s">
        <v>447</v>
      </c>
      <c r="F637" t="s">
        <v>448</v>
      </c>
      <c r="G637" t="s">
        <v>406</v>
      </c>
      <c r="H637" t="s">
        <v>135</v>
      </c>
      <c r="I637">
        <v>2</v>
      </c>
      <c r="J637">
        <v>1</v>
      </c>
      <c r="K637" t="s">
        <v>49</v>
      </c>
      <c r="L637" t="s">
        <v>450</v>
      </c>
    </row>
    <row r="638" spans="1:12" x14ac:dyDescent="0.3">
      <c r="A638">
        <v>2002</v>
      </c>
      <c r="B638" s="1">
        <v>37428</v>
      </c>
      <c r="C638" t="s">
        <v>119</v>
      </c>
      <c r="D638" t="s">
        <v>74</v>
      </c>
      <c r="E638" t="s">
        <v>443</v>
      </c>
      <c r="F638" t="s">
        <v>444</v>
      </c>
      <c r="G638" t="s">
        <v>406</v>
      </c>
      <c r="H638" t="s">
        <v>110</v>
      </c>
      <c r="I638">
        <v>1</v>
      </c>
      <c r="J638">
        <v>2</v>
      </c>
      <c r="K638" t="s">
        <v>27</v>
      </c>
      <c r="L638" t="s">
        <v>19</v>
      </c>
    </row>
    <row r="639" spans="1:12" x14ac:dyDescent="0.3">
      <c r="A639">
        <v>2002</v>
      </c>
      <c r="B639" s="1">
        <v>37428</v>
      </c>
      <c r="C639" t="s">
        <v>403</v>
      </c>
      <c r="D639" t="s">
        <v>74</v>
      </c>
      <c r="E639" t="s">
        <v>408</v>
      </c>
      <c r="F639" t="s">
        <v>409</v>
      </c>
      <c r="G639" t="s">
        <v>406</v>
      </c>
      <c r="H639" t="s">
        <v>65</v>
      </c>
      <c r="I639">
        <v>1</v>
      </c>
      <c r="J639">
        <v>0</v>
      </c>
      <c r="K639" t="s">
        <v>22</v>
      </c>
      <c r="L639" t="s">
        <v>19</v>
      </c>
    </row>
    <row r="640" spans="1:12" x14ac:dyDescent="0.3">
      <c r="A640">
        <v>2002</v>
      </c>
      <c r="B640" s="1">
        <v>37429</v>
      </c>
      <c r="C640" t="s">
        <v>403</v>
      </c>
      <c r="D640" t="s">
        <v>74</v>
      </c>
      <c r="E640" t="s">
        <v>445</v>
      </c>
      <c r="F640" t="s">
        <v>446</v>
      </c>
      <c r="G640" t="s">
        <v>406</v>
      </c>
      <c r="H640" t="s">
        <v>407</v>
      </c>
      <c r="I640">
        <v>0</v>
      </c>
      <c r="J640">
        <v>1</v>
      </c>
      <c r="K640" t="s">
        <v>134</v>
      </c>
      <c r="L640" t="s">
        <v>450</v>
      </c>
    </row>
    <row r="641" spans="1:12" x14ac:dyDescent="0.3">
      <c r="A641">
        <v>2002</v>
      </c>
      <c r="B641" s="1">
        <v>37429</v>
      </c>
      <c r="C641" t="s">
        <v>119</v>
      </c>
      <c r="D641" t="s">
        <v>74</v>
      </c>
      <c r="E641" t="s">
        <v>420</v>
      </c>
      <c r="F641" t="s">
        <v>421</v>
      </c>
      <c r="G641" t="s">
        <v>406</v>
      </c>
      <c r="H641" t="s">
        <v>68</v>
      </c>
      <c r="I641">
        <v>0</v>
      </c>
      <c r="J641">
        <v>0</v>
      </c>
      <c r="K641" t="s">
        <v>135</v>
      </c>
      <c r="L641" t="s">
        <v>451</v>
      </c>
    </row>
    <row r="642" spans="1:12" x14ac:dyDescent="0.3">
      <c r="A642">
        <v>2002</v>
      </c>
      <c r="B642" s="1">
        <v>37432</v>
      </c>
      <c r="C642" t="s">
        <v>403</v>
      </c>
      <c r="D642" t="s">
        <v>42</v>
      </c>
      <c r="E642" t="s">
        <v>404</v>
      </c>
      <c r="F642" t="s">
        <v>405</v>
      </c>
      <c r="G642" t="s">
        <v>406</v>
      </c>
      <c r="H642" t="s">
        <v>65</v>
      </c>
      <c r="I642">
        <v>1</v>
      </c>
      <c r="J642">
        <v>0</v>
      </c>
      <c r="K642" t="s">
        <v>135</v>
      </c>
      <c r="L642" t="s">
        <v>19</v>
      </c>
    </row>
    <row r="643" spans="1:12" x14ac:dyDescent="0.3">
      <c r="A643">
        <v>2002</v>
      </c>
      <c r="B643" s="1">
        <v>37433</v>
      </c>
      <c r="C643" t="s">
        <v>403</v>
      </c>
      <c r="D643" t="s">
        <v>42</v>
      </c>
      <c r="E643" t="s">
        <v>418</v>
      </c>
      <c r="F643" t="s">
        <v>419</v>
      </c>
      <c r="G643" t="s">
        <v>406</v>
      </c>
      <c r="H643" t="s">
        <v>27</v>
      </c>
      <c r="I643">
        <v>1</v>
      </c>
      <c r="J643">
        <v>0</v>
      </c>
      <c r="K643" t="s">
        <v>134</v>
      </c>
      <c r="L643" t="s">
        <v>19</v>
      </c>
    </row>
    <row r="644" spans="1:12" x14ac:dyDescent="0.3">
      <c r="A644">
        <v>2002</v>
      </c>
      <c r="B644" s="1">
        <v>37436</v>
      </c>
      <c r="C644" t="s">
        <v>262</v>
      </c>
      <c r="D644" t="s">
        <v>452</v>
      </c>
      <c r="E644" t="s">
        <v>429</v>
      </c>
      <c r="F644" t="s">
        <v>430</v>
      </c>
      <c r="G644" t="s">
        <v>406</v>
      </c>
      <c r="H644" t="s">
        <v>135</v>
      </c>
      <c r="I644">
        <v>2</v>
      </c>
      <c r="J644">
        <v>3</v>
      </c>
      <c r="K644" t="s">
        <v>134</v>
      </c>
      <c r="L644" t="s">
        <v>19</v>
      </c>
    </row>
    <row r="645" spans="1:12" x14ac:dyDescent="0.3">
      <c r="A645">
        <v>2002</v>
      </c>
      <c r="B645" s="1">
        <v>37437</v>
      </c>
      <c r="C645" t="s">
        <v>262</v>
      </c>
      <c r="D645" t="s">
        <v>44</v>
      </c>
      <c r="E645" t="s">
        <v>437</v>
      </c>
      <c r="F645" t="s">
        <v>438</v>
      </c>
      <c r="G645" t="s">
        <v>406</v>
      </c>
      <c r="H645" t="s">
        <v>65</v>
      </c>
      <c r="I645">
        <v>0</v>
      </c>
      <c r="J645">
        <v>2</v>
      </c>
      <c r="K645" t="s">
        <v>27</v>
      </c>
      <c r="L645" t="s">
        <v>19</v>
      </c>
    </row>
    <row r="646" spans="1:12" x14ac:dyDescent="0.3">
      <c r="A646">
        <v>2006</v>
      </c>
      <c r="B646" s="1">
        <v>38877</v>
      </c>
      <c r="C646" t="s">
        <v>75</v>
      </c>
      <c r="D646" t="s">
        <v>242</v>
      </c>
      <c r="E646" t="s">
        <v>453</v>
      </c>
      <c r="F646" t="s">
        <v>235</v>
      </c>
      <c r="G646" t="s">
        <v>65</v>
      </c>
      <c r="H646" t="s">
        <v>65</v>
      </c>
      <c r="I646">
        <v>4</v>
      </c>
      <c r="J646">
        <v>2</v>
      </c>
      <c r="K646" t="s">
        <v>337</v>
      </c>
      <c r="L646" t="s">
        <v>19</v>
      </c>
    </row>
    <row r="647" spans="1:12" x14ac:dyDescent="0.3">
      <c r="A647">
        <v>2006</v>
      </c>
      <c r="B647" s="1">
        <v>38877</v>
      </c>
      <c r="C647" t="s">
        <v>268</v>
      </c>
      <c r="D647" t="s">
        <v>242</v>
      </c>
      <c r="E647" t="s">
        <v>454</v>
      </c>
      <c r="F647" t="s">
        <v>240</v>
      </c>
      <c r="G647" t="s">
        <v>65</v>
      </c>
      <c r="H647" t="s">
        <v>96</v>
      </c>
      <c r="I647">
        <v>0</v>
      </c>
      <c r="J647">
        <v>2</v>
      </c>
      <c r="K647" t="s">
        <v>423</v>
      </c>
      <c r="L647" t="s">
        <v>19</v>
      </c>
    </row>
    <row r="648" spans="1:12" x14ac:dyDescent="0.3">
      <c r="A648">
        <v>2006</v>
      </c>
      <c r="B648" s="1">
        <v>38878</v>
      </c>
      <c r="C648" t="s">
        <v>12</v>
      </c>
      <c r="D648" t="s">
        <v>241</v>
      </c>
      <c r="E648" t="s">
        <v>455</v>
      </c>
      <c r="F648" t="s">
        <v>221</v>
      </c>
      <c r="G648" t="s">
        <v>65</v>
      </c>
      <c r="H648" t="s">
        <v>110</v>
      </c>
      <c r="I648">
        <v>1</v>
      </c>
      <c r="J648">
        <v>0</v>
      </c>
      <c r="K648" t="s">
        <v>37</v>
      </c>
      <c r="L648" t="s">
        <v>19</v>
      </c>
    </row>
    <row r="649" spans="1:12" x14ac:dyDescent="0.3">
      <c r="A649">
        <v>2006</v>
      </c>
      <c r="B649" s="1">
        <v>38878</v>
      </c>
      <c r="C649" t="s">
        <v>75</v>
      </c>
      <c r="D649" t="s">
        <v>241</v>
      </c>
      <c r="E649" t="s">
        <v>456</v>
      </c>
      <c r="F649" t="s">
        <v>229</v>
      </c>
      <c r="G649" t="s">
        <v>65</v>
      </c>
      <c r="H649" t="s">
        <v>457</v>
      </c>
      <c r="I649">
        <v>0</v>
      </c>
      <c r="J649">
        <v>0</v>
      </c>
      <c r="K649" t="s">
        <v>62</v>
      </c>
      <c r="L649" t="s">
        <v>19</v>
      </c>
    </row>
    <row r="650" spans="1:12" x14ac:dyDescent="0.3">
      <c r="A650">
        <v>2006</v>
      </c>
      <c r="B650" s="1">
        <v>38878</v>
      </c>
      <c r="C650" t="s">
        <v>268</v>
      </c>
      <c r="D650" t="s">
        <v>304</v>
      </c>
      <c r="E650" t="s">
        <v>458</v>
      </c>
      <c r="F650" t="s">
        <v>225</v>
      </c>
      <c r="G650" t="s">
        <v>65</v>
      </c>
      <c r="H650" t="s">
        <v>33</v>
      </c>
      <c r="I650">
        <v>2</v>
      </c>
      <c r="J650">
        <v>1</v>
      </c>
      <c r="K650" t="s">
        <v>459</v>
      </c>
      <c r="L650" t="s">
        <v>19</v>
      </c>
    </row>
    <row r="651" spans="1:12" x14ac:dyDescent="0.3">
      <c r="A651">
        <v>2006</v>
      </c>
      <c r="B651" s="1">
        <v>38879</v>
      </c>
      <c r="C651" t="s">
        <v>12</v>
      </c>
      <c r="D651" t="s">
        <v>304</v>
      </c>
      <c r="E651" t="s">
        <v>460</v>
      </c>
      <c r="F651" t="s">
        <v>461</v>
      </c>
      <c r="G651" t="s">
        <v>65</v>
      </c>
      <c r="H651" t="s">
        <v>462</v>
      </c>
      <c r="I651">
        <v>0</v>
      </c>
      <c r="J651">
        <v>1</v>
      </c>
      <c r="K651" t="s">
        <v>59</v>
      </c>
      <c r="L651" t="s">
        <v>19</v>
      </c>
    </row>
    <row r="652" spans="1:12" x14ac:dyDescent="0.3">
      <c r="A652">
        <v>2006</v>
      </c>
      <c r="B652" s="1">
        <v>38879</v>
      </c>
      <c r="C652" t="s">
        <v>75</v>
      </c>
      <c r="D652" t="s">
        <v>306</v>
      </c>
      <c r="E652" t="s">
        <v>463</v>
      </c>
      <c r="F652" t="s">
        <v>464</v>
      </c>
      <c r="G652" t="s">
        <v>65</v>
      </c>
      <c r="H652" t="s">
        <v>18</v>
      </c>
      <c r="I652">
        <v>3</v>
      </c>
      <c r="J652">
        <v>1</v>
      </c>
      <c r="K652" t="s">
        <v>260</v>
      </c>
      <c r="L652" t="s">
        <v>19</v>
      </c>
    </row>
    <row r="653" spans="1:12" x14ac:dyDescent="0.3">
      <c r="A653">
        <v>2006</v>
      </c>
      <c r="B653" s="1">
        <v>38879</v>
      </c>
      <c r="C653" t="s">
        <v>268</v>
      </c>
      <c r="D653" t="s">
        <v>306</v>
      </c>
      <c r="E653" t="s">
        <v>465</v>
      </c>
      <c r="F653" t="s">
        <v>466</v>
      </c>
      <c r="G653" t="s">
        <v>65</v>
      </c>
      <c r="H653" t="s">
        <v>467</v>
      </c>
      <c r="I653">
        <v>0</v>
      </c>
      <c r="J653">
        <v>1</v>
      </c>
      <c r="K653" t="s">
        <v>197</v>
      </c>
      <c r="L653" t="s">
        <v>19</v>
      </c>
    </row>
    <row r="654" spans="1:12" x14ac:dyDescent="0.3">
      <c r="A654">
        <v>2006</v>
      </c>
      <c r="B654" s="1">
        <v>38880</v>
      </c>
      <c r="C654" t="s">
        <v>12</v>
      </c>
      <c r="D654" t="s">
        <v>310</v>
      </c>
      <c r="E654" t="s">
        <v>468</v>
      </c>
      <c r="F654" t="s">
        <v>469</v>
      </c>
      <c r="G654" t="s">
        <v>65</v>
      </c>
      <c r="H654" t="s">
        <v>227</v>
      </c>
      <c r="I654">
        <v>3</v>
      </c>
      <c r="J654">
        <v>1</v>
      </c>
      <c r="K654" t="s">
        <v>395</v>
      </c>
      <c r="L654" t="s">
        <v>19</v>
      </c>
    </row>
    <row r="655" spans="1:12" x14ac:dyDescent="0.3">
      <c r="A655">
        <v>2006</v>
      </c>
      <c r="B655" s="1">
        <v>38880</v>
      </c>
      <c r="C655" t="s">
        <v>75</v>
      </c>
      <c r="D655" t="s">
        <v>317</v>
      </c>
      <c r="E655" t="s">
        <v>454</v>
      </c>
      <c r="F655" t="s">
        <v>240</v>
      </c>
      <c r="G655" t="s">
        <v>65</v>
      </c>
      <c r="H655" t="s">
        <v>22</v>
      </c>
      <c r="I655">
        <v>0</v>
      </c>
      <c r="J655">
        <v>3</v>
      </c>
      <c r="K655" t="s">
        <v>470</v>
      </c>
      <c r="L655" t="s">
        <v>19</v>
      </c>
    </row>
    <row r="656" spans="1:12" x14ac:dyDescent="0.3">
      <c r="A656">
        <v>2006</v>
      </c>
      <c r="B656" s="1">
        <v>38880</v>
      </c>
      <c r="C656" t="s">
        <v>268</v>
      </c>
      <c r="D656" t="s">
        <v>317</v>
      </c>
      <c r="E656" t="s">
        <v>471</v>
      </c>
      <c r="F656" t="s">
        <v>232</v>
      </c>
      <c r="G656" t="s">
        <v>65</v>
      </c>
      <c r="H656" t="s">
        <v>49</v>
      </c>
      <c r="I656">
        <v>2</v>
      </c>
      <c r="J656">
        <v>0</v>
      </c>
      <c r="K656" t="s">
        <v>472</v>
      </c>
      <c r="L656" t="s">
        <v>19</v>
      </c>
    </row>
    <row r="657" spans="1:12" x14ac:dyDescent="0.3">
      <c r="A657">
        <v>2006</v>
      </c>
      <c r="B657" s="1">
        <v>38881</v>
      </c>
      <c r="C657" t="s">
        <v>12</v>
      </c>
      <c r="D657" t="s">
        <v>400</v>
      </c>
      <c r="E657" t="s">
        <v>455</v>
      </c>
      <c r="F657" t="s">
        <v>221</v>
      </c>
      <c r="G657" t="s">
        <v>65</v>
      </c>
      <c r="H657" t="s">
        <v>135</v>
      </c>
      <c r="I657">
        <v>2</v>
      </c>
      <c r="J657">
        <v>1</v>
      </c>
      <c r="K657" t="s">
        <v>473</v>
      </c>
      <c r="L657" t="s">
        <v>19</v>
      </c>
    </row>
    <row r="658" spans="1:12" x14ac:dyDescent="0.3">
      <c r="A658">
        <v>2006</v>
      </c>
      <c r="B658" s="1">
        <v>38881</v>
      </c>
      <c r="C658" t="s">
        <v>75</v>
      </c>
      <c r="D658" t="s">
        <v>400</v>
      </c>
      <c r="E658" t="s">
        <v>474</v>
      </c>
      <c r="F658" t="s">
        <v>238</v>
      </c>
      <c r="G658" t="s">
        <v>65</v>
      </c>
      <c r="H658" t="s">
        <v>17</v>
      </c>
      <c r="I658">
        <v>0</v>
      </c>
      <c r="J658">
        <v>0</v>
      </c>
      <c r="K658" t="s">
        <v>58</v>
      </c>
      <c r="L658" t="s">
        <v>19</v>
      </c>
    </row>
    <row r="659" spans="1:12" x14ac:dyDescent="0.3">
      <c r="A659">
        <v>2006</v>
      </c>
      <c r="B659" s="1">
        <v>38881</v>
      </c>
      <c r="C659" t="s">
        <v>268</v>
      </c>
      <c r="D659" t="s">
        <v>310</v>
      </c>
      <c r="E659" t="s">
        <v>222</v>
      </c>
      <c r="F659" t="s">
        <v>475</v>
      </c>
      <c r="G659" t="s">
        <v>65</v>
      </c>
      <c r="H659" t="s">
        <v>27</v>
      </c>
      <c r="I659">
        <v>1</v>
      </c>
      <c r="J659">
        <v>0</v>
      </c>
      <c r="K659" t="s">
        <v>399</v>
      </c>
      <c r="L659" t="s">
        <v>19</v>
      </c>
    </row>
    <row r="660" spans="1:12" x14ac:dyDescent="0.3">
      <c r="A660">
        <v>2006</v>
      </c>
      <c r="B660" s="1">
        <v>38882</v>
      </c>
      <c r="C660" t="s">
        <v>12</v>
      </c>
      <c r="D660" t="s">
        <v>394</v>
      </c>
      <c r="E660" t="s">
        <v>460</v>
      </c>
      <c r="F660" t="s">
        <v>461</v>
      </c>
      <c r="G660" t="s">
        <v>65</v>
      </c>
      <c r="H660" t="s">
        <v>68</v>
      </c>
      <c r="I660">
        <v>4</v>
      </c>
      <c r="J660">
        <v>0</v>
      </c>
      <c r="K660" t="s">
        <v>476</v>
      </c>
      <c r="L660" t="s">
        <v>19</v>
      </c>
    </row>
    <row r="661" spans="1:12" x14ac:dyDescent="0.3">
      <c r="A661">
        <v>2006</v>
      </c>
      <c r="B661" s="1">
        <v>38882</v>
      </c>
      <c r="C661" t="s">
        <v>75</v>
      </c>
      <c r="D661" t="s">
        <v>394</v>
      </c>
      <c r="E661" t="s">
        <v>453</v>
      </c>
      <c r="F661" t="s">
        <v>235</v>
      </c>
      <c r="G661" t="s">
        <v>65</v>
      </c>
      <c r="H661" t="s">
        <v>251</v>
      </c>
      <c r="I661">
        <v>2</v>
      </c>
      <c r="J661">
        <v>2</v>
      </c>
      <c r="K661" t="s">
        <v>371</v>
      </c>
      <c r="L661" t="s">
        <v>19</v>
      </c>
    </row>
    <row r="662" spans="1:12" x14ac:dyDescent="0.3">
      <c r="A662">
        <v>2006</v>
      </c>
      <c r="B662" s="1">
        <v>38882</v>
      </c>
      <c r="C662" t="s">
        <v>268</v>
      </c>
      <c r="D662" t="s">
        <v>242</v>
      </c>
      <c r="E662" t="s">
        <v>456</v>
      </c>
      <c r="F662" t="s">
        <v>229</v>
      </c>
      <c r="G662" t="s">
        <v>65</v>
      </c>
      <c r="H662" t="s">
        <v>65</v>
      </c>
      <c r="I662">
        <v>1</v>
      </c>
      <c r="J662">
        <v>0</v>
      </c>
      <c r="K662" t="s">
        <v>96</v>
      </c>
      <c r="L662" t="s">
        <v>19</v>
      </c>
    </row>
    <row r="663" spans="1:12" x14ac:dyDescent="0.3">
      <c r="A663">
        <v>2006</v>
      </c>
      <c r="B663" s="1">
        <v>38883</v>
      </c>
      <c r="C663" t="s">
        <v>12</v>
      </c>
      <c r="D663" t="s">
        <v>242</v>
      </c>
      <c r="E663" t="s">
        <v>458</v>
      </c>
      <c r="F663" t="s">
        <v>225</v>
      </c>
      <c r="G663" t="s">
        <v>65</v>
      </c>
      <c r="H663" t="s">
        <v>423</v>
      </c>
      <c r="I663">
        <v>3</v>
      </c>
      <c r="J663">
        <v>0</v>
      </c>
      <c r="K663" t="s">
        <v>337</v>
      </c>
      <c r="L663" t="s">
        <v>19</v>
      </c>
    </row>
    <row r="664" spans="1:12" x14ac:dyDescent="0.3">
      <c r="A664">
        <v>2006</v>
      </c>
      <c r="B664" s="1">
        <v>38883</v>
      </c>
      <c r="C664" t="s">
        <v>75</v>
      </c>
      <c r="D664" t="s">
        <v>241</v>
      </c>
      <c r="E664" t="s">
        <v>463</v>
      </c>
      <c r="F664" t="s">
        <v>464</v>
      </c>
      <c r="G664" t="s">
        <v>65</v>
      </c>
      <c r="H664" t="s">
        <v>110</v>
      </c>
      <c r="I664">
        <v>2</v>
      </c>
      <c r="J664">
        <v>0</v>
      </c>
      <c r="K664" t="s">
        <v>457</v>
      </c>
      <c r="L664" t="s">
        <v>19</v>
      </c>
    </row>
    <row r="665" spans="1:12" x14ac:dyDescent="0.3">
      <c r="A665">
        <v>2006</v>
      </c>
      <c r="B665" s="1">
        <v>38883</v>
      </c>
      <c r="C665" t="s">
        <v>268</v>
      </c>
      <c r="D665" t="s">
        <v>241</v>
      </c>
      <c r="E665" t="s">
        <v>222</v>
      </c>
      <c r="F665" t="s">
        <v>475</v>
      </c>
      <c r="G665" t="s">
        <v>65</v>
      </c>
      <c r="H665" t="s">
        <v>62</v>
      </c>
      <c r="I665">
        <v>1</v>
      </c>
      <c r="J665">
        <v>0</v>
      </c>
      <c r="K665" t="s">
        <v>37</v>
      </c>
      <c r="L665" t="s">
        <v>19</v>
      </c>
    </row>
    <row r="666" spans="1:12" x14ac:dyDescent="0.3">
      <c r="A666">
        <v>2006</v>
      </c>
      <c r="B666" s="1">
        <v>38884</v>
      </c>
      <c r="C666" t="s">
        <v>12</v>
      </c>
      <c r="D666" t="s">
        <v>304</v>
      </c>
      <c r="E666" t="s">
        <v>454</v>
      </c>
      <c r="F666" t="s">
        <v>240</v>
      </c>
      <c r="G666" t="s">
        <v>65</v>
      </c>
      <c r="H666" t="s">
        <v>33</v>
      </c>
      <c r="I666">
        <v>6</v>
      </c>
      <c r="J666">
        <v>0</v>
      </c>
      <c r="K666" t="s">
        <v>462</v>
      </c>
      <c r="L666" t="s">
        <v>19</v>
      </c>
    </row>
    <row r="667" spans="1:12" x14ac:dyDescent="0.3">
      <c r="A667">
        <v>2006</v>
      </c>
      <c r="B667" s="1">
        <v>38884</v>
      </c>
      <c r="C667" t="s">
        <v>75</v>
      </c>
      <c r="D667" t="s">
        <v>304</v>
      </c>
      <c r="E667" t="s">
        <v>474</v>
      </c>
      <c r="F667" t="s">
        <v>238</v>
      </c>
      <c r="G667" t="s">
        <v>65</v>
      </c>
      <c r="H667" t="s">
        <v>59</v>
      </c>
      <c r="I667">
        <v>2</v>
      </c>
      <c r="J667">
        <v>1</v>
      </c>
      <c r="K667" t="s">
        <v>459</v>
      </c>
      <c r="L667" t="s">
        <v>19</v>
      </c>
    </row>
    <row r="668" spans="1:12" x14ac:dyDescent="0.3">
      <c r="A668">
        <v>2006</v>
      </c>
      <c r="B668" s="1">
        <v>38884</v>
      </c>
      <c r="C668" t="s">
        <v>268</v>
      </c>
      <c r="D668" t="s">
        <v>306</v>
      </c>
      <c r="E668" t="s">
        <v>471</v>
      </c>
      <c r="F668" t="s">
        <v>232</v>
      </c>
      <c r="G668" t="s">
        <v>65</v>
      </c>
      <c r="H668" t="s">
        <v>18</v>
      </c>
      <c r="I668">
        <v>0</v>
      </c>
      <c r="J668">
        <v>0</v>
      </c>
      <c r="K668" t="s">
        <v>467</v>
      </c>
      <c r="L668" t="s">
        <v>19</v>
      </c>
    </row>
    <row r="669" spans="1:12" x14ac:dyDescent="0.3">
      <c r="A669">
        <v>2006</v>
      </c>
      <c r="B669" s="1">
        <v>38885</v>
      </c>
      <c r="C669" t="s">
        <v>12</v>
      </c>
      <c r="D669" t="s">
        <v>306</v>
      </c>
      <c r="E669" t="s">
        <v>455</v>
      </c>
      <c r="F669" t="s">
        <v>221</v>
      </c>
      <c r="G669" t="s">
        <v>65</v>
      </c>
      <c r="H669" t="s">
        <v>197</v>
      </c>
      <c r="I669">
        <v>2</v>
      </c>
      <c r="J669">
        <v>0</v>
      </c>
      <c r="K669" t="s">
        <v>258</v>
      </c>
      <c r="L669" t="s">
        <v>19</v>
      </c>
    </row>
    <row r="670" spans="1:12" x14ac:dyDescent="0.3">
      <c r="A670">
        <v>2006</v>
      </c>
      <c r="B670" s="1">
        <v>38885</v>
      </c>
      <c r="C670" t="s">
        <v>75</v>
      </c>
      <c r="D670" t="s">
        <v>317</v>
      </c>
      <c r="E670" t="s">
        <v>465</v>
      </c>
      <c r="F670" t="s">
        <v>466</v>
      </c>
      <c r="G670" t="s">
        <v>65</v>
      </c>
      <c r="H670" t="s">
        <v>470</v>
      </c>
      <c r="I670">
        <v>0</v>
      </c>
      <c r="J670">
        <v>2</v>
      </c>
      <c r="K670" t="s">
        <v>472</v>
      </c>
      <c r="L670" t="s">
        <v>19</v>
      </c>
    </row>
    <row r="671" spans="1:12" x14ac:dyDescent="0.3">
      <c r="A671">
        <v>2006</v>
      </c>
      <c r="B671" s="1">
        <v>38885</v>
      </c>
      <c r="C671" t="s">
        <v>268</v>
      </c>
      <c r="D671" t="s">
        <v>317</v>
      </c>
      <c r="E671" t="s">
        <v>468</v>
      </c>
      <c r="F671" t="s">
        <v>469</v>
      </c>
      <c r="G671" t="s">
        <v>65</v>
      </c>
      <c r="H671" t="s">
        <v>49</v>
      </c>
      <c r="I671">
        <v>1</v>
      </c>
      <c r="J671">
        <v>1</v>
      </c>
      <c r="K671" t="s">
        <v>22</v>
      </c>
      <c r="L671" t="s">
        <v>19</v>
      </c>
    </row>
    <row r="672" spans="1:12" x14ac:dyDescent="0.3">
      <c r="A672">
        <v>2006</v>
      </c>
      <c r="B672" s="1">
        <v>38886</v>
      </c>
      <c r="C672" t="s">
        <v>12</v>
      </c>
      <c r="D672" t="s">
        <v>310</v>
      </c>
      <c r="E672" t="s">
        <v>463</v>
      </c>
      <c r="F672" t="s">
        <v>464</v>
      </c>
      <c r="G672" t="s">
        <v>65</v>
      </c>
      <c r="H672" t="s">
        <v>395</v>
      </c>
      <c r="I672">
        <v>0</v>
      </c>
      <c r="J672">
        <v>0</v>
      </c>
      <c r="K672" t="s">
        <v>399</v>
      </c>
      <c r="L672" t="s">
        <v>19</v>
      </c>
    </row>
    <row r="673" spans="1:12" x14ac:dyDescent="0.3">
      <c r="A673">
        <v>2006</v>
      </c>
      <c r="B673" s="1">
        <v>38886</v>
      </c>
      <c r="C673" t="s">
        <v>75</v>
      </c>
      <c r="D673" t="s">
        <v>310</v>
      </c>
      <c r="E673" t="s">
        <v>453</v>
      </c>
      <c r="F673" t="s">
        <v>235</v>
      </c>
      <c r="G673" t="s">
        <v>65</v>
      </c>
      <c r="H673" t="s">
        <v>27</v>
      </c>
      <c r="I673">
        <v>2</v>
      </c>
      <c r="J673">
        <v>0</v>
      </c>
      <c r="K673" t="s">
        <v>227</v>
      </c>
      <c r="L673" t="s">
        <v>19</v>
      </c>
    </row>
    <row r="674" spans="1:12" x14ac:dyDescent="0.3">
      <c r="A674">
        <v>2006</v>
      </c>
      <c r="B674" s="1">
        <v>38886</v>
      </c>
      <c r="C674" t="s">
        <v>268</v>
      </c>
      <c r="D674" t="s">
        <v>400</v>
      </c>
      <c r="E674" t="s">
        <v>460</v>
      </c>
      <c r="F674" t="s">
        <v>461</v>
      </c>
      <c r="G674" t="s">
        <v>65</v>
      </c>
      <c r="H674" t="s">
        <v>17</v>
      </c>
      <c r="I674">
        <v>1</v>
      </c>
      <c r="J674">
        <v>1</v>
      </c>
      <c r="K674" t="s">
        <v>135</v>
      </c>
      <c r="L674" t="s">
        <v>19</v>
      </c>
    </row>
    <row r="675" spans="1:12" x14ac:dyDescent="0.3">
      <c r="A675">
        <v>2006</v>
      </c>
      <c r="B675" s="1">
        <v>38887</v>
      </c>
      <c r="C675" t="s">
        <v>12</v>
      </c>
      <c r="D675" t="s">
        <v>400</v>
      </c>
      <c r="E675" t="s">
        <v>456</v>
      </c>
      <c r="F675" t="s">
        <v>229</v>
      </c>
      <c r="G675" t="s">
        <v>65</v>
      </c>
      <c r="H675" t="s">
        <v>473</v>
      </c>
      <c r="I675">
        <v>0</v>
      </c>
      <c r="J675">
        <v>2</v>
      </c>
      <c r="K675" t="s">
        <v>58</v>
      </c>
      <c r="L675" t="s">
        <v>19</v>
      </c>
    </row>
    <row r="676" spans="1:12" x14ac:dyDescent="0.3">
      <c r="A676">
        <v>2006</v>
      </c>
      <c r="B676" s="1">
        <v>38887</v>
      </c>
      <c r="C676" t="s">
        <v>75</v>
      </c>
      <c r="D676" t="s">
        <v>394</v>
      </c>
      <c r="E676" t="s">
        <v>458</v>
      </c>
      <c r="F676" t="s">
        <v>225</v>
      </c>
      <c r="G676" t="s">
        <v>65</v>
      </c>
      <c r="H676" t="s">
        <v>371</v>
      </c>
      <c r="I676">
        <v>0</v>
      </c>
      <c r="J676">
        <v>4</v>
      </c>
      <c r="K676" t="s">
        <v>476</v>
      </c>
      <c r="L676" t="s">
        <v>19</v>
      </c>
    </row>
    <row r="677" spans="1:12" x14ac:dyDescent="0.3">
      <c r="A677">
        <v>2006</v>
      </c>
      <c r="B677" s="1">
        <v>38887</v>
      </c>
      <c r="C677" t="s">
        <v>268</v>
      </c>
      <c r="D677" t="s">
        <v>394</v>
      </c>
      <c r="E677" t="s">
        <v>474</v>
      </c>
      <c r="F677" t="s">
        <v>238</v>
      </c>
      <c r="G677" t="s">
        <v>65</v>
      </c>
      <c r="H677" t="s">
        <v>68</v>
      </c>
      <c r="I677">
        <v>3</v>
      </c>
      <c r="J677">
        <v>1</v>
      </c>
      <c r="K677" t="s">
        <v>251</v>
      </c>
      <c r="L677" t="s">
        <v>19</v>
      </c>
    </row>
    <row r="678" spans="1:12" x14ac:dyDescent="0.3">
      <c r="A678">
        <v>2006</v>
      </c>
      <c r="B678" s="1">
        <v>38888</v>
      </c>
      <c r="C678" t="s">
        <v>32</v>
      </c>
      <c r="D678" t="s">
        <v>242</v>
      </c>
      <c r="E678" t="s">
        <v>222</v>
      </c>
      <c r="F678" t="s">
        <v>475</v>
      </c>
      <c r="G678" t="s">
        <v>65</v>
      </c>
      <c r="H678" t="s">
        <v>423</v>
      </c>
      <c r="I678">
        <v>0</v>
      </c>
      <c r="J678">
        <v>3</v>
      </c>
      <c r="K678" t="s">
        <v>65</v>
      </c>
      <c r="L678" t="s">
        <v>19</v>
      </c>
    </row>
    <row r="679" spans="1:12" x14ac:dyDescent="0.3">
      <c r="A679">
        <v>2006</v>
      </c>
      <c r="B679" s="1">
        <v>38888</v>
      </c>
      <c r="C679" t="s">
        <v>32</v>
      </c>
      <c r="D679" t="s">
        <v>242</v>
      </c>
      <c r="E679" t="s">
        <v>471</v>
      </c>
      <c r="F679" t="s">
        <v>232</v>
      </c>
      <c r="G679" t="s">
        <v>65</v>
      </c>
      <c r="H679" t="s">
        <v>337</v>
      </c>
      <c r="I679">
        <v>1</v>
      </c>
      <c r="J679">
        <v>2</v>
      </c>
      <c r="K679" t="s">
        <v>96</v>
      </c>
      <c r="L679" t="s">
        <v>19</v>
      </c>
    </row>
    <row r="680" spans="1:12" x14ac:dyDescent="0.3">
      <c r="A680">
        <v>2006</v>
      </c>
      <c r="B680" s="1">
        <v>38888</v>
      </c>
      <c r="C680" t="s">
        <v>268</v>
      </c>
      <c r="D680" t="s">
        <v>241</v>
      </c>
      <c r="E680" t="s">
        <v>465</v>
      </c>
      <c r="F680" t="s">
        <v>466</v>
      </c>
      <c r="G680" t="s">
        <v>65</v>
      </c>
      <c r="H680" t="s">
        <v>62</v>
      </c>
      <c r="I680">
        <v>2</v>
      </c>
      <c r="J680">
        <v>2</v>
      </c>
      <c r="K680" t="s">
        <v>110</v>
      </c>
      <c r="L680" t="s">
        <v>19</v>
      </c>
    </row>
    <row r="681" spans="1:12" x14ac:dyDescent="0.3">
      <c r="A681">
        <v>2006</v>
      </c>
      <c r="B681" s="1">
        <v>38888</v>
      </c>
      <c r="C681" t="s">
        <v>268</v>
      </c>
      <c r="D681" t="s">
        <v>241</v>
      </c>
      <c r="E681" t="s">
        <v>468</v>
      </c>
      <c r="F681" t="s">
        <v>469</v>
      </c>
      <c r="G681" t="s">
        <v>65</v>
      </c>
      <c r="H681" t="s">
        <v>37</v>
      </c>
      <c r="I681">
        <v>2</v>
      </c>
      <c r="J681">
        <v>0</v>
      </c>
      <c r="K681" t="s">
        <v>457</v>
      </c>
      <c r="L681" t="s">
        <v>19</v>
      </c>
    </row>
    <row r="682" spans="1:12" x14ac:dyDescent="0.3">
      <c r="A682">
        <v>2006</v>
      </c>
      <c r="B682" s="1">
        <v>38889</v>
      </c>
      <c r="C682" t="s">
        <v>32</v>
      </c>
      <c r="D682" t="s">
        <v>306</v>
      </c>
      <c r="E682" t="s">
        <v>460</v>
      </c>
      <c r="F682" t="s">
        <v>461</v>
      </c>
      <c r="G682" t="s">
        <v>65</v>
      </c>
      <c r="H682" t="s">
        <v>260</v>
      </c>
      <c r="I682">
        <v>1</v>
      </c>
      <c r="J682">
        <v>1</v>
      </c>
      <c r="K682" t="s">
        <v>467</v>
      </c>
      <c r="L682" t="s">
        <v>19</v>
      </c>
    </row>
    <row r="683" spans="1:12" x14ac:dyDescent="0.3">
      <c r="A683">
        <v>2006</v>
      </c>
      <c r="B683" s="1">
        <v>38889</v>
      </c>
      <c r="C683" t="s">
        <v>32</v>
      </c>
      <c r="D683" t="s">
        <v>306</v>
      </c>
      <c r="E683" t="s">
        <v>454</v>
      </c>
      <c r="F683" t="s">
        <v>240</v>
      </c>
      <c r="G683" t="s">
        <v>65</v>
      </c>
      <c r="H683" t="s">
        <v>197</v>
      </c>
      <c r="I683">
        <v>2</v>
      </c>
      <c r="J683">
        <v>1</v>
      </c>
      <c r="K683" t="s">
        <v>18</v>
      </c>
      <c r="L683" t="s">
        <v>19</v>
      </c>
    </row>
    <row r="684" spans="1:12" x14ac:dyDescent="0.3">
      <c r="A684">
        <v>2006</v>
      </c>
      <c r="B684" s="1">
        <v>38889</v>
      </c>
      <c r="C684" t="s">
        <v>268</v>
      </c>
      <c r="D684" t="s">
        <v>304</v>
      </c>
      <c r="E684" t="s">
        <v>455</v>
      </c>
      <c r="F684" t="s">
        <v>221</v>
      </c>
      <c r="G684" t="s">
        <v>65</v>
      </c>
      <c r="H684" t="s">
        <v>59</v>
      </c>
      <c r="I684">
        <v>0</v>
      </c>
      <c r="J684">
        <v>0</v>
      </c>
      <c r="K684" t="s">
        <v>33</v>
      </c>
      <c r="L684" t="s">
        <v>19</v>
      </c>
    </row>
    <row r="685" spans="1:12" x14ac:dyDescent="0.3">
      <c r="A685">
        <v>2006</v>
      </c>
      <c r="B685" s="1">
        <v>38889</v>
      </c>
      <c r="C685" t="s">
        <v>268</v>
      </c>
      <c r="D685" t="s">
        <v>304</v>
      </c>
      <c r="E685" t="s">
        <v>453</v>
      </c>
      <c r="F685" t="s">
        <v>235</v>
      </c>
      <c r="G685" t="s">
        <v>65</v>
      </c>
      <c r="H685" t="s">
        <v>459</v>
      </c>
      <c r="I685">
        <v>3</v>
      </c>
      <c r="J685">
        <v>2</v>
      </c>
      <c r="K685" t="s">
        <v>462</v>
      </c>
      <c r="L685" t="s">
        <v>19</v>
      </c>
    </row>
    <row r="686" spans="1:12" x14ac:dyDescent="0.3">
      <c r="A686">
        <v>2006</v>
      </c>
      <c r="B686" s="1">
        <v>38890</v>
      </c>
      <c r="C686" t="s">
        <v>32</v>
      </c>
      <c r="D686" t="s">
        <v>317</v>
      </c>
      <c r="E686" t="s">
        <v>458</v>
      </c>
      <c r="F686" t="s">
        <v>225</v>
      </c>
      <c r="G686" t="s">
        <v>65</v>
      </c>
      <c r="H686" t="s">
        <v>470</v>
      </c>
      <c r="I686">
        <v>0</v>
      </c>
      <c r="J686">
        <v>2</v>
      </c>
      <c r="K686" t="s">
        <v>49</v>
      </c>
      <c r="L686" t="s">
        <v>19</v>
      </c>
    </row>
    <row r="687" spans="1:12" x14ac:dyDescent="0.3">
      <c r="A687">
        <v>2006</v>
      </c>
      <c r="B687" s="1">
        <v>38890</v>
      </c>
      <c r="C687" t="s">
        <v>32</v>
      </c>
      <c r="D687" t="s">
        <v>317</v>
      </c>
      <c r="E687" t="s">
        <v>463</v>
      </c>
      <c r="F687" t="s">
        <v>464</v>
      </c>
      <c r="G687" t="s">
        <v>65</v>
      </c>
      <c r="H687" t="s">
        <v>472</v>
      </c>
      <c r="I687">
        <v>2</v>
      </c>
      <c r="J687">
        <v>1</v>
      </c>
      <c r="K687" t="s">
        <v>22</v>
      </c>
      <c r="L687" t="s">
        <v>19</v>
      </c>
    </row>
    <row r="688" spans="1:12" x14ac:dyDescent="0.3">
      <c r="A688">
        <v>2006</v>
      </c>
      <c r="B688" s="1">
        <v>38890</v>
      </c>
      <c r="C688" t="s">
        <v>268</v>
      </c>
      <c r="D688" t="s">
        <v>310</v>
      </c>
      <c r="E688" t="s">
        <v>456</v>
      </c>
      <c r="F688" t="s">
        <v>229</v>
      </c>
      <c r="G688" t="s">
        <v>65</v>
      </c>
      <c r="H688" t="s">
        <v>395</v>
      </c>
      <c r="I688">
        <v>1</v>
      </c>
      <c r="J688">
        <v>4</v>
      </c>
      <c r="K688" t="s">
        <v>27</v>
      </c>
      <c r="L688" t="s">
        <v>19</v>
      </c>
    </row>
    <row r="689" spans="1:12" x14ac:dyDescent="0.3">
      <c r="A689">
        <v>2006</v>
      </c>
      <c r="B689" s="1">
        <v>38890</v>
      </c>
      <c r="C689" t="s">
        <v>268</v>
      </c>
      <c r="D689" t="s">
        <v>310</v>
      </c>
      <c r="E689" t="s">
        <v>474</v>
      </c>
      <c r="F689" t="s">
        <v>238</v>
      </c>
      <c r="G689" t="s">
        <v>65</v>
      </c>
      <c r="H689" t="s">
        <v>399</v>
      </c>
      <c r="I689">
        <v>2</v>
      </c>
      <c r="J689">
        <v>2</v>
      </c>
      <c r="K689" t="s">
        <v>227</v>
      </c>
      <c r="L689" t="s">
        <v>19</v>
      </c>
    </row>
    <row r="690" spans="1:12" x14ac:dyDescent="0.3">
      <c r="A690">
        <v>2006</v>
      </c>
      <c r="B690" s="1">
        <v>38891</v>
      </c>
      <c r="C690" t="s">
        <v>32</v>
      </c>
      <c r="D690" t="s">
        <v>394</v>
      </c>
      <c r="E690" t="s">
        <v>222</v>
      </c>
      <c r="F690" t="s">
        <v>475</v>
      </c>
      <c r="G690" t="s">
        <v>65</v>
      </c>
      <c r="H690" t="s">
        <v>476</v>
      </c>
      <c r="I690">
        <v>1</v>
      </c>
      <c r="J690">
        <v>0</v>
      </c>
      <c r="K690" t="s">
        <v>251</v>
      </c>
      <c r="L690" t="s">
        <v>19</v>
      </c>
    </row>
    <row r="691" spans="1:12" x14ac:dyDescent="0.3">
      <c r="A691">
        <v>2006</v>
      </c>
      <c r="B691" s="1">
        <v>38891</v>
      </c>
      <c r="C691" t="s">
        <v>32</v>
      </c>
      <c r="D691" t="s">
        <v>394</v>
      </c>
      <c r="E691" t="s">
        <v>468</v>
      </c>
      <c r="F691" t="s">
        <v>469</v>
      </c>
      <c r="G691" t="s">
        <v>65</v>
      </c>
      <c r="H691" t="s">
        <v>371</v>
      </c>
      <c r="I691">
        <v>0</v>
      </c>
      <c r="J691">
        <v>1</v>
      </c>
      <c r="K691" t="s">
        <v>68</v>
      </c>
      <c r="L691" t="s">
        <v>19</v>
      </c>
    </row>
    <row r="692" spans="1:12" x14ac:dyDescent="0.3">
      <c r="A692">
        <v>2006</v>
      </c>
      <c r="B692" s="1">
        <v>38891</v>
      </c>
      <c r="C692" t="s">
        <v>268</v>
      </c>
      <c r="D692" t="s">
        <v>400</v>
      </c>
      <c r="E692" t="s">
        <v>465</v>
      </c>
      <c r="F692" t="s">
        <v>466</v>
      </c>
      <c r="G692" t="s">
        <v>65</v>
      </c>
      <c r="H692" t="s">
        <v>473</v>
      </c>
      <c r="I692">
        <v>0</v>
      </c>
      <c r="J692">
        <v>2</v>
      </c>
      <c r="K692" t="s">
        <v>17</v>
      </c>
      <c r="L692" t="s">
        <v>19</v>
      </c>
    </row>
    <row r="693" spans="1:12" x14ac:dyDescent="0.3">
      <c r="A693">
        <v>2006</v>
      </c>
      <c r="B693" s="1">
        <v>38891</v>
      </c>
      <c r="C693" t="s">
        <v>268</v>
      </c>
      <c r="D693" t="s">
        <v>400</v>
      </c>
      <c r="E693" t="s">
        <v>471</v>
      </c>
      <c r="F693" t="s">
        <v>232</v>
      </c>
      <c r="G693" t="s">
        <v>65</v>
      </c>
      <c r="H693" t="s">
        <v>58</v>
      </c>
      <c r="I693">
        <v>2</v>
      </c>
      <c r="J693">
        <v>0</v>
      </c>
      <c r="K693" t="s">
        <v>135</v>
      </c>
      <c r="L693" t="s">
        <v>19</v>
      </c>
    </row>
    <row r="694" spans="1:12" x14ac:dyDescent="0.3">
      <c r="A694">
        <v>2006</v>
      </c>
      <c r="B694" s="1">
        <v>38892</v>
      </c>
      <c r="C694" t="s">
        <v>79</v>
      </c>
      <c r="D694" t="s">
        <v>323</v>
      </c>
      <c r="E694" t="s">
        <v>453</v>
      </c>
      <c r="F694" t="s">
        <v>235</v>
      </c>
      <c r="G694" t="s">
        <v>65</v>
      </c>
      <c r="H694" t="s">
        <v>65</v>
      </c>
      <c r="I694">
        <v>2</v>
      </c>
      <c r="J694">
        <v>0</v>
      </c>
      <c r="K694" t="s">
        <v>62</v>
      </c>
      <c r="L694" t="s">
        <v>19</v>
      </c>
    </row>
    <row r="695" spans="1:12" x14ac:dyDescent="0.3">
      <c r="A695">
        <v>2006</v>
      </c>
      <c r="B695" s="1">
        <v>38892</v>
      </c>
      <c r="C695" t="s">
        <v>268</v>
      </c>
      <c r="D695" t="s">
        <v>323</v>
      </c>
      <c r="E695" t="s">
        <v>460</v>
      </c>
      <c r="F695" t="s">
        <v>461</v>
      </c>
      <c r="G695" t="s">
        <v>65</v>
      </c>
      <c r="H695" t="s">
        <v>33</v>
      </c>
      <c r="I695">
        <v>2</v>
      </c>
      <c r="J695">
        <v>1</v>
      </c>
      <c r="K695" t="s">
        <v>18</v>
      </c>
      <c r="L695" t="s">
        <v>261</v>
      </c>
    </row>
    <row r="696" spans="1:12" x14ac:dyDescent="0.3">
      <c r="A696">
        <v>2006</v>
      </c>
      <c r="B696" s="1">
        <v>38893</v>
      </c>
      <c r="C696" t="s">
        <v>79</v>
      </c>
      <c r="D696" t="s">
        <v>323</v>
      </c>
      <c r="E696" t="s">
        <v>474</v>
      </c>
      <c r="F696" t="s">
        <v>238</v>
      </c>
      <c r="G696" t="s">
        <v>65</v>
      </c>
      <c r="H696" t="s">
        <v>110</v>
      </c>
      <c r="I696">
        <v>1</v>
      </c>
      <c r="J696">
        <v>0</v>
      </c>
      <c r="K696" t="s">
        <v>423</v>
      </c>
      <c r="L696" t="s">
        <v>19</v>
      </c>
    </row>
    <row r="697" spans="1:12" x14ac:dyDescent="0.3">
      <c r="A697">
        <v>2006</v>
      </c>
      <c r="B697" s="1">
        <v>38893</v>
      </c>
      <c r="C697" t="s">
        <v>268</v>
      </c>
      <c r="D697" t="s">
        <v>323</v>
      </c>
      <c r="E697" t="s">
        <v>463</v>
      </c>
      <c r="F697" t="s">
        <v>464</v>
      </c>
      <c r="G697" t="s">
        <v>65</v>
      </c>
      <c r="H697" t="s">
        <v>197</v>
      </c>
      <c r="I697">
        <v>1</v>
      </c>
      <c r="J697">
        <v>0</v>
      </c>
      <c r="K697" t="s">
        <v>59</v>
      </c>
      <c r="L697" t="s">
        <v>19</v>
      </c>
    </row>
    <row r="698" spans="1:12" x14ac:dyDescent="0.3">
      <c r="A698">
        <v>2006</v>
      </c>
      <c r="B698" s="1">
        <v>38894</v>
      </c>
      <c r="C698" t="s">
        <v>79</v>
      </c>
      <c r="D698" t="s">
        <v>323</v>
      </c>
      <c r="E698" t="s">
        <v>468</v>
      </c>
      <c r="F698" t="s">
        <v>469</v>
      </c>
      <c r="G698" t="s">
        <v>65</v>
      </c>
      <c r="H698" t="s">
        <v>49</v>
      </c>
      <c r="I698">
        <v>1</v>
      </c>
      <c r="J698">
        <v>0</v>
      </c>
      <c r="K698" t="s">
        <v>227</v>
      </c>
      <c r="L698" t="s">
        <v>19</v>
      </c>
    </row>
    <row r="699" spans="1:12" x14ac:dyDescent="0.3">
      <c r="A699">
        <v>2006</v>
      </c>
      <c r="B699" s="1">
        <v>38894</v>
      </c>
      <c r="C699" t="s">
        <v>268</v>
      </c>
      <c r="D699" t="s">
        <v>323</v>
      </c>
      <c r="E699" t="s">
        <v>465</v>
      </c>
      <c r="F699" t="s">
        <v>466</v>
      </c>
      <c r="G699" t="s">
        <v>65</v>
      </c>
      <c r="H699" t="s">
        <v>58</v>
      </c>
      <c r="I699">
        <v>0</v>
      </c>
      <c r="J699">
        <v>0</v>
      </c>
      <c r="K699" t="s">
        <v>476</v>
      </c>
      <c r="L699" t="s">
        <v>477</v>
      </c>
    </row>
    <row r="700" spans="1:12" x14ac:dyDescent="0.3">
      <c r="A700">
        <v>2006</v>
      </c>
      <c r="B700" s="1">
        <v>38895</v>
      </c>
      <c r="C700" t="s">
        <v>79</v>
      </c>
      <c r="D700" t="s">
        <v>323</v>
      </c>
      <c r="E700" t="s">
        <v>456</v>
      </c>
      <c r="F700" t="s">
        <v>229</v>
      </c>
      <c r="G700" t="s">
        <v>65</v>
      </c>
      <c r="H700" t="s">
        <v>27</v>
      </c>
      <c r="I700">
        <v>3</v>
      </c>
      <c r="J700">
        <v>0</v>
      </c>
      <c r="K700" t="s">
        <v>472</v>
      </c>
      <c r="L700" t="s">
        <v>19</v>
      </c>
    </row>
    <row r="701" spans="1:12" x14ac:dyDescent="0.3">
      <c r="A701">
        <v>2006</v>
      </c>
      <c r="B701" s="1">
        <v>38895</v>
      </c>
      <c r="C701" t="s">
        <v>268</v>
      </c>
      <c r="D701" t="s">
        <v>323</v>
      </c>
      <c r="E701" t="s">
        <v>471</v>
      </c>
      <c r="F701" t="s">
        <v>232</v>
      </c>
      <c r="G701" t="s">
        <v>65</v>
      </c>
      <c r="H701" t="s">
        <v>68</v>
      </c>
      <c r="I701">
        <v>1</v>
      </c>
      <c r="J701">
        <v>3</v>
      </c>
      <c r="K701" t="s">
        <v>17</v>
      </c>
      <c r="L701" t="s">
        <v>19</v>
      </c>
    </row>
    <row r="702" spans="1:12" x14ac:dyDescent="0.3">
      <c r="A702">
        <v>2006</v>
      </c>
      <c r="B702" s="1">
        <v>38898</v>
      </c>
      <c r="C702" t="s">
        <v>79</v>
      </c>
      <c r="D702" t="s">
        <v>74</v>
      </c>
      <c r="E702" t="s">
        <v>222</v>
      </c>
      <c r="F702" t="s">
        <v>475</v>
      </c>
      <c r="G702" t="s">
        <v>65</v>
      </c>
      <c r="H702" t="s">
        <v>65</v>
      </c>
      <c r="I702">
        <v>1</v>
      </c>
      <c r="J702">
        <v>1</v>
      </c>
      <c r="K702" t="s">
        <v>33</v>
      </c>
      <c r="L702" t="s">
        <v>478</v>
      </c>
    </row>
    <row r="703" spans="1:12" x14ac:dyDescent="0.3">
      <c r="A703">
        <v>2006</v>
      </c>
      <c r="B703" s="1">
        <v>38898</v>
      </c>
      <c r="C703" t="s">
        <v>268</v>
      </c>
      <c r="D703" t="s">
        <v>74</v>
      </c>
      <c r="E703" t="s">
        <v>458</v>
      </c>
      <c r="F703" t="s">
        <v>225</v>
      </c>
      <c r="G703" t="s">
        <v>65</v>
      </c>
      <c r="H703" t="s">
        <v>49</v>
      </c>
      <c r="I703">
        <v>3</v>
      </c>
      <c r="J703">
        <v>0</v>
      </c>
      <c r="K703" t="s">
        <v>476</v>
      </c>
      <c r="L703" t="s">
        <v>19</v>
      </c>
    </row>
    <row r="704" spans="1:12" x14ac:dyDescent="0.3">
      <c r="A704">
        <v>2006</v>
      </c>
      <c r="B704" s="1">
        <v>38899</v>
      </c>
      <c r="C704" t="s">
        <v>79</v>
      </c>
      <c r="D704" t="s">
        <v>74</v>
      </c>
      <c r="E704" t="s">
        <v>454</v>
      </c>
      <c r="F704" t="s">
        <v>240</v>
      </c>
      <c r="G704" t="s">
        <v>65</v>
      </c>
      <c r="H704" t="s">
        <v>110</v>
      </c>
      <c r="I704">
        <v>0</v>
      </c>
      <c r="J704">
        <v>0</v>
      </c>
      <c r="K704" t="s">
        <v>197</v>
      </c>
      <c r="L704" t="s">
        <v>479</v>
      </c>
    </row>
    <row r="705" spans="1:12" x14ac:dyDescent="0.3">
      <c r="A705">
        <v>2006</v>
      </c>
      <c r="B705" s="1">
        <v>38899</v>
      </c>
      <c r="C705" t="s">
        <v>268</v>
      </c>
      <c r="D705" t="s">
        <v>74</v>
      </c>
      <c r="E705" t="s">
        <v>455</v>
      </c>
      <c r="F705" t="s">
        <v>221</v>
      </c>
      <c r="G705" t="s">
        <v>65</v>
      </c>
      <c r="H705" t="s">
        <v>27</v>
      </c>
      <c r="I705">
        <v>0</v>
      </c>
      <c r="J705">
        <v>1</v>
      </c>
      <c r="K705" t="s">
        <v>17</v>
      </c>
      <c r="L705" t="s">
        <v>19</v>
      </c>
    </row>
    <row r="706" spans="1:12" x14ac:dyDescent="0.3">
      <c r="A706">
        <v>2006</v>
      </c>
      <c r="B706" s="1">
        <v>38902</v>
      </c>
      <c r="C706" t="s">
        <v>268</v>
      </c>
      <c r="D706" t="s">
        <v>42</v>
      </c>
      <c r="E706" t="s">
        <v>456</v>
      </c>
      <c r="F706" t="s">
        <v>229</v>
      </c>
      <c r="G706" t="s">
        <v>65</v>
      </c>
      <c r="H706" t="s">
        <v>65</v>
      </c>
      <c r="I706">
        <v>0</v>
      </c>
      <c r="J706">
        <v>2</v>
      </c>
      <c r="K706" t="s">
        <v>49</v>
      </c>
      <c r="L706" t="s">
        <v>78</v>
      </c>
    </row>
    <row r="707" spans="1:12" x14ac:dyDescent="0.3">
      <c r="A707">
        <v>2006</v>
      </c>
      <c r="B707" s="1">
        <v>38903</v>
      </c>
      <c r="C707" t="s">
        <v>268</v>
      </c>
      <c r="D707" t="s">
        <v>42</v>
      </c>
      <c r="E707" t="s">
        <v>453</v>
      </c>
      <c r="F707" t="s">
        <v>235</v>
      </c>
      <c r="G707" t="s">
        <v>65</v>
      </c>
      <c r="H707" t="s">
        <v>197</v>
      </c>
      <c r="I707">
        <v>0</v>
      </c>
      <c r="J707">
        <v>1</v>
      </c>
      <c r="K707" t="s">
        <v>17</v>
      </c>
      <c r="L707" t="s">
        <v>19</v>
      </c>
    </row>
    <row r="708" spans="1:12" x14ac:dyDescent="0.3">
      <c r="A708">
        <v>2006</v>
      </c>
      <c r="B708" s="1">
        <v>38906</v>
      </c>
      <c r="C708" t="s">
        <v>268</v>
      </c>
      <c r="D708" t="s">
        <v>452</v>
      </c>
      <c r="E708" t="s">
        <v>474</v>
      </c>
      <c r="F708" t="s">
        <v>238</v>
      </c>
      <c r="G708" t="s">
        <v>65</v>
      </c>
      <c r="H708" t="s">
        <v>65</v>
      </c>
      <c r="I708">
        <v>3</v>
      </c>
      <c r="J708">
        <v>1</v>
      </c>
      <c r="K708" t="s">
        <v>197</v>
      </c>
      <c r="L708" t="s">
        <v>19</v>
      </c>
    </row>
    <row r="709" spans="1:12" x14ac:dyDescent="0.3">
      <c r="A709">
        <v>2006</v>
      </c>
      <c r="B709" s="1">
        <v>38907</v>
      </c>
      <c r="C709" t="s">
        <v>262</v>
      </c>
      <c r="D709" t="s">
        <v>44</v>
      </c>
      <c r="E709" t="s">
        <v>222</v>
      </c>
      <c r="F709" t="s">
        <v>475</v>
      </c>
      <c r="G709" t="s">
        <v>65</v>
      </c>
      <c r="H709" t="s">
        <v>49</v>
      </c>
      <c r="I709">
        <v>1</v>
      </c>
      <c r="J709">
        <v>1</v>
      </c>
      <c r="K709" t="s">
        <v>17</v>
      </c>
      <c r="L709" t="s">
        <v>480</v>
      </c>
    </row>
    <row r="710" spans="1:12" x14ac:dyDescent="0.3">
      <c r="A710">
        <v>2010</v>
      </c>
      <c r="B710" s="1">
        <v>40340</v>
      </c>
      <c r="C710" t="s">
        <v>32</v>
      </c>
      <c r="D710" t="s">
        <v>242</v>
      </c>
      <c r="E710" t="s">
        <v>481</v>
      </c>
      <c r="F710" t="s">
        <v>482</v>
      </c>
      <c r="G710" t="s">
        <v>389</v>
      </c>
      <c r="H710" t="s">
        <v>389</v>
      </c>
      <c r="I710">
        <v>1</v>
      </c>
      <c r="J710">
        <v>1</v>
      </c>
      <c r="K710" t="s">
        <v>18</v>
      </c>
      <c r="L710" t="s">
        <v>19</v>
      </c>
    </row>
    <row r="711" spans="1:12" x14ac:dyDescent="0.3">
      <c r="A711">
        <v>2010</v>
      </c>
      <c r="B711" s="1">
        <v>40340</v>
      </c>
      <c r="C711" t="s">
        <v>403</v>
      </c>
      <c r="D711" t="s">
        <v>242</v>
      </c>
      <c r="E711" t="s">
        <v>483</v>
      </c>
      <c r="F711" t="s">
        <v>484</v>
      </c>
      <c r="G711" t="s">
        <v>389</v>
      </c>
      <c r="H711" t="s">
        <v>16</v>
      </c>
      <c r="I711">
        <v>0</v>
      </c>
      <c r="J711">
        <v>0</v>
      </c>
      <c r="K711" t="s">
        <v>17</v>
      </c>
      <c r="L711" t="s">
        <v>19</v>
      </c>
    </row>
    <row r="712" spans="1:12" x14ac:dyDescent="0.3">
      <c r="A712">
        <v>2010</v>
      </c>
      <c r="B712" s="1">
        <v>40341</v>
      </c>
      <c r="C712" t="s">
        <v>379</v>
      </c>
      <c r="D712" t="s">
        <v>241</v>
      </c>
      <c r="E712" t="s">
        <v>485</v>
      </c>
      <c r="F712" t="s">
        <v>486</v>
      </c>
      <c r="G712" t="s">
        <v>389</v>
      </c>
      <c r="H712" t="s">
        <v>135</v>
      </c>
      <c r="I712">
        <v>2</v>
      </c>
      <c r="J712">
        <v>0</v>
      </c>
      <c r="K712" t="s">
        <v>377</v>
      </c>
      <c r="L712" t="s">
        <v>19</v>
      </c>
    </row>
    <row r="713" spans="1:12" x14ac:dyDescent="0.3">
      <c r="A713">
        <v>2010</v>
      </c>
      <c r="B713" s="1">
        <v>40341</v>
      </c>
      <c r="C713" t="s">
        <v>32</v>
      </c>
      <c r="D713" t="s">
        <v>241</v>
      </c>
      <c r="E713" t="s">
        <v>487</v>
      </c>
      <c r="F713" t="s">
        <v>482</v>
      </c>
      <c r="G713" t="s">
        <v>389</v>
      </c>
      <c r="H713" t="s">
        <v>33</v>
      </c>
      <c r="I713">
        <v>1</v>
      </c>
      <c r="J713">
        <v>0</v>
      </c>
      <c r="K713" t="s">
        <v>378</v>
      </c>
      <c r="L713" t="s">
        <v>19</v>
      </c>
    </row>
    <row r="714" spans="1:12" x14ac:dyDescent="0.3">
      <c r="A714">
        <v>2010</v>
      </c>
      <c r="B714" s="1">
        <v>40341</v>
      </c>
      <c r="C714" t="s">
        <v>403</v>
      </c>
      <c r="D714" t="s">
        <v>304</v>
      </c>
      <c r="E714" t="s">
        <v>488</v>
      </c>
      <c r="F714" t="s">
        <v>489</v>
      </c>
      <c r="G714" t="s">
        <v>389</v>
      </c>
      <c r="H714" t="s">
        <v>110</v>
      </c>
      <c r="I714">
        <v>1</v>
      </c>
      <c r="J714">
        <v>1</v>
      </c>
      <c r="K714" t="s">
        <v>22</v>
      </c>
      <c r="L714" t="s">
        <v>19</v>
      </c>
    </row>
    <row r="715" spans="1:12" x14ac:dyDescent="0.3">
      <c r="A715">
        <v>2010</v>
      </c>
      <c r="B715" s="1">
        <v>40342</v>
      </c>
      <c r="C715" t="s">
        <v>379</v>
      </c>
      <c r="D715" t="s">
        <v>304</v>
      </c>
      <c r="E715" t="s">
        <v>490</v>
      </c>
      <c r="F715" t="s">
        <v>491</v>
      </c>
      <c r="G715" t="s">
        <v>389</v>
      </c>
      <c r="H715" t="s">
        <v>281</v>
      </c>
      <c r="I715">
        <v>0</v>
      </c>
      <c r="J715">
        <v>1</v>
      </c>
      <c r="K715" t="s">
        <v>422</v>
      </c>
      <c r="L715" t="s">
        <v>19</v>
      </c>
    </row>
    <row r="716" spans="1:12" x14ac:dyDescent="0.3">
      <c r="A716">
        <v>2010</v>
      </c>
      <c r="B716" s="1">
        <v>40342</v>
      </c>
      <c r="C716" t="s">
        <v>32</v>
      </c>
      <c r="D716" t="s">
        <v>306</v>
      </c>
      <c r="E716" t="s">
        <v>492</v>
      </c>
      <c r="F716" t="s">
        <v>493</v>
      </c>
      <c r="G716" t="s">
        <v>389</v>
      </c>
      <c r="H716" t="s">
        <v>494</v>
      </c>
      <c r="I716">
        <v>0</v>
      </c>
      <c r="J716">
        <v>1</v>
      </c>
      <c r="K716" t="s">
        <v>472</v>
      </c>
      <c r="L716" t="s">
        <v>19</v>
      </c>
    </row>
    <row r="717" spans="1:12" x14ac:dyDescent="0.3">
      <c r="A717">
        <v>2010</v>
      </c>
      <c r="B717" s="1">
        <v>40342</v>
      </c>
      <c r="C717" t="s">
        <v>403</v>
      </c>
      <c r="D717" t="s">
        <v>306</v>
      </c>
      <c r="E717" t="s">
        <v>495</v>
      </c>
      <c r="F717" t="s">
        <v>496</v>
      </c>
      <c r="G717" t="s">
        <v>389</v>
      </c>
      <c r="H717" t="s">
        <v>65</v>
      </c>
      <c r="I717">
        <v>4</v>
      </c>
      <c r="J717">
        <v>0</v>
      </c>
      <c r="K717" t="s">
        <v>227</v>
      </c>
      <c r="L717" t="s">
        <v>19</v>
      </c>
    </row>
    <row r="718" spans="1:12" x14ac:dyDescent="0.3">
      <c r="A718">
        <v>2010</v>
      </c>
      <c r="B718" s="1">
        <v>40343</v>
      </c>
      <c r="C718" t="s">
        <v>379</v>
      </c>
      <c r="D718" t="s">
        <v>317</v>
      </c>
      <c r="E718" t="s">
        <v>481</v>
      </c>
      <c r="F718" t="s">
        <v>482</v>
      </c>
      <c r="G718" t="s">
        <v>389</v>
      </c>
      <c r="H718" t="s">
        <v>59</v>
      </c>
      <c r="I718">
        <v>2</v>
      </c>
      <c r="J718">
        <v>0</v>
      </c>
      <c r="K718" t="s">
        <v>320</v>
      </c>
      <c r="L718" t="s">
        <v>19</v>
      </c>
    </row>
    <row r="719" spans="1:12" x14ac:dyDescent="0.3">
      <c r="A719">
        <v>2010</v>
      </c>
      <c r="B719" s="1">
        <v>40343</v>
      </c>
      <c r="C719" t="s">
        <v>32</v>
      </c>
      <c r="D719" t="s">
        <v>317</v>
      </c>
      <c r="E719" t="s">
        <v>497</v>
      </c>
      <c r="F719" t="s">
        <v>498</v>
      </c>
      <c r="G719" t="s">
        <v>389</v>
      </c>
      <c r="H719" t="s">
        <v>395</v>
      </c>
      <c r="I719">
        <v>1</v>
      </c>
      <c r="J719">
        <v>0</v>
      </c>
      <c r="K719" t="s">
        <v>273</v>
      </c>
      <c r="L719" t="s">
        <v>19</v>
      </c>
    </row>
    <row r="720" spans="1:12" x14ac:dyDescent="0.3">
      <c r="A720">
        <v>2010</v>
      </c>
      <c r="B720" s="1">
        <v>40343</v>
      </c>
      <c r="C720" t="s">
        <v>403</v>
      </c>
      <c r="D720" t="s">
        <v>310</v>
      </c>
      <c r="E720" t="s">
        <v>483</v>
      </c>
      <c r="F720" t="s">
        <v>484</v>
      </c>
      <c r="G720" t="s">
        <v>389</v>
      </c>
      <c r="H720" t="s">
        <v>49</v>
      </c>
      <c r="I720">
        <v>1</v>
      </c>
      <c r="J720">
        <v>1</v>
      </c>
      <c r="K720" t="s">
        <v>37</v>
      </c>
      <c r="L720" t="s">
        <v>19</v>
      </c>
    </row>
    <row r="721" spans="1:12" x14ac:dyDescent="0.3">
      <c r="A721">
        <v>2010</v>
      </c>
      <c r="B721" s="1">
        <v>40344</v>
      </c>
      <c r="C721" t="s">
        <v>379</v>
      </c>
      <c r="D721" t="s">
        <v>310</v>
      </c>
      <c r="E721" t="s">
        <v>488</v>
      </c>
      <c r="F721" t="s">
        <v>489</v>
      </c>
      <c r="G721" t="s">
        <v>389</v>
      </c>
      <c r="H721" t="s">
        <v>278</v>
      </c>
      <c r="I721">
        <v>1</v>
      </c>
      <c r="J721">
        <v>1</v>
      </c>
      <c r="K721" t="s">
        <v>499</v>
      </c>
      <c r="L721" t="s">
        <v>19</v>
      </c>
    </row>
    <row r="722" spans="1:12" x14ac:dyDescent="0.3">
      <c r="A722">
        <v>2010</v>
      </c>
      <c r="B722" s="1">
        <v>40344</v>
      </c>
      <c r="C722" t="s">
        <v>32</v>
      </c>
      <c r="D722" t="s">
        <v>400</v>
      </c>
      <c r="E722" t="s">
        <v>485</v>
      </c>
      <c r="F722" t="s">
        <v>486</v>
      </c>
      <c r="G722" t="s">
        <v>389</v>
      </c>
      <c r="H722" t="s">
        <v>459</v>
      </c>
      <c r="I722">
        <v>0</v>
      </c>
      <c r="J722">
        <v>0</v>
      </c>
      <c r="K722" t="s">
        <v>197</v>
      </c>
      <c r="L722" t="s">
        <v>19</v>
      </c>
    </row>
    <row r="723" spans="1:12" x14ac:dyDescent="0.3">
      <c r="A723">
        <v>2010</v>
      </c>
      <c r="B723" s="1">
        <v>40344</v>
      </c>
      <c r="C723" t="s">
        <v>403</v>
      </c>
      <c r="D723" t="s">
        <v>400</v>
      </c>
      <c r="E723" t="s">
        <v>487</v>
      </c>
      <c r="F723" t="s">
        <v>482</v>
      </c>
      <c r="G723" t="s">
        <v>389</v>
      </c>
      <c r="H723" t="s">
        <v>27</v>
      </c>
      <c r="I723">
        <v>2</v>
      </c>
      <c r="J723">
        <v>1</v>
      </c>
      <c r="K723" t="s">
        <v>194</v>
      </c>
      <c r="L723" t="s">
        <v>19</v>
      </c>
    </row>
    <row r="724" spans="1:12" x14ac:dyDescent="0.3">
      <c r="A724">
        <v>2010</v>
      </c>
      <c r="B724" s="1">
        <v>40345</v>
      </c>
      <c r="C724" t="s">
        <v>379</v>
      </c>
      <c r="D724" t="s">
        <v>394</v>
      </c>
      <c r="E724" t="s">
        <v>500</v>
      </c>
      <c r="F724" t="s">
        <v>501</v>
      </c>
      <c r="G724" t="s">
        <v>389</v>
      </c>
      <c r="H724" t="s">
        <v>287</v>
      </c>
      <c r="I724">
        <v>0</v>
      </c>
      <c r="J724">
        <v>1</v>
      </c>
      <c r="K724" t="s">
        <v>35</v>
      </c>
      <c r="L724" t="s">
        <v>19</v>
      </c>
    </row>
    <row r="725" spans="1:12" x14ac:dyDescent="0.3">
      <c r="A725">
        <v>2010</v>
      </c>
      <c r="B725" s="1">
        <v>40345</v>
      </c>
      <c r="C725" t="s">
        <v>32</v>
      </c>
      <c r="D725" t="s">
        <v>394</v>
      </c>
      <c r="E725" t="s">
        <v>495</v>
      </c>
      <c r="F725" t="s">
        <v>496</v>
      </c>
      <c r="G725" t="s">
        <v>389</v>
      </c>
      <c r="H725" t="s">
        <v>68</v>
      </c>
      <c r="I725">
        <v>0</v>
      </c>
      <c r="J725">
        <v>1</v>
      </c>
      <c r="K725" t="s">
        <v>58</v>
      </c>
      <c r="L725" t="s">
        <v>19</v>
      </c>
    </row>
    <row r="726" spans="1:12" x14ac:dyDescent="0.3">
      <c r="A726">
        <v>2010</v>
      </c>
      <c r="B726" s="1">
        <v>40345</v>
      </c>
      <c r="C726" t="s">
        <v>403</v>
      </c>
      <c r="D726" t="s">
        <v>242</v>
      </c>
      <c r="E726" t="s">
        <v>492</v>
      </c>
      <c r="F726" t="s">
        <v>493</v>
      </c>
      <c r="G726" t="s">
        <v>389</v>
      </c>
      <c r="H726" t="s">
        <v>389</v>
      </c>
      <c r="I726">
        <v>0</v>
      </c>
      <c r="J726">
        <v>3</v>
      </c>
      <c r="K726" t="s">
        <v>16</v>
      </c>
      <c r="L726" t="s">
        <v>19</v>
      </c>
    </row>
    <row r="727" spans="1:12" x14ac:dyDescent="0.3">
      <c r="A727">
        <v>2010</v>
      </c>
      <c r="B727" s="1">
        <v>40346</v>
      </c>
      <c r="C727" t="s">
        <v>379</v>
      </c>
      <c r="D727" t="s">
        <v>241</v>
      </c>
      <c r="E727" t="s">
        <v>481</v>
      </c>
      <c r="F727" t="s">
        <v>482</v>
      </c>
      <c r="G727" t="s">
        <v>389</v>
      </c>
      <c r="H727" t="s">
        <v>33</v>
      </c>
      <c r="I727">
        <v>4</v>
      </c>
      <c r="J727">
        <v>1</v>
      </c>
      <c r="K727" t="s">
        <v>135</v>
      </c>
      <c r="L727" t="s">
        <v>19</v>
      </c>
    </row>
    <row r="728" spans="1:12" x14ac:dyDescent="0.3">
      <c r="A728">
        <v>2010</v>
      </c>
      <c r="B728" s="1">
        <v>40346</v>
      </c>
      <c r="C728" t="s">
        <v>32</v>
      </c>
      <c r="D728" t="s">
        <v>241</v>
      </c>
      <c r="E728" t="s">
        <v>497</v>
      </c>
      <c r="F728" t="s">
        <v>498</v>
      </c>
      <c r="G728" t="s">
        <v>389</v>
      </c>
      <c r="H728" t="s">
        <v>377</v>
      </c>
      <c r="I728">
        <v>2</v>
      </c>
      <c r="J728">
        <v>1</v>
      </c>
      <c r="K728" t="s">
        <v>378</v>
      </c>
      <c r="L728" t="s">
        <v>19</v>
      </c>
    </row>
    <row r="729" spans="1:12" x14ac:dyDescent="0.3">
      <c r="A729">
        <v>2010</v>
      </c>
      <c r="B729" s="1">
        <v>40346</v>
      </c>
      <c r="C729" t="s">
        <v>403</v>
      </c>
      <c r="D729" t="s">
        <v>242</v>
      </c>
      <c r="E729" t="s">
        <v>490</v>
      </c>
      <c r="F729" t="s">
        <v>491</v>
      </c>
      <c r="G729" t="s">
        <v>389</v>
      </c>
      <c r="H729" t="s">
        <v>17</v>
      </c>
      <c r="I729">
        <v>0</v>
      </c>
      <c r="J729">
        <v>2</v>
      </c>
      <c r="K729" t="s">
        <v>18</v>
      </c>
      <c r="L729" t="s">
        <v>19</v>
      </c>
    </row>
    <row r="730" spans="1:12" x14ac:dyDescent="0.3">
      <c r="A730">
        <v>2010</v>
      </c>
      <c r="B730" s="1">
        <v>40347</v>
      </c>
      <c r="C730" t="s">
        <v>379</v>
      </c>
      <c r="D730" t="s">
        <v>306</v>
      </c>
      <c r="E730" t="s">
        <v>485</v>
      </c>
      <c r="F730" t="s">
        <v>486</v>
      </c>
      <c r="G730" t="s">
        <v>389</v>
      </c>
      <c r="H730" t="s">
        <v>65</v>
      </c>
      <c r="I730">
        <v>0</v>
      </c>
      <c r="J730">
        <v>1</v>
      </c>
      <c r="K730" t="s">
        <v>494</v>
      </c>
      <c r="L730" t="s">
        <v>19</v>
      </c>
    </row>
    <row r="731" spans="1:12" x14ac:dyDescent="0.3">
      <c r="A731">
        <v>2010</v>
      </c>
      <c r="B731" s="1">
        <v>40347</v>
      </c>
      <c r="C731" t="s">
        <v>32</v>
      </c>
      <c r="D731" t="s">
        <v>304</v>
      </c>
      <c r="E731" t="s">
        <v>487</v>
      </c>
      <c r="F731" t="s">
        <v>482</v>
      </c>
      <c r="G731" t="s">
        <v>389</v>
      </c>
      <c r="H731" t="s">
        <v>422</v>
      </c>
      <c r="I731">
        <v>2</v>
      </c>
      <c r="J731">
        <v>2</v>
      </c>
      <c r="K731" t="s">
        <v>22</v>
      </c>
      <c r="L731" t="s">
        <v>19</v>
      </c>
    </row>
    <row r="732" spans="1:12" x14ac:dyDescent="0.3">
      <c r="A732">
        <v>2010</v>
      </c>
      <c r="B732" s="1">
        <v>40347</v>
      </c>
      <c r="C732" t="s">
        <v>403</v>
      </c>
      <c r="D732" t="s">
        <v>304</v>
      </c>
      <c r="E732" t="s">
        <v>483</v>
      </c>
      <c r="F732" t="s">
        <v>484</v>
      </c>
      <c r="G732" t="s">
        <v>389</v>
      </c>
      <c r="H732" t="s">
        <v>110</v>
      </c>
      <c r="I732">
        <v>0</v>
      </c>
      <c r="J732">
        <v>0</v>
      </c>
      <c r="K732" t="s">
        <v>281</v>
      </c>
      <c r="L732" t="s">
        <v>19</v>
      </c>
    </row>
    <row r="733" spans="1:12" x14ac:dyDescent="0.3">
      <c r="A733">
        <v>2010</v>
      </c>
      <c r="B733" s="1">
        <v>40348</v>
      </c>
      <c r="C733" t="s">
        <v>379</v>
      </c>
      <c r="D733" t="s">
        <v>317</v>
      </c>
      <c r="E733" t="s">
        <v>495</v>
      </c>
      <c r="F733" t="s">
        <v>496</v>
      </c>
      <c r="G733" t="s">
        <v>389</v>
      </c>
      <c r="H733" t="s">
        <v>59</v>
      </c>
      <c r="I733">
        <v>1</v>
      </c>
      <c r="J733">
        <v>0</v>
      </c>
      <c r="K733" t="s">
        <v>395</v>
      </c>
      <c r="L733" t="s">
        <v>19</v>
      </c>
    </row>
    <row r="734" spans="1:12" x14ac:dyDescent="0.3">
      <c r="A734">
        <v>2010</v>
      </c>
      <c r="B734" s="1">
        <v>40348</v>
      </c>
      <c r="C734" t="s">
        <v>32</v>
      </c>
      <c r="D734" t="s">
        <v>306</v>
      </c>
      <c r="E734" t="s">
        <v>488</v>
      </c>
      <c r="F734" t="s">
        <v>489</v>
      </c>
      <c r="G734" t="s">
        <v>389</v>
      </c>
      <c r="H734" t="s">
        <v>472</v>
      </c>
      <c r="I734">
        <v>1</v>
      </c>
      <c r="J734">
        <v>1</v>
      </c>
      <c r="K734" t="s">
        <v>227</v>
      </c>
      <c r="L734" t="s">
        <v>19</v>
      </c>
    </row>
    <row r="735" spans="1:12" x14ac:dyDescent="0.3">
      <c r="A735">
        <v>2010</v>
      </c>
      <c r="B735" s="1">
        <v>40348</v>
      </c>
      <c r="C735" t="s">
        <v>403</v>
      </c>
      <c r="D735" t="s">
        <v>317</v>
      </c>
      <c r="E735" t="s">
        <v>492</v>
      </c>
      <c r="F735" t="s">
        <v>493</v>
      </c>
      <c r="G735" t="s">
        <v>389</v>
      </c>
      <c r="H735" t="s">
        <v>273</v>
      </c>
      <c r="I735">
        <v>1</v>
      </c>
      <c r="J735">
        <v>2</v>
      </c>
      <c r="K735" t="s">
        <v>320</v>
      </c>
      <c r="L735" t="s">
        <v>19</v>
      </c>
    </row>
    <row r="736" spans="1:12" x14ac:dyDescent="0.3">
      <c r="A736">
        <v>2010</v>
      </c>
      <c r="B736" s="1">
        <v>40349</v>
      </c>
      <c r="C736" t="s">
        <v>379</v>
      </c>
      <c r="D736" t="s">
        <v>310</v>
      </c>
      <c r="E736" t="s">
        <v>497</v>
      </c>
      <c r="F736" t="s">
        <v>498</v>
      </c>
      <c r="G736" t="s">
        <v>389</v>
      </c>
      <c r="H736" t="s">
        <v>499</v>
      </c>
      <c r="I736">
        <v>0</v>
      </c>
      <c r="J736">
        <v>2</v>
      </c>
      <c r="K736" t="s">
        <v>37</v>
      </c>
      <c r="L736" t="s">
        <v>19</v>
      </c>
    </row>
    <row r="737" spans="1:12" x14ac:dyDescent="0.3">
      <c r="A737">
        <v>2010</v>
      </c>
      <c r="B737" s="1">
        <v>40349</v>
      </c>
      <c r="C737" t="s">
        <v>32</v>
      </c>
      <c r="D737" t="s">
        <v>310</v>
      </c>
      <c r="E737" t="s">
        <v>500</v>
      </c>
      <c r="F737" t="s">
        <v>501</v>
      </c>
      <c r="G737" t="s">
        <v>389</v>
      </c>
      <c r="H737" t="s">
        <v>49</v>
      </c>
      <c r="I737">
        <v>1</v>
      </c>
      <c r="J737">
        <v>1</v>
      </c>
      <c r="K737" t="s">
        <v>278</v>
      </c>
      <c r="L737" t="s">
        <v>19</v>
      </c>
    </row>
    <row r="738" spans="1:12" x14ac:dyDescent="0.3">
      <c r="A738">
        <v>2010</v>
      </c>
      <c r="B738" s="1">
        <v>40349</v>
      </c>
      <c r="C738" t="s">
        <v>403</v>
      </c>
      <c r="D738" t="s">
        <v>400</v>
      </c>
      <c r="E738" t="s">
        <v>481</v>
      </c>
      <c r="F738" t="s">
        <v>482</v>
      </c>
      <c r="G738" t="s">
        <v>389</v>
      </c>
      <c r="H738" t="s">
        <v>27</v>
      </c>
      <c r="I738">
        <v>3</v>
      </c>
      <c r="J738">
        <v>1</v>
      </c>
      <c r="K738" t="s">
        <v>459</v>
      </c>
      <c r="L738" t="s">
        <v>19</v>
      </c>
    </row>
    <row r="739" spans="1:12" x14ac:dyDescent="0.3">
      <c r="A739">
        <v>2010</v>
      </c>
      <c r="B739" s="1">
        <v>40350</v>
      </c>
      <c r="C739" t="s">
        <v>379</v>
      </c>
      <c r="D739" t="s">
        <v>400</v>
      </c>
      <c r="E739" t="s">
        <v>483</v>
      </c>
      <c r="F739" t="s">
        <v>484</v>
      </c>
      <c r="G739" t="s">
        <v>389</v>
      </c>
      <c r="H739" t="s">
        <v>197</v>
      </c>
      <c r="I739">
        <v>7</v>
      </c>
      <c r="J739">
        <v>0</v>
      </c>
      <c r="K739" t="s">
        <v>194</v>
      </c>
      <c r="L739" t="s">
        <v>19</v>
      </c>
    </row>
    <row r="740" spans="1:12" x14ac:dyDescent="0.3">
      <c r="A740">
        <v>2010</v>
      </c>
      <c r="B740" s="1">
        <v>40350</v>
      </c>
      <c r="C740" t="s">
        <v>32</v>
      </c>
      <c r="D740" t="s">
        <v>394</v>
      </c>
      <c r="E740" t="s">
        <v>485</v>
      </c>
      <c r="F740" t="s">
        <v>486</v>
      </c>
      <c r="G740" t="s">
        <v>389</v>
      </c>
      <c r="H740" t="s">
        <v>35</v>
      </c>
      <c r="I740">
        <v>1</v>
      </c>
      <c r="J740">
        <v>0</v>
      </c>
      <c r="K740" t="s">
        <v>58</v>
      </c>
      <c r="L740" t="s">
        <v>19</v>
      </c>
    </row>
    <row r="741" spans="1:12" x14ac:dyDescent="0.3">
      <c r="A741">
        <v>2010</v>
      </c>
      <c r="B741" s="1">
        <v>40350</v>
      </c>
      <c r="C741" t="s">
        <v>403</v>
      </c>
      <c r="D741" t="s">
        <v>394</v>
      </c>
      <c r="E741" t="s">
        <v>487</v>
      </c>
      <c r="F741" t="s">
        <v>482</v>
      </c>
      <c r="G741" t="s">
        <v>389</v>
      </c>
      <c r="H741" t="s">
        <v>68</v>
      </c>
      <c r="I741">
        <v>2</v>
      </c>
      <c r="J741">
        <v>0</v>
      </c>
      <c r="K741" t="s">
        <v>287</v>
      </c>
      <c r="L741" t="s">
        <v>19</v>
      </c>
    </row>
    <row r="742" spans="1:12" x14ac:dyDescent="0.3">
      <c r="A742">
        <v>2010</v>
      </c>
      <c r="B742" s="1">
        <v>40351</v>
      </c>
      <c r="C742" t="s">
        <v>32</v>
      </c>
      <c r="D742" t="s">
        <v>242</v>
      </c>
      <c r="E742" t="s">
        <v>488</v>
      </c>
      <c r="F742" t="s">
        <v>489</v>
      </c>
      <c r="G742" t="s">
        <v>389</v>
      </c>
      <c r="H742" t="s">
        <v>18</v>
      </c>
      <c r="I742">
        <v>0</v>
      </c>
      <c r="J742">
        <v>1</v>
      </c>
      <c r="K742" t="s">
        <v>16</v>
      </c>
      <c r="L742" t="s">
        <v>19</v>
      </c>
    </row>
    <row r="743" spans="1:12" x14ac:dyDescent="0.3">
      <c r="A743">
        <v>2010</v>
      </c>
      <c r="B743" s="1">
        <v>40351</v>
      </c>
      <c r="C743" t="s">
        <v>32</v>
      </c>
      <c r="D743" t="s">
        <v>242</v>
      </c>
      <c r="E743" t="s">
        <v>497</v>
      </c>
      <c r="F743" t="s">
        <v>498</v>
      </c>
      <c r="G743" t="s">
        <v>389</v>
      </c>
      <c r="H743" t="s">
        <v>17</v>
      </c>
      <c r="I743">
        <v>1</v>
      </c>
      <c r="J743">
        <v>2</v>
      </c>
      <c r="K743" t="s">
        <v>389</v>
      </c>
      <c r="L743" t="s">
        <v>19</v>
      </c>
    </row>
    <row r="744" spans="1:12" x14ac:dyDescent="0.3">
      <c r="A744">
        <v>2010</v>
      </c>
      <c r="B744" s="1">
        <v>40351</v>
      </c>
      <c r="C744" t="s">
        <v>403</v>
      </c>
      <c r="D744" t="s">
        <v>241</v>
      </c>
      <c r="E744" t="s">
        <v>495</v>
      </c>
      <c r="F744" t="s">
        <v>496</v>
      </c>
      <c r="G744" t="s">
        <v>389</v>
      </c>
      <c r="H744" t="s">
        <v>378</v>
      </c>
      <c r="I744">
        <v>2</v>
      </c>
      <c r="J744">
        <v>2</v>
      </c>
      <c r="K744" t="s">
        <v>135</v>
      </c>
      <c r="L744" t="s">
        <v>19</v>
      </c>
    </row>
    <row r="745" spans="1:12" x14ac:dyDescent="0.3">
      <c r="A745">
        <v>2010</v>
      </c>
      <c r="B745" s="1">
        <v>40351</v>
      </c>
      <c r="C745" t="s">
        <v>403</v>
      </c>
      <c r="D745" t="s">
        <v>241</v>
      </c>
      <c r="E745" t="s">
        <v>490</v>
      </c>
      <c r="F745" t="s">
        <v>491</v>
      </c>
      <c r="G745" t="s">
        <v>389</v>
      </c>
      <c r="H745" t="s">
        <v>377</v>
      </c>
      <c r="I745">
        <v>0</v>
      </c>
      <c r="J745">
        <v>2</v>
      </c>
      <c r="K745" t="s">
        <v>33</v>
      </c>
      <c r="L745" t="s">
        <v>19</v>
      </c>
    </row>
    <row r="746" spans="1:12" x14ac:dyDescent="0.3">
      <c r="A746">
        <v>2010</v>
      </c>
      <c r="B746" s="1">
        <v>40352</v>
      </c>
      <c r="C746" t="s">
        <v>32</v>
      </c>
      <c r="D746" t="s">
        <v>304</v>
      </c>
      <c r="E746" t="s">
        <v>485</v>
      </c>
      <c r="F746" t="s">
        <v>486</v>
      </c>
      <c r="G746" t="s">
        <v>389</v>
      </c>
      <c r="H746" t="s">
        <v>422</v>
      </c>
      <c r="I746">
        <v>0</v>
      </c>
      <c r="J746">
        <v>1</v>
      </c>
      <c r="K746" t="s">
        <v>110</v>
      </c>
      <c r="L746" t="s">
        <v>19</v>
      </c>
    </row>
    <row r="747" spans="1:12" x14ac:dyDescent="0.3">
      <c r="A747">
        <v>2010</v>
      </c>
      <c r="B747" s="1">
        <v>40352</v>
      </c>
      <c r="C747" t="s">
        <v>32</v>
      </c>
      <c r="D747" t="s">
        <v>304</v>
      </c>
      <c r="E747" t="s">
        <v>492</v>
      </c>
      <c r="F747" t="s">
        <v>493</v>
      </c>
      <c r="G747" t="s">
        <v>389</v>
      </c>
      <c r="H747" t="s">
        <v>22</v>
      </c>
      <c r="I747">
        <v>1</v>
      </c>
      <c r="J747">
        <v>0</v>
      </c>
      <c r="K747" t="s">
        <v>281</v>
      </c>
      <c r="L747" t="s">
        <v>19</v>
      </c>
    </row>
    <row r="748" spans="1:12" x14ac:dyDescent="0.3">
      <c r="A748">
        <v>2010</v>
      </c>
      <c r="B748" s="1">
        <v>40352</v>
      </c>
      <c r="C748" t="s">
        <v>403</v>
      </c>
      <c r="D748" t="s">
        <v>306</v>
      </c>
      <c r="E748" t="s">
        <v>481</v>
      </c>
      <c r="F748" t="s">
        <v>482</v>
      </c>
      <c r="G748" t="s">
        <v>389</v>
      </c>
      <c r="H748" t="s">
        <v>472</v>
      </c>
      <c r="I748">
        <v>0</v>
      </c>
      <c r="J748">
        <v>1</v>
      </c>
      <c r="K748" t="s">
        <v>65</v>
      </c>
      <c r="L748" t="s">
        <v>19</v>
      </c>
    </row>
    <row r="749" spans="1:12" x14ac:dyDescent="0.3">
      <c r="A749">
        <v>2010</v>
      </c>
      <c r="B749" s="1">
        <v>40352</v>
      </c>
      <c r="C749" t="s">
        <v>403</v>
      </c>
      <c r="D749" t="s">
        <v>306</v>
      </c>
      <c r="E749" t="s">
        <v>500</v>
      </c>
      <c r="F749" t="s">
        <v>501</v>
      </c>
      <c r="G749" t="s">
        <v>389</v>
      </c>
      <c r="H749" t="s">
        <v>227</v>
      </c>
      <c r="I749">
        <v>2</v>
      </c>
      <c r="J749">
        <v>1</v>
      </c>
      <c r="K749" t="s">
        <v>494</v>
      </c>
      <c r="L749" t="s">
        <v>19</v>
      </c>
    </row>
    <row r="750" spans="1:12" x14ac:dyDescent="0.3">
      <c r="A750">
        <v>2010</v>
      </c>
      <c r="B750" s="1">
        <v>40353</v>
      </c>
      <c r="C750" t="s">
        <v>32</v>
      </c>
      <c r="D750" t="s">
        <v>310</v>
      </c>
      <c r="E750" t="s">
        <v>487</v>
      </c>
      <c r="F750" t="s">
        <v>482</v>
      </c>
      <c r="G750" t="s">
        <v>389</v>
      </c>
      <c r="H750" t="s">
        <v>499</v>
      </c>
      <c r="I750">
        <v>3</v>
      </c>
      <c r="J750">
        <v>2</v>
      </c>
      <c r="K750" t="s">
        <v>49</v>
      </c>
      <c r="L750" t="s">
        <v>19</v>
      </c>
    </row>
    <row r="751" spans="1:12" x14ac:dyDescent="0.3">
      <c r="A751">
        <v>2010</v>
      </c>
      <c r="B751" s="1">
        <v>40353</v>
      </c>
      <c r="C751" t="s">
        <v>32</v>
      </c>
      <c r="D751" t="s">
        <v>310</v>
      </c>
      <c r="E751" t="s">
        <v>490</v>
      </c>
      <c r="F751" t="s">
        <v>491</v>
      </c>
      <c r="G751" t="s">
        <v>389</v>
      </c>
      <c r="H751" t="s">
        <v>37</v>
      </c>
      <c r="I751">
        <v>0</v>
      </c>
      <c r="J751">
        <v>0</v>
      </c>
      <c r="K751" t="s">
        <v>278</v>
      </c>
      <c r="L751" t="s">
        <v>19</v>
      </c>
    </row>
    <row r="752" spans="1:12" x14ac:dyDescent="0.3">
      <c r="A752">
        <v>2010</v>
      </c>
      <c r="B752" s="1">
        <v>40353</v>
      </c>
      <c r="C752" t="s">
        <v>403</v>
      </c>
      <c r="D752" t="s">
        <v>317</v>
      </c>
      <c r="E752" t="s">
        <v>488</v>
      </c>
      <c r="F752" t="s">
        <v>489</v>
      </c>
      <c r="G752" t="s">
        <v>389</v>
      </c>
      <c r="H752" t="s">
        <v>320</v>
      </c>
      <c r="I752">
        <v>1</v>
      </c>
      <c r="J752">
        <v>3</v>
      </c>
      <c r="K752" t="s">
        <v>395</v>
      </c>
      <c r="L752" t="s">
        <v>19</v>
      </c>
    </row>
    <row r="753" spans="1:12" x14ac:dyDescent="0.3">
      <c r="A753">
        <v>2010</v>
      </c>
      <c r="B753" s="1">
        <v>40353</v>
      </c>
      <c r="C753" t="s">
        <v>403</v>
      </c>
      <c r="D753" t="s">
        <v>317</v>
      </c>
      <c r="E753" t="s">
        <v>483</v>
      </c>
      <c r="F753" t="s">
        <v>484</v>
      </c>
      <c r="G753" t="s">
        <v>389</v>
      </c>
      <c r="H753" t="s">
        <v>273</v>
      </c>
      <c r="I753">
        <v>1</v>
      </c>
      <c r="J753">
        <v>2</v>
      </c>
      <c r="K753" t="s">
        <v>59</v>
      </c>
      <c r="L753" t="s">
        <v>19</v>
      </c>
    </row>
    <row r="754" spans="1:12" x14ac:dyDescent="0.3">
      <c r="A754">
        <v>2010</v>
      </c>
      <c r="B754" s="1">
        <v>40354</v>
      </c>
      <c r="C754" t="s">
        <v>32</v>
      </c>
      <c r="D754" t="s">
        <v>400</v>
      </c>
      <c r="E754" t="s">
        <v>495</v>
      </c>
      <c r="F754" t="s">
        <v>496</v>
      </c>
      <c r="G754" t="s">
        <v>389</v>
      </c>
      <c r="H754" t="s">
        <v>197</v>
      </c>
      <c r="I754">
        <v>0</v>
      </c>
      <c r="J754">
        <v>0</v>
      </c>
      <c r="K754" t="s">
        <v>27</v>
      </c>
      <c r="L754" t="s">
        <v>19</v>
      </c>
    </row>
    <row r="755" spans="1:12" x14ac:dyDescent="0.3">
      <c r="A755">
        <v>2010</v>
      </c>
      <c r="B755" s="1">
        <v>40354</v>
      </c>
      <c r="C755" t="s">
        <v>32</v>
      </c>
      <c r="D755" t="s">
        <v>400</v>
      </c>
      <c r="E755" t="s">
        <v>500</v>
      </c>
      <c r="F755" t="s">
        <v>501</v>
      </c>
      <c r="G755" t="s">
        <v>389</v>
      </c>
      <c r="H755" t="s">
        <v>194</v>
      </c>
      <c r="I755">
        <v>0</v>
      </c>
      <c r="J755">
        <v>3</v>
      </c>
      <c r="K755" t="s">
        <v>459</v>
      </c>
      <c r="L755" t="s">
        <v>19</v>
      </c>
    </row>
    <row r="756" spans="1:12" x14ac:dyDescent="0.3">
      <c r="A756">
        <v>2010</v>
      </c>
      <c r="B756" s="1">
        <v>40354</v>
      </c>
      <c r="C756" t="s">
        <v>403</v>
      </c>
      <c r="D756" t="s">
        <v>394</v>
      </c>
      <c r="E756" t="s">
        <v>492</v>
      </c>
      <c r="F756" t="s">
        <v>493</v>
      </c>
      <c r="G756" t="s">
        <v>389</v>
      </c>
      <c r="H756" t="s">
        <v>35</v>
      </c>
      <c r="I756">
        <v>1</v>
      </c>
      <c r="J756">
        <v>2</v>
      </c>
      <c r="K756" t="s">
        <v>68</v>
      </c>
      <c r="L756" t="s">
        <v>19</v>
      </c>
    </row>
    <row r="757" spans="1:12" x14ac:dyDescent="0.3">
      <c r="A757">
        <v>2010</v>
      </c>
      <c r="B757" s="1">
        <v>40354</v>
      </c>
      <c r="C757" t="s">
        <v>403</v>
      </c>
      <c r="D757" t="s">
        <v>394</v>
      </c>
      <c r="E757" t="s">
        <v>497</v>
      </c>
      <c r="F757" t="s">
        <v>498</v>
      </c>
      <c r="G757" t="s">
        <v>389</v>
      </c>
      <c r="H757" t="s">
        <v>58</v>
      </c>
      <c r="I757">
        <v>0</v>
      </c>
      <c r="J757">
        <v>0</v>
      </c>
      <c r="K757" t="s">
        <v>287</v>
      </c>
      <c r="L757" t="s">
        <v>19</v>
      </c>
    </row>
    <row r="758" spans="1:12" x14ac:dyDescent="0.3">
      <c r="A758">
        <v>2010</v>
      </c>
      <c r="B758" s="1">
        <v>40355</v>
      </c>
      <c r="C758" t="s">
        <v>32</v>
      </c>
      <c r="D758" t="s">
        <v>323</v>
      </c>
      <c r="E758" t="s">
        <v>485</v>
      </c>
      <c r="F758" t="s">
        <v>486</v>
      </c>
      <c r="G758" t="s">
        <v>389</v>
      </c>
      <c r="H758" t="s">
        <v>16</v>
      </c>
      <c r="I758">
        <v>2</v>
      </c>
      <c r="J758">
        <v>1</v>
      </c>
      <c r="K758" t="s">
        <v>135</v>
      </c>
      <c r="L758" t="s">
        <v>19</v>
      </c>
    </row>
    <row r="759" spans="1:12" x14ac:dyDescent="0.3">
      <c r="A759">
        <v>2010</v>
      </c>
      <c r="B759" s="1">
        <v>40355</v>
      </c>
      <c r="C759" t="s">
        <v>403</v>
      </c>
      <c r="D759" t="s">
        <v>323</v>
      </c>
      <c r="E759" t="s">
        <v>488</v>
      </c>
      <c r="F759" t="s">
        <v>489</v>
      </c>
      <c r="G759" t="s">
        <v>389</v>
      </c>
      <c r="H759" t="s">
        <v>22</v>
      </c>
      <c r="I759">
        <v>1</v>
      </c>
      <c r="J759">
        <v>2</v>
      </c>
      <c r="K759" t="s">
        <v>472</v>
      </c>
      <c r="L759" t="s">
        <v>502</v>
      </c>
    </row>
    <row r="760" spans="1:12" x14ac:dyDescent="0.3">
      <c r="A760">
        <v>2010</v>
      </c>
      <c r="B760" s="1">
        <v>40356</v>
      </c>
      <c r="C760" t="s">
        <v>32</v>
      </c>
      <c r="D760" t="s">
        <v>323</v>
      </c>
      <c r="E760" t="s">
        <v>497</v>
      </c>
      <c r="F760" t="s">
        <v>498</v>
      </c>
      <c r="G760" t="s">
        <v>389</v>
      </c>
      <c r="H760" t="s">
        <v>65</v>
      </c>
      <c r="I760">
        <v>4</v>
      </c>
      <c r="J760">
        <v>1</v>
      </c>
      <c r="K760" t="s">
        <v>110</v>
      </c>
      <c r="L760" t="s">
        <v>19</v>
      </c>
    </row>
    <row r="761" spans="1:12" x14ac:dyDescent="0.3">
      <c r="A761">
        <v>2010</v>
      </c>
      <c r="B761" s="1">
        <v>40356</v>
      </c>
      <c r="C761" t="s">
        <v>403</v>
      </c>
      <c r="D761" t="s">
        <v>323</v>
      </c>
      <c r="E761" t="s">
        <v>481</v>
      </c>
      <c r="F761" t="s">
        <v>482</v>
      </c>
      <c r="G761" t="s">
        <v>389</v>
      </c>
      <c r="H761" t="s">
        <v>33</v>
      </c>
      <c r="I761">
        <v>3</v>
      </c>
      <c r="J761">
        <v>1</v>
      </c>
      <c r="K761" t="s">
        <v>18</v>
      </c>
      <c r="L761" t="s">
        <v>19</v>
      </c>
    </row>
    <row r="762" spans="1:12" x14ac:dyDescent="0.3">
      <c r="A762">
        <v>2010</v>
      </c>
      <c r="B762" s="1">
        <v>40357</v>
      </c>
      <c r="C762" t="s">
        <v>32</v>
      </c>
      <c r="D762" t="s">
        <v>323</v>
      </c>
      <c r="E762" t="s">
        <v>495</v>
      </c>
      <c r="F762" t="s">
        <v>496</v>
      </c>
      <c r="G762" t="s">
        <v>389</v>
      </c>
      <c r="H762" t="s">
        <v>59</v>
      </c>
      <c r="I762">
        <v>2</v>
      </c>
      <c r="J762">
        <v>1</v>
      </c>
      <c r="K762" t="s">
        <v>499</v>
      </c>
      <c r="L762" t="s">
        <v>19</v>
      </c>
    </row>
    <row r="763" spans="1:12" x14ac:dyDescent="0.3">
      <c r="A763">
        <v>2010</v>
      </c>
      <c r="B763" s="1">
        <v>40357</v>
      </c>
      <c r="C763" t="s">
        <v>403</v>
      </c>
      <c r="D763" t="s">
        <v>323</v>
      </c>
      <c r="E763" t="s">
        <v>487</v>
      </c>
      <c r="F763" t="s">
        <v>482</v>
      </c>
      <c r="G763" t="s">
        <v>389</v>
      </c>
      <c r="H763" t="s">
        <v>27</v>
      </c>
      <c r="I763">
        <v>3</v>
      </c>
      <c r="J763">
        <v>0</v>
      </c>
      <c r="K763" t="s">
        <v>35</v>
      </c>
      <c r="L763" t="s">
        <v>19</v>
      </c>
    </row>
    <row r="764" spans="1:12" x14ac:dyDescent="0.3">
      <c r="A764">
        <v>2010</v>
      </c>
      <c r="B764" s="1">
        <v>40358</v>
      </c>
      <c r="C764" t="s">
        <v>32</v>
      </c>
      <c r="D764" t="s">
        <v>323</v>
      </c>
      <c r="E764" t="s">
        <v>492</v>
      </c>
      <c r="F764" t="s">
        <v>493</v>
      </c>
      <c r="G764" t="s">
        <v>389</v>
      </c>
      <c r="H764" t="s">
        <v>37</v>
      </c>
      <c r="I764">
        <v>0</v>
      </c>
      <c r="J764">
        <v>0</v>
      </c>
      <c r="K764" t="s">
        <v>395</v>
      </c>
      <c r="L764" t="s">
        <v>503</v>
      </c>
    </row>
    <row r="765" spans="1:12" x14ac:dyDescent="0.3">
      <c r="A765">
        <v>2010</v>
      </c>
      <c r="B765" s="1">
        <v>40358</v>
      </c>
      <c r="C765" t="s">
        <v>403</v>
      </c>
      <c r="D765" t="s">
        <v>323</v>
      </c>
      <c r="E765" t="s">
        <v>483</v>
      </c>
      <c r="F765" t="s">
        <v>484</v>
      </c>
      <c r="G765" t="s">
        <v>389</v>
      </c>
      <c r="H765" t="s">
        <v>68</v>
      </c>
      <c r="I765">
        <v>1</v>
      </c>
      <c r="J765">
        <v>0</v>
      </c>
      <c r="K765" t="s">
        <v>197</v>
      </c>
      <c r="L765" t="s">
        <v>19</v>
      </c>
    </row>
    <row r="766" spans="1:12" x14ac:dyDescent="0.3">
      <c r="A766">
        <v>2010</v>
      </c>
      <c r="B766" s="1">
        <v>40361</v>
      </c>
      <c r="C766" t="s">
        <v>32</v>
      </c>
      <c r="D766" t="s">
        <v>74</v>
      </c>
      <c r="E766" t="s">
        <v>485</v>
      </c>
      <c r="F766" t="s">
        <v>486</v>
      </c>
      <c r="G766" t="s">
        <v>389</v>
      </c>
      <c r="H766" t="s">
        <v>59</v>
      </c>
      <c r="I766">
        <v>2</v>
      </c>
      <c r="J766">
        <v>1</v>
      </c>
      <c r="K766" t="s">
        <v>27</v>
      </c>
      <c r="L766" t="s">
        <v>19</v>
      </c>
    </row>
    <row r="767" spans="1:12" x14ac:dyDescent="0.3">
      <c r="A767">
        <v>2010</v>
      </c>
      <c r="B767" s="1">
        <v>40361</v>
      </c>
      <c r="C767" t="s">
        <v>403</v>
      </c>
      <c r="D767" t="s">
        <v>74</v>
      </c>
      <c r="E767" t="s">
        <v>481</v>
      </c>
      <c r="F767" t="s">
        <v>482</v>
      </c>
      <c r="G767" t="s">
        <v>389</v>
      </c>
      <c r="H767" t="s">
        <v>16</v>
      </c>
      <c r="I767">
        <v>1</v>
      </c>
      <c r="J767">
        <v>1</v>
      </c>
      <c r="K767" t="s">
        <v>472</v>
      </c>
      <c r="L767" t="s">
        <v>504</v>
      </c>
    </row>
    <row r="768" spans="1:12" x14ac:dyDescent="0.3">
      <c r="A768">
        <v>2010</v>
      </c>
      <c r="B768" s="1">
        <v>40362</v>
      </c>
      <c r="C768" t="s">
        <v>32</v>
      </c>
      <c r="D768" t="s">
        <v>74</v>
      </c>
      <c r="E768" t="s">
        <v>483</v>
      </c>
      <c r="F768" t="s">
        <v>484</v>
      </c>
      <c r="G768" t="s">
        <v>389</v>
      </c>
      <c r="H768" t="s">
        <v>33</v>
      </c>
      <c r="I768">
        <v>0</v>
      </c>
      <c r="J768">
        <v>4</v>
      </c>
      <c r="K768" t="s">
        <v>65</v>
      </c>
      <c r="L768" t="s">
        <v>19</v>
      </c>
    </row>
    <row r="769" spans="1:12" x14ac:dyDescent="0.3">
      <c r="A769">
        <v>2010</v>
      </c>
      <c r="B769" s="1">
        <v>40362</v>
      </c>
      <c r="C769" t="s">
        <v>403</v>
      </c>
      <c r="D769" t="s">
        <v>74</v>
      </c>
      <c r="E769" t="s">
        <v>487</v>
      </c>
      <c r="F769" t="s">
        <v>482</v>
      </c>
      <c r="G769" t="s">
        <v>389</v>
      </c>
      <c r="H769" t="s">
        <v>37</v>
      </c>
      <c r="I769">
        <v>0</v>
      </c>
      <c r="J769">
        <v>1</v>
      </c>
      <c r="K769" t="s">
        <v>68</v>
      </c>
      <c r="L769" t="s">
        <v>19</v>
      </c>
    </row>
    <row r="770" spans="1:12" x14ac:dyDescent="0.3">
      <c r="A770">
        <v>2010</v>
      </c>
      <c r="B770" s="1">
        <v>40365</v>
      </c>
      <c r="C770" t="s">
        <v>403</v>
      </c>
      <c r="D770" t="s">
        <v>42</v>
      </c>
      <c r="E770" t="s">
        <v>483</v>
      </c>
      <c r="F770" t="s">
        <v>484</v>
      </c>
      <c r="G770" t="s">
        <v>389</v>
      </c>
      <c r="H770" t="s">
        <v>16</v>
      </c>
      <c r="I770">
        <v>2</v>
      </c>
      <c r="J770">
        <v>3</v>
      </c>
      <c r="K770" t="s">
        <v>59</v>
      </c>
      <c r="L770" t="s">
        <v>19</v>
      </c>
    </row>
    <row r="771" spans="1:12" x14ac:dyDescent="0.3">
      <c r="A771">
        <v>2010</v>
      </c>
      <c r="B771" s="1">
        <v>40366</v>
      </c>
      <c r="C771" t="s">
        <v>403</v>
      </c>
      <c r="D771" t="s">
        <v>42</v>
      </c>
      <c r="E771" t="s">
        <v>495</v>
      </c>
      <c r="F771" t="s">
        <v>496</v>
      </c>
      <c r="G771" t="s">
        <v>389</v>
      </c>
      <c r="H771" t="s">
        <v>65</v>
      </c>
      <c r="I771">
        <v>0</v>
      </c>
      <c r="J771">
        <v>1</v>
      </c>
      <c r="K771" t="s">
        <v>68</v>
      </c>
      <c r="L771" t="s">
        <v>19</v>
      </c>
    </row>
    <row r="772" spans="1:12" x14ac:dyDescent="0.3">
      <c r="A772">
        <v>2010</v>
      </c>
      <c r="B772" s="1">
        <v>40369</v>
      </c>
      <c r="C772" t="s">
        <v>403</v>
      </c>
      <c r="D772" t="s">
        <v>76</v>
      </c>
      <c r="E772" t="s">
        <v>485</v>
      </c>
      <c r="F772" t="s">
        <v>486</v>
      </c>
      <c r="G772" t="s">
        <v>389</v>
      </c>
      <c r="H772" t="s">
        <v>16</v>
      </c>
      <c r="I772">
        <v>2</v>
      </c>
      <c r="J772">
        <v>3</v>
      </c>
      <c r="K772" t="s">
        <v>65</v>
      </c>
      <c r="L772" t="s">
        <v>19</v>
      </c>
    </row>
    <row r="773" spans="1:12" x14ac:dyDescent="0.3">
      <c r="A773">
        <v>2010</v>
      </c>
      <c r="B773" s="1">
        <v>40370</v>
      </c>
      <c r="C773" t="s">
        <v>403</v>
      </c>
      <c r="D773" t="s">
        <v>44</v>
      </c>
      <c r="E773" t="s">
        <v>481</v>
      </c>
      <c r="F773" t="s">
        <v>482</v>
      </c>
      <c r="G773" t="s">
        <v>389</v>
      </c>
      <c r="H773" t="s">
        <v>59</v>
      </c>
      <c r="I773">
        <v>0</v>
      </c>
      <c r="J773">
        <v>1</v>
      </c>
      <c r="K773" t="s">
        <v>68</v>
      </c>
      <c r="L773" t="s">
        <v>505</v>
      </c>
    </row>
    <row r="774" spans="1:12" x14ac:dyDescent="0.3">
      <c r="A774">
        <v>2014</v>
      </c>
      <c r="B774" s="1">
        <v>41802</v>
      </c>
      <c r="C774" t="s">
        <v>79</v>
      </c>
      <c r="D774" t="s">
        <v>242</v>
      </c>
      <c r="E774" t="s">
        <v>506</v>
      </c>
      <c r="F774" t="s">
        <v>114</v>
      </c>
      <c r="G774" t="s">
        <v>27</v>
      </c>
      <c r="H774" t="s">
        <v>27</v>
      </c>
      <c r="I774">
        <v>3</v>
      </c>
      <c r="J774">
        <v>1</v>
      </c>
      <c r="K774" t="s">
        <v>399</v>
      </c>
      <c r="L774" t="s">
        <v>19</v>
      </c>
    </row>
    <row r="775" spans="1:12" x14ac:dyDescent="0.3">
      <c r="A775">
        <v>2014</v>
      </c>
      <c r="B775" s="1">
        <v>41803</v>
      </c>
      <c r="C775" t="s">
        <v>41</v>
      </c>
      <c r="D775" t="s">
        <v>242</v>
      </c>
      <c r="E775" t="s">
        <v>507</v>
      </c>
      <c r="F775" t="s">
        <v>508</v>
      </c>
      <c r="G775" t="s">
        <v>27</v>
      </c>
      <c r="H775" t="s">
        <v>18</v>
      </c>
      <c r="I775">
        <v>1</v>
      </c>
      <c r="J775">
        <v>0</v>
      </c>
      <c r="K775" t="s">
        <v>273</v>
      </c>
      <c r="L775" t="s">
        <v>19</v>
      </c>
    </row>
    <row r="776" spans="1:12" x14ac:dyDescent="0.3">
      <c r="A776">
        <v>2014</v>
      </c>
      <c r="B776" s="1">
        <v>41803</v>
      </c>
      <c r="C776" t="s">
        <v>32</v>
      </c>
      <c r="D776" t="s">
        <v>241</v>
      </c>
      <c r="E776" t="s">
        <v>509</v>
      </c>
      <c r="F776" t="s">
        <v>510</v>
      </c>
      <c r="G776" t="s">
        <v>27</v>
      </c>
      <c r="H776" t="s">
        <v>68</v>
      </c>
      <c r="I776">
        <v>1</v>
      </c>
      <c r="J776">
        <v>5</v>
      </c>
      <c r="K776" t="s">
        <v>59</v>
      </c>
      <c r="L776" t="s">
        <v>19</v>
      </c>
    </row>
    <row r="777" spans="1:12" x14ac:dyDescent="0.3">
      <c r="A777">
        <v>2014</v>
      </c>
      <c r="B777" s="1">
        <v>41803</v>
      </c>
      <c r="C777" t="s">
        <v>75</v>
      </c>
      <c r="D777" t="s">
        <v>241</v>
      </c>
      <c r="E777" t="s">
        <v>511</v>
      </c>
      <c r="F777" t="s">
        <v>512</v>
      </c>
      <c r="G777" t="s">
        <v>27</v>
      </c>
      <c r="H777" t="s">
        <v>35</v>
      </c>
      <c r="I777">
        <v>3</v>
      </c>
      <c r="J777">
        <v>1</v>
      </c>
      <c r="K777" t="s">
        <v>227</v>
      </c>
      <c r="L777" t="s">
        <v>19</v>
      </c>
    </row>
    <row r="778" spans="1:12" x14ac:dyDescent="0.3">
      <c r="A778">
        <v>2014</v>
      </c>
      <c r="B778" s="1">
        <v>41804</v>
      </c>
      <c r="C778" t="s">
        <v>41</v>
      </c>
      <c r="D778" t="s">
        <v>304</v>
      </c>
      <c r="E778" t="s">
        <v>513</v>
      </c>
      <c r="F778" t="s">
        <v>116</v>
      </c>
      <c r="G778" t="s">
        <v>27</v>
      </c>
      <c r="H778" t="s">
        <v>177</v>
      </c>
      <c r="I778">
        <v>3</v>
      </c>
      <c r="J778">
        <v>0</v>
      </c>
      <c r="K778" t="s">
        <v>377</v>
      </c>
      <c r="L778" t="s">
        <v>19</v>
      </c>
    </row>
    <row r="779" spans="1:12" x14ac:dyDescent="0.3">
      <c r="A779">
        <v>2014</v>
      </c>
      <c r="B779" s="1">
        <v>41804</v>
      </c>
      <c r="C779" t="s">
        <v>32</v>
      </c>
      <c r="D779" t="s">
        <v>306</v>
      </c>
      <c r="E779" t="s">
        <v>514</v>
      </c>
      <c r="F779" t="s">
        <v>515</v>
      </c>
      <c r="G779" t="s">
        <v>27</v>
      </c>
      <c r="H779" t="s">
        <v>16</v>
      </c>
      <c r="I779">
        <v>1</v>
      </c>
      <c r="J779">
        <v>3</v>
      </c>
      <c r="K779" t="s">
        <v>337</v>
      </c>
      <c r="L779" t="s">
        <v>19</v>
      </c>
    </row>
    <row r="780" spans="1:12" x14ac:dyDescent="0.3">
      <c r="A780">
        <v>2014</v>
      </c>
      <c r="B780" s="1">
        <v>41804</v>
      </c>
      <c r="C780" t="s">
        <v>75</v>
      </c>
      <c r="D780" t="s">
        <v>306</v>
      </c>
      <c r="E780" t="s">
        <v>516</v>
      </c>
      <c r="F780" t="s">
        <v>517</v>
      </c>
      <c r="G780" t="s">
        <v>27</v>
      </c>
      <c r="H780" t="s">
        <v>110</v>
      </c>
      <c r="I780">
        <v>1</v>
      </c>
      <c r="J780">
        <v>2</v>
      </c>
      <c r="K780" t="s">
        <v>49</v>
      </c>
      <c r="L780" t="s">
        <v>19</v>
      </c>
    </row>
    <row r="781" spans="1:12" x14ac:dyDescent="0.3">
      <c r="A781">
        <v>2014</v>
      </c>
      <c r="B781" s="1">
        <v>41804</v>
      </c>
      <c r="C781" t="s">
        <v>518</v>
      </c>
      <c r="D781" t="s">
        <v>304</v>
      </c>
      <c r="E781" t="s">
        <v>519</v>
      </c>
      <c r="F781" t="s">
        <v>122</v>
      </c>
      <c r="G781" t="s">
        <v>27</v>
      </c>
      <c r="H781" t="s">
        <v>459</v>
      </c>
      <c r="I781">
        <v>2</v>
      </c>
      <c r="J781">
        <v>1</v>
      </c>
      <c r="K781" t="s">
        <v>395</v>
      </c>
      <c r="L781" t="s">
        <v>19</v>
      </c>
    </row>
    <row r="782" spans="1:12" x14ac:dyDescent="0.3">
      <c r="A782">
        <v>2014</v>
      </c>
      <c r="B782" s="1">
        <v>41805</v>
      </c>
      <c r="C782" t="s">
        <v>41</v>
      </c>
      <c r="D782" t="s">
        <v>317</v>
      </c>
      <c r="E782" t="s">
        <v>520</v>
      </c>
      <c r="F782" t="s">
        <v>521</v>
      </c>
      <c r="G782" t="s">
        <v>27</v>
      </c>
      <c r="H782" t="s">
        <v>58</v>
      </c>
      <c r="I782">
        <v>2</v>
      </c>
      <c r="J782">
        <v>1</v>
      </c>
      <c r="K782" t="s">
        <v>423</v>
      </c>
      <c r="L782" t="s">
        <v>19</v>
      </c>
    </row>
    <row r="783" spans="1:12" x14ac:dyDescent="0.3">
      <c r="A783">
        <v>2014</v>
      </c>
      <c r="B783" s="1">
        <v>41805</v>
      </c>
      <c r="C783" t="s">
        <v>32</v>
      </c>
      <c r="D783" t="s">
        <v>317</v>
      </c>
      <c r="E783" t="s">
        <v>522</v>
      </c>
      <c r="F783" t="s">
        <v>118</v>
      </c>
      <c r="G783" t="s">
        <v>27</v>
      </c>
      <c r="H783" t="s">
        <v>17</v>
      </c>
      <c r="I783">
        <v>3</v>
      </c>
      <c r="J783">
        <v>0</v>
      </c>
      <c r="K783" t="s">
        <v>287</v>
      </c>
      <c r="L783" t="s">
        <v>19</v>
      </c>
    </row>
    <row r="784" spans="1:12" x14ac:dyDescent="0.3">
      <c r="A784">
        <v>2014</v>
      </c>
      <c r="B784" s="1">
        <v>41805</v>
      </c>
      <c r="C784" t="s">
        <v>148</v>
      </c>
      <c r="D784" t="s">
        <v>310</v>
      </c>
      <c r="E784" t="s">
        <v>523</v>
      </c>
      <c r="F784" t="s">
        <v>109</v>
      </c>
      <c r="G784" t="s">
        <v>27</v>
      </c>
      <c r="H784" t="s">
        <v>33</v>
      </c>
      <c r="I784">
        <v>2</v>
      </c>
      <c r="J784">
        <v>1</v>
      </c>
      <c r="K784" t="s">
        <v>524</v>
      </c>
      <c r="L784" t="s">
        <v>19</v>
      </c>
    </row>
    <row r="785" spans="1:12" x14ac:dyDescent="0.3">
      <c r="A785">
        <v>2014</v>
      </c>
      <c r="B785" s="1">
        <v>41806</v>
      </c>
      <c r="C785" t="s">
        <v>41</v>
      </c>
      <c r="D785" t="s">
        <v>400</v>
      </c>
      <c r="E785" t="s">
        <v>509</v>
      </c>
      <c r="F785" t="s">
        <v>510</v>
      </c>
      <c r="G785" t="s">
        <v>27</v>
      </c>
      <c r="H785" t="s">
        <v>65</v>
      </c>
      <c r="I785">
        <v>4</v>
      </c>
      <c r="J785">
        <v>0</v>
      </c>
      <c r="K785" t="s">
        <v>197</v>
      </c>
      <c r="L785" t="s">
        <v>19</v>
      </c>
    </row>
    <row r="786" spans="1:12" x14ac:dyDescent="0.3">
      <c r="A786">
        <v>2014</v>
      </c>
      <c r="B786" s="1">
        <v>41806</v>
      </c>
      <c r="C786" t="s">
        <v>32</v>
      </c>
      <c r="D786" t="s">
        <v>310</v>
      </c>
      <c r="E786" t="s">
        <v>525</v>
      </c>
      <c r="F786" t="s">
        <v>112</v>
      </c>
      <c r="G786" t="s">
        <v>27</v>
      </c>
      <c r="H786" t="s">
        <v>258</v>
      </c>
      <c r="I786">
        <v>0</v>
      </c>
      <c r="J786">
        <v>0</v>
      </c>
      <c r="K786" t="s">
        <v>378</v>
      </c>
      <c r="L786" t="s">
        <v>19</v>
      </c>
    </row>
    <row r="787" spans="1:12" x14ac:dyDescent="0.3">
      <c r="A787">
        <v>2014</v>
      </c>
      <c r="B787" s="1">
        <v>41806</v>
      </c>
      <c r="C787" t="s">
        <v>148</v>
      </c>
      <c r="D787" t="s">
        <v>400</v>
      </c>
      <c r="E787" t="s">
        <v>507</v>
      </c>
      <c r="F787" t="s">
        <v>508</v>
      </c>
      <c r="G787" t="s">
        <v>27</v>
      </c>
      <c r="H787" t="s">
        <v>472</v>
      </c>
      <c r="I787">
        <v>1</v>
      </c>
      <c r="J787">
        <v>2</v>
      </c>
      <c r="K787" t="s">
        <v>22</v>
      </c>
      <c r="L787" t="s">
        <v>19</v>
      </c>
    </row>
    <row r="788" spans="1:12" x14ac:dyDescent="0.3">
      <c r="A788">
        <v>2014</v>
      </c>
      <c r="B788" s="1">
        <v>41807</v>
      </c>
      <c r="C788" t="s">
        <v>41</v>
      </c>
      <c r="D788" t="s">
        <v>394</v>
      </c>
      <c r="E788" t="s">
        <v>513</v>
      </c>
      <c r="F788" t="s">
        <v>116</v>
      </c>
      <c r="G788" t="s">
        <v>27</v>
      </c>
      <c r="H788" t="s">
        <v>23</v>
      </c>
      <c r="I788">
        <v>2</v>
      </c>
      <c r="J788">
        <v>1</v>
      </c>
      <c r="K788" t="s">
        <v>281</v>
      </c>
      <c r="L788" t="s">
        <v>19</v>
      </c>
    </row>
    <row r="789" spans="1:12" x14ac:dyDescent="0.3">
      <c r="A789">
        <v>2014</v>
      </c>
      <c r="B789" s="1">
        <v>41807</v>
      </c>
      <c r="C789" t="s">
        <v>32</v>
      </c>
      <c r="D789" t="s">
        <v>242</v>
      </c>
      <c r="E789" t="s">
        <v>514</v>
      </c>
      <c r="F789" t="s">
        <v>515</v>
      </c>
      <c r="G789" t="s">
        <v>27</v>
      </c>
      <c r="H789" t="s">
        <v>27</v>
      </c>
      <c r="I789">
        <v>0</v>
      </c>
      <c r="J789">
        <v>0</v>
      </c>
      <c r="K789" t="s">
        <v>18</v>
      </c>
      <c r="L789" t="s">
        <v>19</v>
      </c>
    </row>
    <row r="790" spans="1:12" x14ac:dyDescent="0.3">
      <c r="A790">
        <v>2014</v>
      </c>
      <c r="B790" s="1">
        <v>41807</v>
      </c>
      <c r="C790" t="s">
        <v>75</v>
      </c>
      <c r="D790" t="s">
        <v>394</v>
      </c>
      <c r="E790" t="s">
        <v>511</v>
      </c>
      <c r="F790" t="s">
        <v>512</v>
      </c>
      <c r="G790" t="s">
        <v>27</v>
      </c>
      <c r="H790" t="s">
        <v>374</v>
      </c>
      <c r="I790">
        <v>1</v>
      </c>
      <c r="J790">
        <v>1</v>
      </c>
      <c r="K790" t="s">
        <v>135</v>
      </c>
      <c r="L790" t="s">
        <v>19</v>
      </c>
    </row>
    <row r="791" spans="1:12" x14ac:dyDescent="0.3">
      <c r="A791">
        <v>2014</v>
      </c>
      <c r="B791" s="1">
        <v>41808</v>
      </c>
      <c r="C791" t="s">
        <v>41</v>
      </c>
      <c r="D791" t="s">
        <v>241</v>
      </c>
      <c r="E791" t="s">
        <v>522</v>
      </c>
      <c r="F791" t="s">
        <v>118</v>
      </c>
      <c r="G791" t="s">
        <v>27</v>
      </c>
      <c r="H791" t="s">
        <v>227</v>
      </c>
      <c r="I791">
        <v>2</v>
      </c>
      <c r="J791">
        <v>3</v>
      </c>
      <c r="K791" t="s">
        <v>59</v>
      </c>
      <c r="L791" t="s">
        <v>19</v>
      </c>
    </row>
    <row r="792" spans="1:12" x14ac:dyDescent="0.3">
      <c r="A792">
        <v>2014</v>
      </c>
      <c r="B792" s="1">
        <v>41808</v>
      </c>
      <c r="C792" t="s">
        <v>32</v>
      </c>
      <c r="D792" t="s">
        <v>241</v>
      </c>
      <c r="E792" t="s">
        <v>523</v>
      </c>
      <c r="F792" t="s">
        <v>109</v>
      </c>
      <c r="G792" t="s">
        <v>27</v>
      </c>
      <c r="H792" t="s">
        <v>68</v>
      </c>
      <c r="I792">
        <v>0</v>
      </c>
      <c r="J792">
        <v>2</v>
      </c>
      <c r="K792" t="s">
        <v>35</v>
      </c>
      <c r="L792" t="s">
        <v>19</v>
      </c>
    </row>
    <row r="793" spans="1:12" x14ac:dyDescent="0.3">
      <c r="A793">
        <v>2014</v>
      </c>
      <c r="B793" s="1">
        <v>41808</v>
      </c>
      <c r="C793" t="s">
        <v>75</v>
      </c>
      <c r="D793" t="s">
        <v>242</v>
      </c>
      <c r="E793" t="s">
        <v>516</v>
      </c>
      <c r="F793" t="s">
        <v>517</v>
      </c>
      <c r="G793" t="s">
        <v>27</v>
      </c>
      <c r="H793" t="s">
        <v>273</v>
      </c>
      <c r="I793">
        <v>0</v>
      </c>
      <c r="J793">
        <v>4</v>
      </c>
      <c r="K793" t="s">
        <v>399</v>
      </c>
      <c r="L793" t="s">
        <v>19</v>
      </c>
    </row>
    <row r="794" spans="1:12" x14ac:dyDescent="0.3">
      <c r="A794">
        <v>2014</v>
      </c>
      <c r="B794" s="1">
        <v>41809</v>
      </c>
      <c r="C794" t="s">
        <v>41</v>
      </c>
      <c r="D794" t="s">
        <v>304</v>
      </c>
      <c r="E794" t="s">
        <v>520</v>
      </c>
      <c r="F794" t="s">
        <v>521</v>
      </c>
      <c r="G794" t="s">
        <v>27</v>
      </c>
      <c r="H794" t="s">
        <v>177</v>
      </c>
      <c r="I794">
        <v>2</v>
      </c>
      <c r="J794">
        <v>1</v>
      </c>
      <c r="K794" t="s">
        <v>459</v>
      </c>
      <c r="L794" t="s">
        <v>19</v>
      </c>
    </row>
    <row r="795" spans="1:12" x14ac:dyDescent="0.3">
      <c r="A795">
        <v>2014</v>
      </c>
      <c r="B795" s="1">
        <v>41809</v>
      </c>
      <c r="C795" t="s">
        <v>32</v>
      </c>
      <c r="D795" t="s">
        <v>306</v>
      </c>
      <c r="E795" t="s">
        <v>506</v>
      </c>
      <c r="F795" t="s">
        <v>114</v>
      </c>
      <c r="G795" t="s">
        <v>27</v>
      </c>
      <c r="H795" t="s">
        <v>16</v>
      </c>
      <c r="I795">
        <v>2</v>
      </c>
      <c r="J795">
        <v>1</v>
      </c>
      <c r="K795" t="s">
        <v>110</v>
      </c>
      <c r="L795" t="s">
        <v>19</v>
      </c>
    </row>
    <row r="796" spans="1:12" x14ac:dyDescent="0.3">
      <c r="A796">
        <v>2014</v>
      </c>
      <c r="B796" s="1">
        <v>41809</v>
      </c>
      <c r="C796" t="s">
        <v>148</v>
      </c>
      <c r="D796" t="s">
        <v>304</v>
      </c>
      <c r="E796" t="s">
        <v>507</v>
      </c>
      <c r="F796" t="s">
        <v>508</v>
      </c>
      <c r="G796" t="s">
        <v>27</v>
      </c>
      <c r="H796" t="s">
        <v>395</v>
      </c>
      <c r="I796">
        <v>0</v>
      </c>
      <c r="J796">
        <v>0</v>
      </c>
      <c r="K796" t="s">
        <v>377</v>
      </c>
      <c r="L796" t="s">
        <v>19</v>
      </c>
    </row>
    <row r="797" spans="1:12" x14ac:dyDescent="0.3">
      <c r="A797">
        <v>2014</v>
      </c>
      <c r="B797" s="1">
        <v>41810</v>
      </c>
      <c r="C797" t="s">
        <v>41</v>
      </c>
      <c r="D797" t="s">
        <v>306</v>
      </c>
      <c r="E797" t="s">
        <v>519</v>
      </c>
      <c r="F797" t="s">
        <v>122</v>
      </c>
      <c r="G797" t="s">
        <v>27</v>
      </c>
      <c r="H797" t="s">
        <v>49</v>
      </c>
      <c r="I797">
        <v>0</v>
      </c>
      <c r="J797">
        <v>1</v>
      </c>
      <c r="K797" t="s">
        <v>337</v>
      </c>
      <c r="L797" t="s">
        <v>19</v>
      </c>
    </row>
    <row r="798" spans="1:12" x14ac:dyDescent="0.3">
      <c r="A798">
        <v>2014</v>
      </c>
      <c r="B798" s="1">
        <v>41810</v>
      </c>
      <c r="C798" t="s">
        <v>32</v>
      </c>
      <c r="D798" t="s">
        <v>317</v>
      </c>
      <c r="E798" t="s">
        <v>509</v>
      </c>
      <c r="F798" t="s">
        <v>510</v>
      </c>
      <c r="G798" t="s">
        <v>27</v>
      </c>
      <c r="H798" t="s">
        <v>58</v>
      </c>
      <c r="I798">
        <v>2</v>
      </c>
      <c r="J798">
        <v>5</v>
      </c>
      <c r="K798" t="s">
        <v>17</v>
      </c>
      <c r="L798" t="s">
        <v>19</v>
      </c>
    </row>
    <row r="799" spans="1:12" x14ac:dyDescent="0.3">
      <c r="A799">
        <v>2014</v>
      </c>
      <c r="B799" s="1">
        <v>41810</v>
      </c>
      <c r="C799" t="s">
        <v>148</v>
      </c>
      <c r="D799" t="s">
        <v>317</v>
      </c>
      <c r="E799" t="s">
        <v>525</v>
      </c>
      <c r="F799" t="s">
        <v>112</v>
      </c>
      <c r="G799" t="s">
        <v>27</v>
      </c>
      <c r="H799" t="s">
        <v>287</v>
      </c>
      <c r="I799">
        <v>1</v>
      </c>
      <c r="J799">
        <v>2</v>
      </c>
      <c r="K799" t="s">
        <v>423</v>
      </c>
      <c r="L799" t="s">
        <v>19</v>
      </c>
    </row>
    <row r="800" spans="1:12" x14ac:dyDescent="0.3">
      <c r="A800">
        <v>2014</v>
      </c>
      <c r="B800" s="1">
        <v>41811</v>
      </c>
      <c r="C800" t="s">
        <v>41</v>
      </c>
      <c r="D800" t="s">
        <v>310</v>
      </c>
      <c r="E800" t="s">
        <v>513</v>
      </c>
      <c r="F800" t="s">
        <v>116</v>
      </c>
      <c r="G800" t="s">
        <v>27</v>
      </c>
      <c r="H800" t="s">
        <v>33</v>
      </c>
      <c r="I800">
        <v>1</v>
      </c>
      <c r="J800">
        <v>0</v>
      </c>
      <c r="K800" t="s">
        <v>258</v>
      </c>
      <c r="L800" t="s">
        <v>19</v>
      </c>
    </row>
    <row r="801" spans="1:12" x14ac:dyDescent="0.3">
      <c r="A801">
        <v>2014</v>
      </c>
      <c r="B801" s="1">
        <v>41811</v>
      </c>
      <c r="C801" t="s">
        <v>32</v>
      </c>
      <c r="D801" t="s">
        <v>400</v>
      </c>
      <c r="E801" t="s">
        <v>514</v>
      </c>
      <c r="F801" t="s">
        <v>515</v>
      </c>
      <c r="G801" t="s">
        <v>27</v>
      </c>
      <c r="H801" t="s">
        <v>65</v>
      </c>
      <c r="I801">
        <v>2</v>
      </c>
      <c r="J801">
        <v>2</v>
      </c>
      <c r="K801" t="s">
        <v>472</v>
      </c>
      <c r="L801" t="s">
        <v>19</v>
      </c>
    </row>
    <row r="802" spans="1:12" x14ac:dyDescent="0.3">
      <c r="A802">
        <v>2014</v>
      </c>
      <c r="B802" s="1">
        <v>41811</v>
      </c>
      <c r="C802" t="s">
        <v>75</v>
      </c>
      <c r="D802" t="s">
        <v>310</v>
      </c>
      <c r="E802" t="s">
        <v>511</v>
      </c>
      <c r="F802" t="s">
        <v>512</v>
      </c>
      <c r="G802" t="s">
        <v>27</v>
      </c>
      <c r="H802" t="s">
        <v>378</v>
      </c>
      <c r="I802">
        <v>1</v>
      </c>
      <c r="J802">
        <v>0</v>
      </c>
      <c r="K802" t="s">
        <v>524</v>
      </c>
      <c r="L802" t="s">
        <v>19</v>
      </c>
    </row>
    <row r="803" spans="1:12" x14ac:dyDescent="0.3">
      <c r="A803">
        <v>2014</v>
      </c>
      <c r="B803" s="1">
        <v>41812</v>
      </c>
      <c r="C803" t="s">
        <v>41</v>
      </c>
      <c r="D803" t="s">
        <v>394</v>
      </c>
      <c r="E803" t="s">
        <v>523</v>
      </c>
      <c r="F803" t="s">
        <v>109</v>
      </c>
      <c r="G803" t="s">
        <v>27</v>
      </c>
      <c r="H803" t="s">
        <v>23</v>
      </c>
      <c r="I803">
        <v>1</v>
      </c>
      <c r="J803">
        <v>0</v>
      </c>
      <c r="K803" t="s">
        <v>374</v>
      </c>
      <c r="L803" t="s">
        <v>19</v>
      </c>
    </row>
    <row r="804" spans="1:12" x14ac:dyDescent="0.3">
      <c r="A804">
        <v>2014</v>
      </c>
      <c r="B804" s="1">
        <v>41812</v>
      </c>
      <c r="C804" t="s">
        <v>32</v>
      </c>
      <c r="D804" t="s">
        <v>394</v>
      </c>
      <c r="E804" t="s">
        <v>522</v>
      </c>
      <c r="F804" t="s">
        <v>118</v>
      </c>
      <c r="G804" t="s">
        <v>27</v>
      </c>
      <c r="H804" t="s">
        <v>135</v>
      </c>
      <c r="I804">
        <v>2</v>
      </c>
      <c r="J804">
        <v>4</v>
      </c>
      <c r="K804" t="s">
        <v>281</v>
      </c>
      <c r="L804" t="s">
        <v>19</v>
      </c>
    </row>
    <row r="805" spans="1:12" x14ac:dyDescent="0.3">
      <c r="A805">
        <v>2014</v>
      </c>
      <c r="B805" s="1">
        <v>41812</v>
      </c>
      <c r="C805" t="s">
        <v>75</v>
      </c>
      <c r="D805" t="s">
        <v>400</v>
      </c>
      <c r="E805" t="s">
        <v>516</v>
      </c>
      <c r="F805" t="s">
        <v>517</v>
      </c>
      <c r="G805" t="s">
        <v>27</v>
      </c>
      <c r="H805" t="s">
        <v>22</v>
      </c>
      <c r="I805">
        <v>2</v>
      </c>
      <c r="J805">
        <v>2</v>
      </c>
      <c r="K805" t="s">
        <v>197</v>
      </c>
      <c r="L805" t="s">
        <v>19</v>
      </c>
    </row>
    <row r="806" spans="1:12" x14ac:dyDescent="0.3">
      <c r="A806">
        <v>2014</v>
      </c>
      <c r="B806" s="1">
        <v>41813</v>
      </c>
      <c r="C806" t="s">
        <v>41</v>
      </c>
      <c r="D806" t="s">
        <v>241</v>
      </c>
      <c r="E806" t="s">
        <v>525</v>
      </c>
      <c r="F806" t="s">
        <v>112</v>
      </c>
      <c r="G806" t="s">
        <v>27</v>
      </c>
      <c r="H806" t="s">
        <v>227</v>
      </c>
      <c r="I806">
        <v>0</v>
      </c>
      <c r="J806">
        <v>3</v>
      </c>
      <c r="K806" t="s">
        <v>68</v>
      </c>
      <c r="L806" t="s">
        <v>19</v>
      </c>
    </row>
    <row r="807" spans="1:12" x14ac:dyDescent="0.3">
      <c r="A807">
        <v>2014</v>
      </c>
      <c r="B807" s="1">
        <v>41813</v>
      </c>
      <c r="C807" t="s">
        <v>41</v>
      </c>
      <c r="D807" t="s">
        <v>241</v>
      </c>
      <c r="E807" t="s">
        <v>506</v>
      </c>
      <c r="F807" t="s">
        <v>114</v>
      </c>
      <c r="G807" t="s">
        <v>27</v>
      </c>
      <c r="H807" t="s">
        <v>59</v>
      </c>
      <c r="I807">
        <v>2</v>
      </c>
      <c r="J807">
        <v>0</v>
      </c>
      <c r="K807" t="s">
        <v>35</v>
      </c>
      <c r="L807" t="s">
        <v>19</v>
      </c>
    </row>
    <row r="808" spans="1:12" x14ac:dyDescent="0.3">
      <c r="A808">
        <v>2014</v>
      </c>
      <c r="B808" s="1">
        <v>41813</v>
      </c>
      <c r="C808" t="s">
        <v>79</v>
      </c>
      <c r="D808" t="s">
        <v>242</v>
      </c>
      <c r="E808" t="s">
        <v>520</v>
      </c>
      <c r="F808" t="s">
        <v>521</v>
      </c>
      <c r="G808" t="s">
        <v>27</v>
      </c>
      <c r="H808" t="s">
        <v>273</v>
      </c>
      <c r="I808">
        <v>1</v>
      </c>
      <c r="J808">
        <v>4</v>
      </c>
      <c r="K808" t="s">
        <v>27</v>
      </c>
      <c r="L808" t="s">
        <v>19</v>
      </c>
    </row>
    <row r="809" spans="1:12" x14ac:dyDescent="0.3">
      <c r="A809">
        <v>2014</v>
      </c>
      <c r="B809" s="1">
        <v>41813</v>
      </c>
      <c r="C809" t="s">
        <v>79</v>
      </c>
      <c r="D809" t="s">
        <v>242</v>
      </c>
      <c r="E809" t="s">
        <v>519</v>
      </c>
      <c r="F809" t="s">
        <v>122</v>
      </c>
      <c r="G809" t="s">
        <v>27</v>
      </c>
      <c r="H809" t="s">
        <v>399</v>
      </c>
      <c r="I809">
        <v>1</v>
      </c>
      <c r="J809">
        <v>3</v>
      </c>
      <c r="K809" t="s">
        <v>18</v>
      </c>
      <c r="L809" t="s">
        <v>19</v>
      </c>
    </row>
    <row r="810" spans="1:12" x14ac:dyDescent="0.3">
      <c r="A810">
        <v>2014</v>
      </c>
      <c r="B810" s="1">
        <v>41814</v>
      </c>
      <c r="C810" t="s">
        <v>41</v>
      </c>
      <c r="D810" t="s">
        <v>306</v>
      </c>
      <c r="E810" t="s">
        <v>507</v>
      </c>
      <c r="F810" t="s">
        <v>508</v>
      </c>
      <c r="G810" t="s">
        <v>27</v>
      </c>
      <c r="H810" t="s">
        <v>49</v>
      </c>
      <c r="I810">
        <v>0</v>
      </c>
      <c r="J810">
        <v>1</v>
      </c>
      <c r="K810" t="s">
        <v>16</v>
      </c>
      <c r="L810" t="s">
        <v>19</v>
      </c>
    </row>
    <row r="811" spans="1:12" x14ac:dyDescent="0.3">
      <c r="A811">
        <v>2014</v>
      </c>
      <c r="B811" s="1">
        <v>41814</v>
      </c>
      <c r="C811" t="s">
        <v>41</v>
      </c>
      <c r="D811" t="s">
        <v>306</v>
      </c>
      <c r="E811" t="s">
        <v>513</v>
      </c>
      <c r="F811" t="s">
        <v>116</v>
      </c>
      <c r="G811" t="s">
        <v>27</v>
      </c>
      <c r="H811" t="s">
        <v>337</v>
      </c>
      <c r="I811">
        <v>0</v>
      </c>
      <c r="J811">
        <v>0</v>
      </c>
      <c r="K811" t="s">
        <v>110</v>
      </c>
      <c r="L811" t="s">
        <v>19</v>
      </c>
    </row>
    <row r="812" spans="1:12" x14ac:dyDescent="0.3">
      <c r="A812">
        <v>2014</v>
      </c>
      <c r="B812" s="1">
        <v>41814</v>
      </c>
      <c r="C812" t="s">
        <v>32</v>
      </c>
      <c r="D812" t="s">
        <v>304</v>
      </c>
      <c r="E812" t="s">
        <v>511</v>
      </c>
      <c r="F812" t="s">
        <v>512</v>
      </c>
      <c r="G812" t="s">
        <v>27</v>
      </c>
      <c r="H812" t="s">
        <v>395</v>
      </c>
      <c r="I812">
        <v>1</v>
      </c>
      <c r="J812">
        <v>4</v>
      </c>
      <c r="K812" t="s">
        <v>177</v>
      </c>
      <c r="L812" t="s">
        <v>19</v>
      </c>
    </row>
    <row r="813" spans="1:12" x14ac:dyDescent="0.3">
      <c r="A813">
        <v>2014</v>
      </c>
      <c r="B813" s="1">
        <v>41814</v>
      </c>
      <c r="C813" t="s">
        <v>79</v>
      </c>
      <c r="D813" t="s">
        <v>304</v>
      </c>
      <c r="E813" t="s">
        <v>514</v>
      </c>
      <c r="F813" t="s">
        <v>515</v>
      </c>
      <c r="G813" t="s">
        <v>27</v>
      </c>
      <c r="H813" t="s">
        <v>377</v>
      </c>
      <c r="I813">
        <v>2</v>
      </c>
      <c r="J813">
        <v>1</v>
      </c>
      <c r="K813" t="s">
        <v>459</v>
      </c>
      <c r="L813" t="s">
        <v>19</v>
      </c>
    </row>
    <row r="814" spans="1:12" x14ac:dyDescent="0.3">
      <c r="A814">
        <v>2014</v>
      </c>
      <c r="B814" s="1">
        <v>41815</v>
      </c>
      <c r="C814" t="s">
        <v>41</v>
      </c>
      <c r="D814" t="s">
        <v>310</v>
      </c>
      <c r="E814" t="s">
        <v>522</v>
      </c>
      <c r="F814" t="s">
        <v>118</v>
      </c>
      <c r="G814" t="s">
        <v>27</v>
      </c>
      <c r="H814" t="s">
        <v>378</v>
      </c>
      <c r="I814">
        <v>2</v>
      </c>
      <c r="J814">
        <v>3</v>
      </c>
      <c r="K814" t="s">
        <v>33</v>
      </c>
      <c r="L814" t="s">
        <v>19</v>
      </c>
    </row>
    <row r="815" spans="1:12" x14ac:dyDescent="0.3">
      <c r="A815">
        <v>2014</v>
      </c>
      <c r="B815" s="1">
        <v>41815</v>
      </c>
      <c r="C815" t="s">
        <v>41</v>
      </c>
      <c r="D815" t="s">
        <v>310</v>
      </c>
      <c r="E815" t="s">
        <v>509</v>
      </c>
      <c r="F815" t="s">
        <v>510</v>
      </c>
      <c r="G815" t="s">
        <v>27</v>
      </c>
      <c r="H815" t="s">
        <v>524</v>
      </c>
      <c r="I815">
        <v>3</v>
      </c>
      <c r="J815">
        <v>1</v>
      </c>
      <c r="K815" t="s">
        <v>258</v>
      </c>
      <c r="L815" t="s">
        <v>19</v>
      </c>
    </row>
    <row r="816" spans="1:12" x14ac:dyDescent="0.3">
      <c r="A816">
        <v>2014</v>
      </c>
      <c r="B816" s="1">
        <v>41815</v>
      </c>
      <c r="C816" t="s">
        <v>32</v>
      </c>
      <c r="D816" t="s">
        <v>317</v>
      </c>
      <c r="E816" t="s">
        <v>516</v>
      </c>
      <c r="F816" t="s">
        <v>517</v>
      </c>
      <c r="G816" t="s">
        <v>27</v>
      </c>
      <c r="H816" t="s">
        <v>287</v>
      </c>
      <c r="I816">
        <v>0</v>
      </c>
      <c r="J816">
        <v>3</v>
      </c>
      <c r="K816" t="s">
        <v>58</v>
      </c>
      <c r="L816" t="s">
        <v>19</v>
      </c>
    </row>
    <row r="817" spans="1:12" x14ac:dyDescent="0.3">
      <c r="A817">
        <v>2014</v>
      </c>
      <c r="B817" s="1">
        <v>41815</v>
      </c>
      <c r="C817" t="s">
        <v>79</v>
      </c>
      <c r="D817" t="s">
        <v>317</v>
      </c>
      <c r="E817" t="s">
        <v>523</v>
      </c>
      <c r="F817" t="s">
        <v>109</v>
      </c>
      <c r="G817" t="s">
        <v>27</v>
      </c>
      <c r="H817" t="s">
        <v>423</v>
      </c>
      <c r="I817">
        <v>0</v>
      </c>
      <c r="J817">
        <v>0</v>
      </c>
      <c r="K817" t="s">
        <v>17</v>
      </c>
      <c r="L817" t="s">
        <v>19</v>
      </c>
    </row>
    <row r="818" spans="1:12" x14ac:dyDescent="0.3">
      <c r="A818">
        <v>2014</v>
      </c>
      <c r="B818" s="1">
        <v>41816</v>
      </c>
      <c r="C818" t="s">
        <v>41</v>
      </c>
      <c r="D818" t="s">
        <v>400</v>
      </c>
      <c r="E818" t="s">
        <v>519</v>
      </c>
      <c r="F818" t="s">
        <v>122</v>
      </c>
      <c r="G818" t="s">
        <v>27</v>
      </c>
      <c r="H818" t="s">
        <v>22</v>
      </c>
      <c r="I818">
        <v>0</v>
      </c>
      <c r="J818">
        <v>1</v>
      </c>
      <c r="K818" t="s">
        <v>65</v>
      </c>
      <c r="L818" t="s">
        <v>19</v>
      </c>
    </row>
    <row r="819" spans="1:12" x14ac:dyDescent="0.3">
      <c r="A819">
        <v>2014</v>
      </c>
      <c r="B819" s="1">
        <v>41816</v>
      </c>
      <c r="C819" t="s">
        <v>41</v>
      </c>
      <c r="D819" t="s">
        <v>400</v>
      </c>
      <c r="E819" t="s">
        <v>520</v>
      </c>
      <c r="F819" t="s">
        <v>521</v>
      </c>
      <c r="G819" t="s">
        <v>27</v>
      </c>
      <c r="H819" t="s">
        <v>197</v>
      </c>
      <c r="I819">
        <v>2</v>
      </c>
      <c r="J819">
        <v>1</v>
      </c>
      <c r="K819" t="s">
        <v>472</v>
      </c>
      <c r="L819" t="s">
        <v>19</v>
      </c>
    </row>
    <row r="820" spans="1:12" x14ac:dyDescent="0.3">
      <c r="A820">
        <v>2014</v>
      </c>
      <c r="B820" s="1">
        <v>41816</v>
      </c>
      <c r="C820" t="s">
        <v>79</v>
      </c>
      <c r="D820" t="s">
        <v>394</v>
      </c>
      <c r="E820" t="s">
        <v>506</v>
      </c>
      <c r="F820" t="s">
        <v>114</v>
      </c>
      <c r="G820" t="s">
        <v>27</v>
      </c>
      <c r="H820" t="s">
        <v>135</v>
      </c>
      <c r="I820">
        <v>0</v>
      </c>
      <c r="J820">
        <v>1</v>
      </c>
      <c r="K820" t="s">
        <v>23</v>
      </c>
      <c r="L820" t="s">
        <v>19</v>
      </c>
    </row>
    <row r="821" spans="1:12" x14ac:dyDescent="0.3">
      <c r="A821">
        <v>2014</v>
      </c>
      <c r="B821" s="1">
        <v>41816</v>
      </c>
      <c r="C821" t="s">
        <v>79</v>
      </c>
      <c r="D821" t="s">
        <v>394</v>
      </c>
      <c r="E821" t="s">
        <v>525</v>
      </c>
      <c r="F821" t="s">
        <v>112</v>
      </c>
      <c r="G821" t="s">
        <v>27</v>
      </c>
      <c r="H821" t="s">
        <v>281</v>
      </c>
      <c r="I821">
        <v>1</v>
      </c>
      <c r="J821">
        <v>1</v>
      </c>
      <c r="K821" t="s">
        <v>374</v>
      </c>
      <c r="L821" t="s">
        <v>19</v>
      </c>
    </row>
    <row r="822" spans="1:12" x14ac:dyDescent="0.3">
      <c r="A822">
        <v>2014</v>
      </c>
      <c r="B822" s="1">
        <v>41818</v>
      </c>
      <c r="C822" t="s">
        <v>41</v>
      </c>
      <c r="D822" t="s">
        <v>323</v>
      </c>
      <c r="E822" t="s">
        <v>513</v>
      </c>
      <c r="F822" t="s">
        <v>116</v>
      </c>
      <c r="G822" t="s">
        <v>27</v>
      </c>
      <c r="H822" t="s">
        <v>27</v>
      </c>
      <c r="I822">
        <v>1</v>
      </c>
      <c r="J822">
        <v>1</v>
      </c>
      <c r="K822" t="s">
        <v>35</v>
      </c>
      <c r="L822" t="s">
        <v>382</v>
      </c>
    </row>
    <row r="823" spans="1:12" x14ac:dyDescent="0.3">
      <c r="A823">
        <v>2014</v>
      </c>
      <c r="B823" s="1">
        <v>41818</v>
      </c>
      <c r="C823" t="s">
        <v>79</v>
      </c>
      <c r="D823" t="s">
        <v>323</v>
      </c>
      <c r="E823" t="s">
        <v>523</v>
      </c>
      <c r="F823" t="s">
        <v>109</v>
      </c>
      <c r="G823" t="s">
        <v>27</v>
      </c>
      <c r="H823" t="s">
        <v>177</v>
      </c>
      <c r="I823">
        <v>2</v>
      </c>
      <c r="J823">
        <v>0</v>
      </c>
      <c r="K823" t="s">
        <v>16</v>
      </c>
      <c r="L823" t="s">
        <v>19</v>
      </c>
    </row>
    <row r="824" spans="1:12" x14ac:dyDescent="0.3">
      <c r="A824">
        <v>2014</v>
      </c>
      <c r="B824" s="1">
        <v>41820</v>
      </c>
      <c r="C824" t="s">
        <v>41</v>
      </c>
      <c r="D824" t="s">
        <v>323</v>
      </c>
      <c r="E824" t="s">
        <v>520</v>
      </c>
      <c r="F824" t="s">
        <v>521</v>
      </c>
      <c r="G824" t="s">
        <v>27</v>
      </c>
      <c r="H824" t="s">
        <v>17</v>
      </c>
      <c r="I824">
        <v>2</v>
      </c>
      <c r="J824">
        <v>0</v>
      </c>
      <c r="K824" t="s">
        <v>378</v>
      </c>
      <c r="L824" t="s">
        <v>19</v>
      </c>
    </row>
    <row r="825" spans="1:12" x14ac:dyDescent="0.3">
      <c r="A825">
        <v>2014</v>
      </c>
      <c r="B825" s="1">
        <v>41820</v>
      </c>
      <c r="C825" t="s">
        <v>79</v>
      </c>
      <c r="D825" t="s">
        <v>323</v>
      </c>
      <c r="E825" t="s">
        <v>522</v>
      </c>
      <c r="F825" t="s">
        <v>118</v>
      </c>
      <c r="G825" t="s">
        <v>27</v>
      </c>
      <c r="H825" t="s">
        <v>65</v>
      </c>
      <c r="I825">
        <v>2</v>
      </c>
      <c r="J825">
        <v>1</v>
      </c>
      <c r="K825" t="s">
        <v>281</v>
      </c>
      <c r="L825" t="s">
        <v>526</v>
      </c>
    </row>
    <row r="826" spans="1:12" x14ac:dyDescent="0.3">
      <c r="A826">
        <v>2014</v>
      </c>
      <c r="B826" s="1">
        <v>41824</v>
      </c>
      <c r="C826" t="s">
        <v>79</v>
      </c>
      <c r="D826" t="s">
        <v>74</v>
      </c>
      <c r="E826" t="s">
        <v>514</v>
      </c>
      <c r="F826" t="s">
        <v>515</v>
      </c>
      <c r="G826" t="s">
        <v>27</v>
      </c>
      <c r="H826" t="s">
        <v>27</v>
      </c>
      <c r="I826">
        <v>2</v>
      </c>
      <c r="J826">
        <v>1</v>
      </c>
      <c r="K826" t="s">
        <v>177</v>
      </c>
      <c r="L826" t="s">
        <v>19</v>
      </c>
    </row>
    <row r="827" spans="1:12" x14ac:dyDescent="0.3">
      <c r="A827">
        <v>2014</v>
      </c>
      <c r="B827" s="1">
        <v>41824</v>
      </c>
      <c r="C827" t="s">
        <v>41</v>
      </c>
      <c r="D827" t="s">
        <v>74</v>
      </c>
      <c r="E827" t="s">
        <v>523</v>
      </c>
      <c r="F827" t="s">
        <v>109</v>
      </c>
      <c r="G827" t="s">
        <v>27</v>
      </c>
      <c r="H827" t="s">
        <v>17</v>
      </c>
      <c r="I827">
        <v>0</v>
      </c>
      <c r="J827">
        <v>1</v>
      </c>
      <c r="K827" t="s">
        <v>65</v>
      </c>
      <c r="L827" t="s">
        <v>19</v>
      </c>
    </row>
    <row r="828" spans="1:12" x14ac:dyDescent="0.3">
      <c r="A828">
        <v>2014</v>
      </c>
      <c r="B828" s="1">
        <v>41828</v>
      </c>
      <c r="C828" t="s">
        <v>79</v>
      </c>
      <c r="D828" t="s">
        <v>42</v>
      </c>
      <c r="E828" t="s">
        <v>513</v>
      </c>
      <c r="F828" t="s">
        <v>116</v>
      </c>
      <c r="G828" t="s">
        <v>27</v>
      </c>
      <c r="H828" t="s">
        <v>27</v>
      </c>
      <c r="I828">
        <v>1</v>
      </c>
      <c r="J828">
        <v>7</v>
      </c>
      <c r="K828" t="s">
        <v>65</v>
      </c>
      <c r="L828" t="s">
        <v>19</v>
      </c>
    </row>
    <row r="829" spans="1:12" x14ac:dyDescent="0.3">
      <c r="A829">
        <v>2014</v>
      </c>
      <c r="B829" s="1">
        <v>41832</v>
      </c>
      <c r="C829" t="s">
        <v>79</v>
      </c>
      <c r="D829" t="s">
        <v>527</v>
      </c>
      <c r="E829" t="s">
        <v>520</v>
      </c>
      <c r="F829" t="s">
        <v>521</v>
      </c>
      <c r="G829" t="s">
        <v>27</v>
      </c>
      <c r="H829" t="s">
        <v>27</v>
      </c>
      <c r="I829">
        <v>0</v>
      </c>
      <c r="J829">
        <v>3</v>
      </c>
      <c r="K829" t="s">
        <v>59</v>
      </c>
      <c r="L829" t="s">
        <v>19</v>
      </c>
    </row>
    <row r="830" spans="1:12" x14ac:dyDescent="0.3">
      <c r="A830">
        <v>2014</v>
      </c>
      <c r="B830" s="1">
        <v>41833</v>
      </c>
      <c r="C830" t="s">
        <v>32</v>
      </c>
      <c r="D830" t="s">
        <v>44</v>
      </c>
      <c r="E830" t="s">
        <v>523</v>
      </c>
      <c r="F830" t="s">
        <v>109</v>
      </c>
      <c r="G830" t="s">
        <v>27</v>
      </c>
      <c r="H830" t="s">
        <v>65</v>
      </c>
      <c r="I830">
        <v>1</v>
      </c>
      <c r="J830">
        <v>0</v>
      </c>
      <c r="K830" t="s">
        <v>33</v>
      </c>
      <c r="L830" t="s">
        <v>526</v>
      </c>
    </row>
    <row r="831" spans="1:12" x14ac:dyDescent="0.3">
      <c r="A831">
        <v>2014</v>
      </c>
      <c r="B831" s="1">
        <v>41829</v>
      </c>
      <c r="C831" t="s">
        <v>79</v>
      </c>
      <c r="D831" t="s">
        <v>42</v>
      </c>
      <c r="E831" t="s">
        <v>506</v>
      </c>
      <c r="F831" t="s">
        <v>114</v>
      </c>
      <c r="G831" t="s">
        <v>27</v>
      </c>
      <c r="H831" t="s">
        <v>59</v>
      </c>
      <c r="I831">
        <v>0</v>
      </c>
      <c r="J831">
        <v>0</v>
      </c>
      <c r="K831" t="s">
        <v>33</v>
      </c>
      <c r="L831" t="s">
        <v>528</v>
      </c>
    </row>
    <row r="832" spans="1:12" x14ac:dyDescent="0.3">
      <c r="A832">
        <v>2014</v>
      </c>
      <c r="B832" s="1">
        <v>41825</v>
      </c>
      <c r="C832" t="s">
        <v>79</v>
      </c>
      <c r="D832" t="s">
        <v>74</v>
      </c>
      <c r="E832" t="s">
        <v>509</v>
      </c>
      <c r="F832" t="s">
        <v>510</v>
      </c>
      <c r="G832" t="s">
        <v>27</v>
      </c>
      <c r="H832" t="s">
        <v>59</v>
      </c>
      <c r="I832">
        <v>0</v>
      </c>
      <c r="J832">
        <v>0</v>
      </c>
      <c r="K832" t="s">
        <v>337</v>
      </c>
      <c r="L832" t="s">
        <v>529</v>
      </c>
    </row>
    <row r="833" spans="1:12" x14ac:dyDescent="0.3">
      <c r="A833">
        <v>2014</v>
      </c>
      <c r="B833" s="1">
        <v>41825</v>
      </c>
      <c r="C833" t="s">
        <v>41</v>
      </c>
      <c r="D833" t="s">
        <v>74</v>
      </c>
      <c r="E833" t="s">
        <v>520</v>
      </c>
      <c r="F833" t="s">
        <v>521</v>
      </c>
      <c r="G833" t="s">
        <v>27</v>
      </c>
      <c r="H833" t="s">
        <v>33</v>
      </c>
      <c r="I833">
        <v>1</v>
      </c>
      <c r="J833">
        <v>0</v>
      </c>
      <c r="K833" t="s">
        <v>23</v>
      </c>
      <c r="L833" t="s">
        <v>19</v>
      </c>
    </row>
    <row r="834" spans="1:12" x14ac:dyDescent="0.3">
      <c r="A834">
        <v>2014</v>
      </c>
      <c r="B834" s="1">
        <v>41819</v>
      </c>
      <c r="C834" t="s">
        <v>41</v>
      </c>
      <c r="D834" t="s">
        <v>323</v>
      </c>
      <c r="E834" t="s">
        <v>514</v>
      </c>
      <c r="F834" t="s">
        <v>515</v>
      </c>
      <c r="G834" t="s">
        <v>27</v>
      </c>
      <c r="H834" t="s">
        <v>59</v>
      </c>
      <c r="I834">
        <v>2</v>
      </c>
      <c r="J834">
        <v>1</v>
      </c>
      <c r="K834" t="s">
        <v>18</v>
      </c>
      <c r="L834" t="s">
        <v>19</v>
      </c>
    </row>
    <row r="835" spans="1:12" x14ac:dyDescent="0.3">
      <c r="A835">
        <v>2014</v>
      </c>
      <c r="B835" s="1">
        <v>41819</v>
      </c>
      <c r="C835" t="s">
        <v>79</v>
      </c>
      <c r="D835" t="s">
        <v>323</v>
      </c>
      <c r="E835" t="s">
        <v>519</v>
      </c>
      <c r="F835" t="s">
        <v>122</v>
      </c>
      <c r="G835" t="s">
        <v>27</v>
      </c>
      <c r="H835" t="s">
        <v>337</v>
      </c>
      <c r="I835">
        <v>1</v>
      </c>
      <c r="J835">
        <v>1</v>
      </c>
      <c r="K835" t="s">
        <v>377</v>
      </c>
      <c r="L835" t="s">
        <v>530</v>
      </c>
    </row>
    <row r="836" spans="1:12" x14ac:dyDescent="0.3">
      <c r="A836">
        <v>2014</v>
      </c>
      <c r="B836" s="1">
        <v>41821</v>
      </c>
      <c r="C836" t="s">
        <v>41</v>
      </c>
      <c r="D836" t="s">
        <v>323</v>
      </c>
      <c r="E836" t="s">
        <v>506</v>
      </c>
      <c r="F836" t="s">
        <v>114</v>
      </c>
      <c r="G836" t="s">
        <v>27</v>
      </c>
      <c r="H836" t="s">
        <v>33</v>
      </c>
      <c r="I836">
        <v>1</v>
      </c>
      <c r="J836">
        <v>0</v>
      </c>
      <c r="K836" t="s">
        <v>58</v>
      </c>
      <c r="L836" t="s">
        <v>261</v>
      </c>
    </row>
    <row r="837" spans="1:12" x14ac:dyDescent="0.3">
      <c r="A837">
        <v>2014</v>
      </c>
      <c r="B837" s="1">
        <v>41821</v>
      </c>
      <c r="C837" t="s">
        <v>79</v>
      </c>
      <c r="D837" t="s">
        <v>323</v>
      </c>
      <c r="E837" t="s">
        <v>509</v>
      </c>
      <c r="F837" t="s">
        <v>510</v>
      </c>
      <c r="G837" t="s">
        <v>27</v>
      </c>
      <c r="H837" t="s">
        <v>23</v>
      </c>
      <c r="I837">
        <v>2</v>
      </c>
      <c r="J837">
        <v>1</v>
      </c>
      <c r="K837" t="s">
        <v>22</v>
      </c>
      <c r="L837" t="s">
        <v>324</v>
      </c>
    </row>
    <row r="838" spans="1:12" x14ac:dyDescent="0.3">
      <c r="A838">
        <v>2014</v>
      </c>
      <c r="B838" s="1">
        <v>41818</v>
      </c>
      <c r="C838" t="s">
        <v>41</v>
      </c>
      <c r="D838" t="s">
        <v>323</v>
      </c>
      <c r="E838" t="s">
        <v>513</v>
      </c>
      <c r="F838" t="s">
        <v>116</v>
      </c>
      <c r="G838" t="s">
        <v>27</v>
      </c>
      <c r="H838" t="s">
        <v>27</v>
      </c>
      <c r="I838">
        <v>1</v>
      </c>
      <c r="J838">
        <v>1</v>
      </c>
      <c r="K838" t="s">
        <v>35</v>
      </c>
      <c r="L838" t="s">
        <v>382</v>
      </c>
    </row>
    <row r="839" spans="1:12" x14ac:dyDescent="0.3">
      <c r="A839">
        <v>2014</v>
      </c>
      <c r="B839" s="1">
        <v>41818</v>
      </c>
      <c r="C839" t="s">
        <v>79</v>
      </c>
      <c r="D839" t="s">
        <v>323</v>
      </c>
      <c r="E839" t="s">
        <v>523</v>
      </c>
      <c r="F839" t="s">
        <v>109</v>
      </c>
      <c r="G839" t="s">
        <v>27</v>
      </c>
      <c r="H839" t="s">
        <v>177</v>
      </c>
      <c r="I839">
        <v>2</v>
      </c>
      <c r="J839">
        <v>0</v>
      </c>
      <c r="K839" t="s">
        <v>16</v>
      </c>
      <c r="L839" t="s">
        <v>19</v>
      </c>
    </row>
    <row r="840" spans="1:12" x14ac:dyDescent="0.3">
      <c r="A840">
        <v>2014</v>
      </c>
      <c r="B840" s="1">
        <v>41819</v>
      </c>
      <c r="C840" t="s">
        <v>41</v>
      </c>
      <c r="D840" t="s">
        <v>323</v>
      </c>
      <c r="E840" t="s">
        <v>514</v>
      </c>
      <c r="F840" t="s">
        <v>515</v>
      </c>
      <c r="G840" t="s">
        <v>27</v>
      </c>
      <c r="H840" t="s">
        <v>59</v>
      </c>
      <c r="I840">
        <v>2</v>
      </c>
      <c r="J840">
        <v>1</v>
      </c>
      <c r="K840" t="s">
        <v>18</v>
      </c>
      <c r="L840" t="s">
        <v>19</v>
      </c>
    </row>
    <row r="841" spans="1:12" x14ac:dyDescent="0.3">
      <c r="A841">
        <v>2014</v>
      </c>
      <c r="B841" s="1">
        <v>41819</v>
      </c>
      <c r="C841" t="s">
        <v>79</v>
      </c>
      <c r="D841" t="s">
        <v>323</v>
      </c>
      <c r="E841" t="s">
        <v>519</v>
      </c>
      <c r="F841" t="s">
        <v>122</v>
      </c>
      <c r="G841" t="s">
        <v>27</v>
      </c>
      <c r="H841" t="s">
        <v>337</v>
      </c>
      <c r="I841">
        <v>1</v>
      </c>
      <c r="J841">
        <v>1</v>
      </c>
      <c r="K841" t="s">
        <v>377</v>
      </c>
      <c r="L841" t="s">
        <v>530</v>
      </c>
    </row>
    <row r="842" spans="1:12" x14ac:dyDescent="0.3">
      <c r="A842">
        <v>2014</v>
      </c>
      <c r="B842" s="1">
        <v>41820</v>
      </c>
      <c r="C842" t="s">
        <v>41</v>
      </c>
      <c r="D842" t="s">
        <v>323</v>
      </c>
      <c r="E842" t="s">
        <v>520</v>
      </c>
      <c r="F842" t="s">
        <v>521</v>
      </c>
      <c r="G842" t="s">
        <v>27</v>
      </c>
      <c r="H842" t="s">
        <v>17</v>
      </c>
      <c r="I842">
        <v>2</v>
      </c>
      <c r="J842">
        <v>0</v>
      </c>
      <c r="K842" t="s">
        <v>378</v>
      </c>
      <c r="L842" t="s">
        <v>19</v>
      </c>
    </row>
    <row r="843" spans="1:12" x14ac:dyDescent="0.3">
      <c r="A843">
        <v>2014</v>
      </c>
      <c r="B843" s="1">
        <v>41820</v>
      </c>
      <c r="C843" t="s">
        <v>79</v>
      </c>
      <c r="D843" t="s">
        <v>323</v>
      </c>
      <c r="E843" t="s">
        <v>522</v>
      </c>
      <c r="F843" t="s">
        <v>118</v>
      </c>
      <c r="G843" t="s">
        <v>27</v>
      </c>
      <c r="H843" t="s">
        <v>65</v>
      </c>
      <c r="I843">
        <v>2</v>
      </c>
      <c r="J843">
        <v>1</v>
      </c>
      <c r="K843" t="s">
        <v>281</v>
      </c>
      <c r="L843" t="s">
        <v>526</v>
      </c>
    </row>
    <row r="844" spans="1:12" x14ac:dyDescent="0.3">
      <c r="A844">
        <v>2014</v>
      </c>
      <c r="B844" s="1">
        <v>41821</v>
      </c>
      <c r="C844" t="s">
        <v>41</v>
      </c>
      <c r="D844" t="s">
        <v>323</v>
      </c>
      <c r="E844" t="s">
        <v>506</v>
      </c>
      <c r="F844" t="s">
        <v>114</v>
      </c>
      <c r="G844" t="s">
        <v>27</v>
      </c>
      <c r="H844" t="s">
        <v>33</v>
      </c>
      <c r="I844">
        <v>1</v>
      </c>
      <c r="J844">
        <v>0</v>
      </c>
      <c r="K844" t="s">
        <v>58</v>
      </c>
      <c r="L844" t="s">
        <v>261</v>
      </c>
    </row>
    <row r="845" spans="1:12" x14ac:dyDescent="0.3">
      <c r="A845">
        <v>2014</v>
      </c>
      <c r="B845" s="1">
        <v>41821</v>
      </c>
      <c r="C845" t="s">
        <v>79</v>
      </c>
      <c r="D845" t="s">
        <v>323</v>
      </c>
      <c r="E845" t="s">
        <v>509</v>
      </c>
      <c r="F845" t="s">
        <v>510</v>
      </c>
      <c r="G845" t="s">
        <v>27</v>
      </c>
      <c r="H845" t="s">
        <v>23</v>
      </c>
      <c r="I845">
        <v>2</v>
      </c>
      <c r="J845">
        <v>1</v>
      </c>
      <c r="K845" t="s">
        <v>22</v>
      </c>
      <c r="L845" t="s">
        <v>324</v>
      </c>
    </row>
    <row r="846" spans="1:12" x14ac:dyDescent="0.3">
      <c r="A846">
        <v>2014</v>
      </c>
      <c r="B846" s="1">
        <v>41824</v>
      </c>
      <c r="C846" t="s">
        <v>41</v>
      </c>
      <c r="D846" t="s">
        <v>74</v>
      </c>
      <c r="E846" t="s">
        <v>523</v>
      </c>
      <c r="F846" t="s">
        <v>109</v>
      </c>
      <c r="G846" t="s">
        <v>27</v>
      </c>
      <c r="H846" t="s">
        <v>17</v>
      </c>
      <c r="I846">
        <v>0</v>
      </c>
      <c r="J846">
        <v>1</v>
      </c>
      <c r="K846" t="s">
        <v>65</v>
      </c>
      <c r="L846" t="s">
        <v>19</v>
      </c>
    </row>
    <row r="847" spans="1:12" x14ac:dyDescent="0.3">
      <c r="A847">
        <v>2014</v>
      </c>
      <c r="B847" s="1">
        <v>41824</v>
      </c>
      <c r="C847" t="s">
        <v>79</v>
      </c>
      <c r="D847" t="s">
        <v>74</v>
      </c>
      <c r="E847" t="s">
        <v>514</v>
      </c>
      <c r="F847" t="s">
        <v>515</v>
      </c>
      <c r="G847" t="s">
        <v>27</v>
      </c>
      <c r="H847" t="s">
        <v>27</v>
      </c>
      <c r="I847">
        <v>2</v>
      </c>
      <c r="J847">
        <v>1</v>
      </c>
      <c r="K847" t="s">
        <v>177</v>
      </c>
      <c r="L847" t="s">
        <v>19</v>
      </c>
    </row>
    <row r="848" spans="1:12" x14ac:dyDescent="0.3">
      <c r="A848">
        <v>2014</v>
      </c>
      <c r="B848" s="1">
        <v>41825</v>
      </c>
      <c r="C848" t="s">
        <v>41</v>
      </c>
      <c r="D848" t="s">
        <v>74</v>
      </c>
      <c r="E848" t="s">
        <v>520</v>
      </c>
      <c r="F848" t="s">
        <v>521</v>
      </c>
      <c r="G848" t="s">
        <v>27</v>
      </c>
      <c r="H848" t="s">
        <v>33</v>
      </c>
      <c r="I848">
        <v>1</v>
      </c>
      <c r="J848">
        <v>0</v>
      </c>
      <c r="K848" t="s">
        <v>23</v>
      </c>
      <c r="L848" t="s">
        <v>19</v>
      </c>
    </row>
    <row r="849" spans="1:12" x14ac:dyDescent="0.3">
      <c r="A849">
        <v>2014</v>
      </c>
      <c r="B849" s="1">
        <v>41825</v>
      </c>
      <c r="C849" t="s">
        <v>79</v>
      </c>
      <c r="D849" t="s">
        <v>74</v>
      </c>
      <c r="E849" t="s">
        <v>509</v>
      </c>
      <c r="F849" t="s">
        <v>510</v>
      </c>
      <c r="G849" t="s">
        <v>27</v>
      </c>
      <c r="H849" t="s">
        <v>59</v>
      </c>
      <c r="I849">
        <v>0</v>
      </c>
      <c r="J849">
        <v>0</v>
      </c>
      <c r="K849" t="s">
        <v>337</v>
      </c>
      <c r="L849" t="s">
        <v>529</v>
      </c>
    </row>
    <row r="850" spans="1:12" x14ac:dyDescent="0.3">
      <c r="A850">
        <v>2014</v>
      </c>
      <c r="B850" s="1">
        <v>41828</v>
      </c>
      <c r="C850" t="s">
        <v>79</v>
      </c>
      <c r="D850" t="s">
        <v>42</v>
      </c>
      <c r="E850" t="s">
        <v>513</v>
      </c>
      <c r="F850" t="s">
        <v>116</v>
      </c>
      <c r="G850" t="s">
        <v>27</v>
      </c>
      <c r="H850" t="s">
        <v>27</v>
      </c>
      <c r="I850">
        <v>1</v>
      </c>
      <c r="J850">
        <v>7</v>
      </c>
      <c r="K850" t="s">
        <v>65</v>
      </c>
      <c r="L850" t="s">
        <v>19</v>
      </c>
    </row>
    <row r="851" spans="1:12" x14ac:dyDescent="0.3">
      <c r="A851">
        <v>2014</v>
      </c>
      <c r="B851" s="1">
        <v>41829</v>
      </c>
      <c r="C851" t="s">
        <v>79</v>
      </c>
      <c r="D851" t="s">
        <v>42</v>
      </c>
      <c r="E851" t="s">
        <v>506</v>
      </c>
      <c r="F851" t="s">
        <v>114</v>
      </c>
      <c r="G851" t="s">
        <v>27</v>
      </c>
      <c r="H851" t="s">
        <v>59</v>
      </c>
      <c r="I851">
        <v>0</v>
      </c>
      <c r="J851">
        <v>0</v>
      </c>
      <c r="K851" t="s">
        <v>33</v>
      </c>
      <c r="L851" t="s">
        <v>528</v>
      </c>
    </row>
    <row r="852" spans="1:12" x14ac:dyDescent="0.3">
      <c r="A852">
        <v>2014</v>
      </c>
      <c r="B852" s="1">
        <v>41832</v>
      </c>
      <c r="C852" t="s">
        <v>79</v>
      </c>
      <c r="D852" t="s">
        <v>527</v>
      </c>
      <c r="E852" t="s">
        <v>520</v>
      </c>
      <c r="F852" t="s">
        <v>521</v>
      </c>
      <c r="G852" t="s">
        <v>27</v>
      </c>
      <c r="H852" t="s">
        <v>27</v>
      </c>
      <c r="I852">
        <v>0</v>
      </c>
      <c r="J852">
        <v>3</v>
      </c>
      <c r="K852" t="s">
        <v>59</v>
      </c>
      <c r="L852" t="s">
        <v>19</v>
      </c>
    </row>
    <row r="853" spans="1:12" x14ac:dyDescent="0.3">
      <c r="A853">
        <v>2014</v>
      </c>
      <c r="B853" s="1">
        <v>41833</v>
      </c>
      <c r="C853" t="s">
        <v>32</v>
      </c>
      <c r="D853" t="s">
        <v>44</v>
      </c>
      <c r="E853" t="s">
        <v>523</v>
      </c>
      <c r="F853" t="s">
        <v>109</v>
      </c>
      <c r="G853" t="s">
        <v>27</v>
      </c>
      <c r="H853" t="s">
        <v>65</v>
      </c>
      <c r="I853">
        <v>1</v>
      </c>
      <c r="J853">
        <v>0</v>
      </c>
      <c r="K853" t="s">
        <v>33</v>
      </c>
      <c r="L853" t="s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042-DD7B-4D9C-9D09-434491CBE762}">
  <dimension ref="A1:P845"/>
  <sheetViews>
    <sheetView tabSelected="1" workbookViewId="0">
      <selection activeCell="I837" sqref="I837"/>
    </sheetView>
  </sheetViews>
  <sheetFormatPr defaultRowHeight="14.4" x14ac:dyDescent="0.3"/>
  <cols>
    <col min="1" max="1" width="9.88671875" bestFit="1" customWidth="1"/>
    <col min="2" max="2" width="7.33203125" bestFit="1" customWidth="1"/>
    <col min="3" max="3" width="19.5546875" bestFit="1" customWidth="1"/>
    <col min="4" max="4" width="46.33203125" bestFit="1" customWidth="1"/>
    <col min="5" max="5" width="30.6640625" bestFit="1" customWidth="1"/>
    <col min="6" max="6" width="11.33203125" bestFit="1" customWidth="1"/>
    <col min="7" max="7" width="12.5546875" customWidth="1"/>
    <col min="8" max="8" width="12.6640625" bestFit="1" customWidth="1"/>
    <col min="9" max="9" width="12.109375" customWidth="1"/>
    <col min="10" max="10" width="20.5546875" bestFit="1" customWidth="1"/>
    <col min="11" max="11" width="36.109375" bestFit="1" customWidth="1"/>
    <col min="12" max="12" width="15.44140625" bestFit="1" customWidth="1"/>
    <col min="13" max="13" width="15.5546875" bestFit="1" customWidth="1"/>
    <col min="14" max="14" width="15.109375" bestFit="1" customWidth="1"/>
    <col min="15" max="15" width="14.1093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531</v>
      </c>
      <c r="M1" t="s">
        <v>689</v>
      </c>
      <c r="N1" t="s">
        <v>690</v>
      </c>
      <c r="O1" t="s">
        <v>691</v>
      </c>
    </row>
    <row r="2" spans="1:15" x14ac:dyDescent="0.3">
      <c r="A2" s="1">
        <v>11152</v>
      </c>
      <c r="B2" t="s">
        <v>12</v>
      </c>
      <c r="C2" t="s">
        <v>13</v>
      </c>
      <c r="D2" t="s">
        <v>14</v>
      </c>
      <c r="E2" t="s">
        <v>542</v>
      </c>
      <c r="F2" t="s">
        <v>16</v>
      </c>
      <c r="G2" t="s">
        <v>17</v>
      </c>
      <c r="H2">
        <v>4</v>
      </c>
      <c r="I2">
        <v>1</v>
      </c>
      <c r="J2" t="s">
        <v>18</v>
      </c>
      <c r="K2" t="s">
        <v>19</v>
      </c>
      <c r="L2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" spans="1:15" x14ac:dyDescent="0.3">
      <c r="A3" s="1">
        <v>11152</v>
      </c>
      <c r="B3" t="s">
        <v>12</v>
      </c>
      <c r="C3" t="s">
        <v>20</v>
      </c>
      <c r="D3" t="s">
        <v>21</v>
      </c>
      <c r="E3" t="s">
        <v>542</v>
      </c>
      <c r="F3" t="s">
        <v>16</v>
      </c>
      <c r="G3" t="s">
        <v>22</v>
      </c>
      <c r="H3">
        <v>3</v>
      </c>
      <c r="I3">
        <v>0</v>
      </c>
      <c r="J3" t="s">
        <v>23</v>
      </c>
      <c r="K3" t="s">
        <v>19</v>
      </c>
      <c r="L3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4" spans="1:15" x14ac:dyDescent="0.3">
      <c r="A4" s="1">
        <v>11153</v>
      </c>
      <c r="B4" t="s">
        <v>24</v>
      </c>
      <c r="C4" t="s">
        <v>25</v>
      </c>
      <c r="D4" t="s">
        <v>21</v>
      </c>
      <c r="E4" t="s">
        <v>542</v>
      </c>
      <c r="F4" t="s">
        <v>16</v>
      </c>
      <c r="G4" t="s">
        <v>26</v>
      </c>
      <c r="H4">
        <v>2</v>
      </c>
      <c r="I4">
        <v>1</v>
      </c>
      <c r="J4" t="s">
        <v>27</v>
      </c>
      <c r="K4" t="s">
        <v>19</v>
      </c>
      <c r="L4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5" spans="1:15" x14ac:dyDescent="0.3">
      <c r="A5" s="1">
        <v>11153</v>
      </c>
      <c r="B5" t="s">
        <v>28</v>
      </c>
      <c r="C5" t="s">
        <v>29</v>
      </c>
      <c r="D5" t="s">
        <v>14</v>
      </c>
      <c r="E5" t="s">
        <v>542</v>
      </c>
      <c r="F5" t="s">
        <v>16</v>
      </c>
      <c r="G5" t="s">
        <v>30</v>
      </c>
      <c r="H5">
        <v>3</v>
      </c>
      <c r="I5">
        <v>1</v>
      </c>
      <c r="J5" t="s">
        <v>31</v>
      </c>
      <c r="K5" t="s">
        <v>19</v>
      </c>
      <c r="L5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6" spans="1:15" x14ac:dyDescent="0.3">
      <c r="A6" s="1">
        <v>11154</v>
      </c>
      <c r="B6" t="s">
        <v>32</v>
      </c>
      <c r="C6" t="s">
        <v>13</v>
      </c>
      <c r="D6" t="s">
        <v>21</v>
      </c>
      <c r="E6" t="s">
        <v>542</v>
      </c>
      <c r="F6" t="s">
        <v>16</v>
      </c>
      <c r="G6" t="s">
        <v>33</v>
      </c>
      <c r="H6">
        <v>1</v>
      </c>
      <c r="I6">
        <v>0</v>
      </c>
      <c r="J6" t="s">
        <v>17</v>
      </c>
      <c r="K6" t="s">
        <v>19</v>
      </c>
      <c r="L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" spans="1:15" x14ac:dyDescent="0.3">
      <c r="A7" s="1">
        <v>11155</v>
      </c>
      <c r="B7" t="s">
        <v>34</v>
      </c>
      <c r="C7" t="s">
        <v>13</v>
      </c>
      <c r="D7" t="s">
        <v>21</v>
      </c>
      <c r="E7" t="s">
        <v>542</v>
      </c>
      <c r="F7" t="s">
        <v>16</v>
      </c>
      <c r="G7" t="s">
        <v>35</v>
      </c>
      <c r="H7">
        <v>3</v>
      </c>
      <c r="I7">
        <v>0</v>
      </c>
      <c r="J7" t="s">
        <v>18</v>
      </c>
      <c r="K7" t="s">
        <v>19</v>
      </c>
      <c r="L7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8" spans="1:15" x14ac:dyDescent="0.3">
      <c r="A8" s="1">
        <v>11156</v>
      </c>
      <c r="B8" t="s">
        <v>24</v>
      </c>
      <c r="C8" t="s">
        <v>25</v>
      </c>
      <c r="D8" t="s">
        <v>21</v>
      </c>
      <c r="E8" t="s">
        <v>542</v>
      </c>
      <c r="F8" t="s">
        <v>16</v>
      </c>
      <c r="G8" t="s">
        <v>26</v>
      </c>
      <c r="H8">
        <v>4</v>
      </c>
      <c r="I8">
        <v>0</v>
      </c>
      <c r="J8" t="s">
        <v>36</v>
      </c>
      <c r="K8" t="s">
        <v>19</v>
      </c>
      <c r="L8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9" spans="1:15" x14ac:dyDescent="0.3">
      <c r="A9" s="1">
        <v>11156</v>
      </c>
      <c r="B9" t="s">
        <v>34</v>
      </c>
      <c r="C9" t="s">
        <v>20</v>
      </c>
      <c r="D9" t="s">
        <v>21</v>
      </c>
      <c r="E9" t="s">
        <v>542</v>
      </c>
      <c r="F9" t="s">
        <v>16</v>
      </c>
      <c r="G9" t="s">
        <v>22</v>
      </c>
      <c r="H9">
        <v>3</v>
      </c>
      <c r="I9">
        <v>0</v>
      </c>
      <c r="J9" t="s">
        <v>37</v>
      </c>
      <c r="K9" t="s">
        <v>19</v>
      </c>
      <c r="L9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10" spans="1:15" x14ac:dyDescent="0.3">
      <c r="A10" s="1">
        <v>11157</v>
      </c>
      <c r="B10" t="s">
        <v>38</v>
      </c>
      <c r="C10" t="s">
        <v>29</v>
      </c>
      <c r="D10" t="s">
        <v>39</v>
      </c>
      <c r="E10" t="s">
        <v>542</v>
      </c>
      <c r="F10" t="s">
        <v>16</v>
      </c>
      <c r="G10" t="s">
        <v>16</v>
      </c>
      <c r="H10">
        <v>1</v>
      </c>
      <c r="I10">
        <v>0</v>
      </c>
      <c r="J10" t="s">
        <v>31</v>
      </c>
      <c r="K10" t="s">
        <v>19</v>
      </c>
      <c r="L10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11" spans="1:15" x14ac:dyDescent="0.3">
      <c r="A11" s="1">
        <v>11158</v>
      </c>
      <c r="B11" t="s">
        <v>40</v>
      </c>
      <c r="C11" t="s">
        <v>13</v>
      </c>
      <c r="D11" t="s">
        <v>39</v>
      </c>
      <c r="E11" t="s">
        <v>542</v>
      </c>
      <c r="F11" t="s">
        <v>16</v>
      </c>
      <c r="G11" t="s">
        <v>35</v>
      </c>
      <c r="H11">
        <v>1</v>
      </c>
      <c r="I11">
        <v>0</v>
      </c>
      <c r="J11" t="s">
        <v>17</v>
      </c>
      <c r="K11" t="s">
        <v>19</v>
      </c>
      <c r="L11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12" spans="1:15" x14ac:dyDescent="0.3">
      <c r="A12" s="1">
        <v>11158</v>
      </c>
      <c r="B12" t="s">
        <v>12</v>
      </c>
      <c r="C12" t="s">
        <v>13</v>
      </c>
      <c r="D12" t="s">
        <v>39</v>
      </c>
      <c r="E12" t="s">
        <v>542</v>
      </c>
      <c r="F12" t="s">
        <v>16</v>
      </c>
      <c r="G12" t="s">
        <v>33</v>
      </c>
      <c r="H12">
        <v>6</v>
      </c>
      <c r="I12">
        <v>3</v>
      </c>
      <c r="J12" t="s">
        <v>18</v>
      </c>
      <c r="K12" t="s">
        <v>19</v>
      </c>
      <c r="L12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3" spans="1:15" x14ac:dyDescent="0.3">
      <c r="A13" s="1">
        <v>11159</v>
      </c>
      <c r="B13" t="s">
        <v>41</v>
      </c>
      <c r="C13" t="s">
        <v>25</v>
      </c>
      <c r="D13" t="s">
        <v>39</v>
      </c>
      <c r="E13" t="s">
        <v>542</v>
      </c>
      <c r="F13" t="s">
        <v>16</v>
      </c>
      <c r="G13" t="s">
        <v>27</v>
      </c>
      <c r="H13">
        <v>4</v>
      </c>
      <c r="I13">
        <v>0</v>
      </c>
      <c r="J13" t="s">
        <v>36</v>
      </c>
      <c r="K13" t="s">
        <v>19</v>
      </c>
      <c r="L1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4" spans="1:15" x14ac:dyDescent="0.3">
      <c r="A14" s="1">
        <v>11159</v>
      </c>
      <c r="B14" t="s">
        <v>12</v>
      </c>
      <c r="C14" t="s">
        <v>20</v>
      </c>
      <c r="D14" t="s">
        <v>39</v>
      </c>
      <c r="E14" t="s">
        <v>542</v>
      </c>
      <c r="F14" t="s">
        <v>16</v>
      </c>
      <c r="G14" t="s">
        <v>37</v>
      </c>
      <c r="H14">
        <v>1</v>
      </c>
      <c r="I14">
        <v>0</v>
      </c>
      <c r="J14" t="s">
        <v>23</v>
      </c>
      <c r="K14" t="s">
        <v>19</v>
      </c>
      <c r="L14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15" spans="1:15" x14ac:dyDescent="0.3">
      <c r="A15" s="1">
        <v>11160</v>
      </c>
      <c r="B15" t="s">
        <v>28</v>
      </c>
      <c r="C15" t="s">
        <v>29</v>
      </c>
      <c r="D15" t="s">
        <v>39</v>
      </c>
      <c r="E15" t="s">
        <v>542</v>
      </c>
      <c r="F15" t="s">
        <v>16</v>
      </c>
      <c r="G15" t="s">
        <v>16</v>
      </c>
      <c r="H15">
        <v>4</v>
      </c>
      <c r="I15">
        <v>0</v>
      </c>
      <c r="J15" t="s">
        <v>30</v>
      </c>
      <c r="K15" t="s">
        <v>19</v>
      </c>
      <c r="L15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16" spans="1:15" x14ac:dyDescent="0.3">
      <c r="A16" s="1">
        <v>11161</v>
      </c>
      <c r="B16" t="s">
        <v>34</v>
      </c>
      <c r="C16" t="s">
        <v>13</v>
      </c>
      <c r="D16" t="s">
        <v>39</v>
      </c>
      <c r="E16" t="s">
        <v>542</v>
      </c>
      <c r="F16" t="s">
        <v>16</v>
      </c>
      <c r="G16" t="s">
        <v>33</v>
      </c>
      <c r="H16">
        <v>3</v>
      </c>
      <c r="I16">
        <v>1</v>
      </c>
      <c r="J16" t="s">
        <v>35</v>
      </c>
      <c r="K16" t="s">
        <v>19</v>
      </c>
      <c r="L1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7" spans="1:12" x14ac:dyDescent="0.3">
      <c r="A17" s="1">
        <v>11165</v>
      </c>
      <c r="B17" t="s">
        <v>34</v>
      </c>
      <c r="C17" t="s">
        <v>42</v>
      </c>
      <c r="D17" t="s">
        <v>39</v>
      </c>
      <c r="E17" t="s">
        <v>542</v>
      </c>
      <c r="F17" t="s">
        <v>16</v>
      </c>
      <c r="G17" t="s">
        <v>33</v>
      </c>
      <c r="H17">
        <v>6</v>
      </c>
      <c r="I17">
        <v>1</v>
      </c>
      <c r="J17" t="s">
        <v>22</v>
      </c>
      <c r="K17" t="s">
        <v>19</v>
      </c>
      <c r="L1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8" spans="1:12" x14ac:dyDescent="0.3">
      <c r="A18" s="1">
        <v>11166</v>
      </c>
      <c r="B18" t="s">
        <v>34</v>
      </c>
      <c r="C18" t="s">
        <v>42</v>
      </c>
      <c r="D18" t="s">
        <v>39</v>
      </c>
      <c r="E18" t="s">
        <v>542</v>
      </c>
      <c r="F18" t="s">
        <v>16</v>
      </c>
      <c r="G18" t="s">
        <v>16</v>
      </c>
      <c r="H18">
        <v>6</v>
      </c>
      <c r="I18">
        <v>1</v>
      </c>
      <c r="J18" t="s">
        <v>26</v>
      </c>
      <c r="K18" t="s">
        <v>19</v>
      </c>
      <c r="L18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19" spans="1:12" x14ac:dyDescent="0.3">
      <c r="A19" s="1">
        <v>11169</v>
      </c>
      <c r="B19" t="s">
        <v>43</v>
      </c>
      <c r="C19" t="s">
        <v>44</v>
      </c>
      <c r="D19" t="s">
        <v>39</v>
      </c>
      <c r="E19" t="s">
        <v>542</v>
      </c>
      <c r="F19" t="s">
        <v>16</v>
      </c>
      <c r="G19" t="s">
        <v>16</v>
      </c>
      <c r="H19">
        <v>4</v>
      </c>
      <c r="I19">
        <v>2</v>
      </c>
      <c r="J19" t="s">
        <v>33</v>
      </c>
      <c r="K19" t="s">
        <v>19</v>
      </c>
      <c r="L19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20" spans="1:12" x14ac:dyDescent="0.3">
      <c r="A20" s="1">
        <v>12566</v>
      </c>
      <c r="B20" t="s">
        <v>45</v>
      </c>
      <c r="C20" t="s">
        <v>46</v>
      </c>
      <c r="D20" t="s">
        <v>47</v>
      </c>
      <c r="E20" t="s">
        <v>543</v>
      </c>
      <c r="F20" t="s">
        <v>49</v>
      </c>
      <c r="G20" t="s">
        <v>50</v>
      </c>
      <c r="H20">
        <v>3</v>
      </c>
      <c r="I20">
        <v>2</v>
      </c>
      <c r="J20" t="s">
        <v>17</v>
      </c>
      <c r="K20" t="s">
        <v>51</v>
      </c>
      <c r="L20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21" spans="1:12" x14ac:dyDescent="0.3">
      <c r="A21" s="1">
        <v>12566</v>
      </c>
      <c r="B21" t="s">
        <v>45</v>
      </c>
      <c r="C21" t="s">
        <v>46</v>
      </c>
      <c r="D21" t="s">
        <v>52</v>
      </c>
      <c r="E21" t="s">
        <v>544</v>
      </c>
      <c r="F21" t="s">
        <v>49</v>
      </c>
      <c r="G21" t="s">
        <v>54</v>
      </c>
      <c r="H21">
        <v>4</v>
      </c>
      <c r="I21">
        <v>2</v>
      </c>
      <c r="J21" t="s">
        <v>55</v>
      </c>
      <c r="K21" t="s">
        <v>19</v>
      </c>
      <c r="L21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22" spans="1:12" x14ac:dyDescent="0.3">
      <c r="A22" s="1">
        <v>12566</v>
      </c>
      <c r="B22" t="s">
        <v>45</v>
      </c>
      <c r="C22" t="s">
        <v>46</v>
      </c>
      <c r="D22" t="s">
        <v>56</v>
      </c>
      <c r="E22" t="s">
        <v>545</v>
      </c>
      <c r="F22" t="s">
        <v>49</v>
      </c>
      <c r="G22" t="s">
        <v>58</v>
      </c>
      <c r="H22">
        <v>3</v>
      </c>
      <c r="I22">
        <v>2</v>
      </c>
      <c r="J22" t="s">
        <v>59</v>
      </c>
      <c r="K22" t="s">
        <v>19</v>
      </c>
      <c r="L22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23" spans="1:12" x14ac:dyDescent="0.3">
      <c r="A23" s="1">
        <v>12566</v>
      </c>
      <c r="B23" t="s">
        <v>45</v>
      </c>
      <c r="C23" t="s">
        <v>46</v>
      </c>
      <c r="D23" t="s">
        <v>60</v>
      </c>
      <c r="E23" t="s">
        <v>546</v>
      </c>
      <c r="F23" t="s">
        <v>49</v>
      </c>
      <c r="G23" t="s">
        <v>62</v>
      </c>
      <c r="H23">
        <v>3</v>
      </c>
      <c r="I23">
        <v>2</v>
      </c>
      <c r="J23" t="s">
        <v>33</v>
      </c>
      <c r="K23" t="s">
        <v>19</v>
      </c>
      <c r="L23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24" spans="1:12" x14ac:dyDescent="0.3">
      <c r="A24" s="1">
        <v>12566</v>
      </c>
      <c r="B24" t="s">
        <v>45</v>
      </c>
      <c r="C24" t="s">
        <v>46</v>
      </c>
      <c r="D24" t="s">
        <v>63</v>
      </c>
      <c r="E24" t="s">
        <v>547</v>
      </c>
      <c r="F24" t="s">
        <v>49</v>
      </c>
      <c r="G24" t="s">
        <v>65</v>
      </c>
      <c r="H24">
        <v>5</v>
      </c>
      <c r="I24">
        <v>2</v>
      </c>
      <c r="J24" t="s">
        <v>23</v>
      </c>
      <c r="K24" t="s">
        <v>19</v>
      </c>
      <c r="L24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25" spans="1:12" x14ac:dyDescent="0.3">
      <c r="A25" s="1">
        <v>12566</v>
      </c>
      <c r="B25" t="s">
        <v>45</v>
      </c>
      <c r="C25" t="s">
        <v>46</v>
      </c>
      <c r="D25" t="s">
        <v>66</v>
      </c>
      <c r="E25" t="s">
        <v>548</v>
      </c>
      <c r="F25" t="s">
        <v>49</v>
      </c>
      <c r="G25" t="s">
        <v>68</v>
      </c>
      <c r="H25">
        <v>3</v>
      </c>
      <c r="I25">
        <v>1</v>
      </c>
      <c r="J25" t="s">
        <v>27</v>
      </c>
      <c r="K25" t="s">
        <v>19</v>
      </c>
      <c r="L25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26" spans="1:12" x14ac:dyDescent="0.3">
      <c r="A26" s="1">
        <v>12566</v>
      </c>
      <c r="B26" t="s">
        <v>45</v>
      </c>
      <c r="C26" t="s">
        <v>46</v>
      </c>
      <c r="D26" t="s">
        <v>69</v>
      </c>
      <c r="E26" t="s">
        <v>549</v>
      </c>
      <c r="F26" t="s">
        <v>49</v>
      </c>
      <c r="G26" t="s">
        <v>49</v>
      </c>
      <c r="H26">
        <v>7</v>
      </c>
      <c r="I26">
        <v>1</v>
      </c>
      <c r="J26" t="s">
        <v>22</v>
      </c>
      <c r="K26" t="s">
        <v>19</v>
      </c>
      <c r="L2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7" spans="1:12" x14ac:dyDescent="0.3">
      <c r="A27" s="1">
        <v>12566</v>
      </c>
      <c r="B27" t="s">
        <v>45</v>
      </c>
      <c r="C27" t="s">
        <v>46</v>
      </c>
      <c r="D27" t="s">
        <v>71</v>
      </c>
      <c r="E27" t="s">
        <v>550</v>
      </c>
      <c r="F27" t="s">
        <v>49</v>
      </c>
      <c r="G27" t="s">
        <v>73</v>
      </c>
      <c r="H27">
        <v>2</v>
      </c>
      <c r="I27">
        <v>1</v>
      </c>
      <c r="J27" t="s">
        <v>30</v>
      </c>
      <c r="K27" t="s">
        <v>19</v>
      </c>
      <c r="L27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28" spans="1:12" x14ac:dyDescent="0.3">
      <c r="A28" s="1">
        <v>12570</v>
      </c>
      <c r="B28" t="s">
        <v>45</v>
      </c>
      <c r="C28" t="s">
        <v>74</v>
      </c>
      <c r="D28" t="s">
        <v>47</v>
      </c>
      <c r="E28" t="s">
        <v>543</v>
      </c>
      <c r="F28" t="s">
        <v>49</v>
      </c>
      <c r="G28" t="s">
        <v>73</v>
      </c>
      <c r="H28">
        <v>3</v>
      </c>
      <c r="I28">
        <v>2</v>
      </c>
      <c r="J28" t="s">
        <v>58</v>
      </c>
      <c r="K28" t="s">
        <v>19</v>
      </c>
      <c r="L28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29" spans="1:12" x14ac:dyDescent="0.3">
      <c r="A29" s="1">
        <v>12570</v>
      </c>
      <c r="B29" t="s">
        <v>45</v>
      </c>
      <c r="C29" t="s">
        <v>74</v>
      </c>
      <c r="D29" t="s">
        <v>56</v>
      </c>
      <c r="E29" t="s">
        <v>545</v>
      </c>
      <c r="F29" t="s">
        <v>49</v>
      </c>
      <c r="G29" t="s">
        <v>65</v>
      </c>
      <c r="H29">
        <v>2</v>
      </c>
      <c r="I29">
        <v>1</v>
      </c>
      <c r="J29" t="s">
        <v>62</v>
      </c>
      <c r="K29" t="s">
        <v>19</v>
      </c>
      <c r="L29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30" spans="1:12" x14ac:dyDescent="0.3">
      <c r="A30" s="1">
        <v>12570</v>
      </c>
      <c r="B30" t="s">
        <v>45</v>
      </c>
      <c r="C30" t="s">
        <v>74</v>
      </c>
      <c r="D30" t="s">
        <v>63</v>
      </c>
      <c r="E30" t="s">
        <v>547</v>
      </c>
      <c r="F30" t="s">
        <v>49</v>
      </c>
      <c r="G30" t="s">
        <v>49</v>
      </c>
      <c r="H30">
        <v>1</v>
      </c>
      <c r="I30">
        <v>1</v>
      </c>
      <c r="J30" t="s">
        <v>68</v>
      </c>
      <c r="K30" t="s">
        <v>19</v>
      </c>
      <c r="L3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1" spans="1:12" x14ac:dyDescent="0.3">
      <c r="A31" s="1">
        <v>12570</v>
      </c>
      <c r="B31" t="s">
        <v>45</v>
      </c>
      <c r="C31" t="s">
        <v>74</v>
      </c>
      <c r="D31" t="s">
        <v>60</v>
      </c>
      <c r="E31" t="s">
        <v>546</v>
      </c>
      <c r="F31" t="s">
        <v>49</v>
      </c>
      <c r="G31" t="s">
        <v>50</v>
      </c>
      <c r="H31">
        <v>2</v>
      </c>
      <c r="I31">
        <v>1</v>
      </c>
      <c r="J31" t="s">
        <v>54</v>
      </c>
      <c r="K31" t="s">
        <v>19</v>
      </c>
      <c r="L31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32" spans="1:12" x14ac:dyDescent="0.3">
      <c r="A32" s="1">
        <v>12571</v>
      </c>
      <c r="B32" t="s">
        <v>45</v>
      </c>
      <c r="C32" t="s">
        <v>74</v>
      </c>
      <c r="D32" t="s">
        <v>63</v>
      </c>
      <c r="E32" t="s">
        <v>547</v>
      </c>
      <c r="F32" t="s">
        <v>49</v>
      </c>
      <c r="G32" t="s">
        <v>49</v>
      </c>
      <c r="H32">
        <v>1</v>
      </c>
      <c r="I32">
        <v>0</v>
      </c>
      <c r="J32" t="s">
        <v>68</v>
      </c>
      <c r="K32" t="s">
        <v>19</v>
      </c>
      <c r="L32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3" spans="1:12" x14ac:dyDescent="0.3">
      <c r="A33" s="1">
        <v>12573</v>
      </c>
      <c r="B33" t="s">
        <v>45</v>
      </c>
      <c r="C33" t="s">
        <v>42</v>
      </c>
      <c r="D33" t="s">
        <v>56</v>
      </c>
      <c r="E33" t="s">
        <v>545</v>
      </c>
      <c r="F33" t="s">
        <v>49</v>
      </c>
      <c r="G33" t="s">
        <v>49</v>
      </c>
      <c r="H33">
        <v>1</v>
      </c>
      <c r="I33">
        <v>0</v>
      </c>
      <c r="J33" t="s">
        <v>50</v>
      </c>
      <c r="K33" t="s">
        <v>19</v>
      </c>
      <c r="L33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4" spans="1:12" x14ac:dyDescent="0.3">
      <c r="A34" s="1">
        <v>12573</v>
      </c>
      <c r="B34" t="s">
        <v>45</v>
      </c>
      <c r="C34" t="s">
        <v>42</v>
      </c>
      <c r="D34" t="s">
        <v>69</v>
      </c>
      <c r="E34" t="s">
        <v>549</v>
      </c>
      <c r="F34" t="s">
        <v>49</v>
      </c>
      <c r="G34" t="s">
        <v>73</v>
      </c>
      <c r="H34">
        <v>3</v>
      </c>
      <c r="I34">
        <v>1</v>
      </c>
      <c r="J34" t="s">
        <v>65</v>
      </c>
      <c r="K34" t="s">
        <v>19</v>
      </c>
      <c r="L34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35" spans="1:12" x14ac:dyDescent="0.3">
      <c r="A35" s="1">
        <v>12577</v>
      </c>
      <c r="B35" t="s">
        <v>75</v>
      </c>
      <c r="C35" t="s">
        <v>76</v>
      </c>
      <c r="D35" t="s">
        <v>52</v>
      </c>
      <c r="E35" t="s">
        <v>544</v>
      </c>
      <c r="F35" t="s">
        <v>49</v>
      </c>
      <c r="G35" t="s">
        <v>65</v>
      </c>
      <c r="H35">
        <v>3</v>
      </c>
      <c r="I35">
        <v>2</v>
      </c>
      <c r="J35" t="s">
        <v>50</v>
      </c>
      <c r="K35" t="s">
        <v>19</v>
      </c>
      <c r="L35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36" spans="1:12" x14ac:dyDescent="0.3">
      <c r="A36" s="1">
        <v>12580</v>
      </c>
      <c r="B36" t="s">
        <v>77</v>
      </c>
      <c r="C36" t="s">
        <v>44</v>
      </c>
      <c r="D36" t="s">
        <v>69</v>
      </c>
      <c r="E36" t="s">
        <v>549</v>
      </c>
      <c r="F36" t="s">
        <v>49</v>
      </c>
      <c r="G36" t="s">
        <v>49</v>
      </c>
      <c r="H36">
        <v>2</v>
      </c>
      <c r="I36">
        <v>1</v>
      </c>
      <c r="J36" t="s">
        <v>73</v>
      </c>
      <c r="K36" t="s">
        <v>78</v>
      </c>
      <c r="L3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7" spans="1:12" x14ac:dyDescent="0.3">
      <c r="A37" s="1">
        <v>14035</v>
      </c>
      <c r="B37" t="s">
        <v>79</v>
      </c>
      <c r="C37" t="s">
        <v>80</v>
      </c>
      <c r="D37" t="s">
        <v>81</v>
      </c>
      <c r="E37" t="s">
        <v>551</v>
      </c>
      <c r="F37" t="s">
        <v>17</v>
      </c>
      <c r="G37" t="s">
        <v>58</v>
      </c>
      <c r="H37">
        <v>1</v>
      </c>
      <c r="I37">
        <v>1</v>
      </c>
      <c r="J37" t="s">
        <v>65</v>
      </c>
      <c r="K37" t="s">
        <v>19</v>
      </c>
      <c r="L3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8" spans="1:12" x14ac:dyDescent="0.3">
      <c r="A38" s="1">
        <v>14036</v>
      </c>
      <c r="B38" t="s">
        <v>79</v>
      </c>
      <c r="C38" t="s">
        <v>80</v>
      </c>
      <c r="D38" t="s">
        <v>83</v>
      </c>
      <c r="E38" t="s">
        <v>552</v>
      </c>
      <c r="F38" t="s">
        <v>17</v>
      </c>
      <c r="G38" t="s">
        <v>54</v>
      </c>
      <c r="H38">
        <v>6</v>
      </c>
      <c r="I38">
        <v>0</v>
      </c>
      <c r="J38" t="s">
        <v>85</v>
      </c>
      <c r="K38" t="s">
        <v>19</v>
      </c>
      <c r="L38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39" spans="1:12" x14ac:dyDescent="0.3">
      <c r="A39" s="1">
        <v>14036</v>
      </c>
      <c r="B39" t="s">
        <v>79</v>
      </c>
      <c r="C39" t="s">
        <v>80</v>
      </c>
      <c r="D39" t="s">
        <v>86</v>
      </c>
      <c r="E39" t="s">
        <v>553</v>
      </c>
      <c r="F39" t="s">
        <v>17</v>
      </c>
      <c r="G39" t="s">
        <v>17</v>
      </c>
      <c r="H39">
        <v>3</v>
      </c>
      <c r="I39">
        <v>1</v>
      </c>
      <c r="J39" t="s">
        <v>23</v>
      </c>
      <c r="K39" t="s">
        <v>19</v>
      </c>
      <c r="L39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40" spans="1:12" x14ac:dyDescent="0.3">
      <c r="A40" s="1">
        <v>14036</v>
      </c>
      <c r="B40" t="s">
        <v>79</v>
      </c>
      <c r="C40" t="s">
        <v>80</v>
      </c>
      <c r="D40" t="s">
        <v>88</v>
      </c>
      <c r="E40" t="s">
        <v>554</v>
      </c>
      <c r="F40" t="s">
        <v>17</v>
      </c>
      <c r="G40" t="s">
        <v>90</v>
      </c>
      <c r="H40">
        <v>3</v>
      </c>
      <c r="I40">
        <v>3</v>
      </c>
      <c r="J40" t="s">
        <v>30</v>
      </c>
      <c r="K40" t="s">
        <v>19</v>
      </c>
      <c r="L4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1" spans="1:12" x14ac:dyDescent="0.3">
      <c r="A41" s="1">
        <v>14036</v>
      </c>
      <c r="B41" t="s">
        <v>79</v>
      </c>
      <c r="C41" t="s">
        <v>80</v>
      </c>
      <c r="D41" t="s">
        <v>532</v>
      </c>
      <c r="E41" t="s">
        <v>555</v>
      </c>
      <c r="F41" t="s">
        <v>17</v>
      </c>
      <c r="G41" t="s">
        <v>49</v>
      </c>
      <c r="H41">
        <v>2</v>
      </c>
      <c r="I41">
        <v>1</v>
      </c>
      <c r="J41" t="s">
        <v>93</v>
      </c>
      <c r="K41" t="s">
        <v>78</v>
      </c>
      <c r="L4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2" spans="1:12" x14ac:dyDescent="0.3">
      <c r="A42" s="1">
        <v>14036</v>
      </c>
      <c r="B42" t="s">
        <v>77</v>
      </c>
      <c r="C42" t="s">
        <v>80</v>
      </c>
      <c r="D42" t="s">
        <v>94</v>
      </c>
      <c r="E42" t="s">
        <v>556</v>
      </c>
      <c r="F42" t="s">
        <v>17</v>
      </c>
      <c r="G42" t="s">
        <v>27</v>
      </c>
      <c r="H42">
        <v>6</v>
      </c>
      <c r="I42">
        <v>5</v>
      </c>
      <c r="J42" t="s">
        <v>96</v>
      </c>
      <c r="K42" t="s">
        <v>97</v>
      </c>
      <c r="L4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3" spans="1:12" x14ac:dyDescent="0.3">
      <c r="A43" s="1">
        <v>14036</v>
      </c>
      <c r="B43" t="s">
        <v>98</v>
      </c>
      <c r="C43" t="s">
        <v>80</v>
      </c>
      <c r="D43" t="s">
        <v>99</v>
      </c>
      <c r="E43" t="s">
        <v>557</v>
      </c>
      <c r="F43" t="s">
        <v>17</v>
      </c>
      <c r="G43" t="s">
        <v>73</v>
      </c>
      <c r="H43">
        <v>3</v>
      </c>
      <c r="I43">
        <v>0</v>
      </c>
      <c r="J43" t="s">
        <v>59</v>
      </c>
      <c r="K43" t="s">
        <v>101</v>
      </c>
      <c r="L43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44" spans="1:12" x14ac:dyDescent="0.3">
      <c r="A44" s="1">
        <v>14040</v>
      </c>
      <c r="B44" t="s">
        <v>75</v>
      </c>
      <c r="C44" t="s">
        <v>80</v>
      </c>
      <c r="D44" t="s">
        <v>88</v>
      </c>
      <c r="E44" t="s">
        <v>554</v>
      </c>
      <c r="F44" t="s">
        <v>17</v>
      </c>
      <c r="G44" t="s">
        <v>90</v>
      </c>
      <c r="H44">
        <v>2</v>
      </c>
      <c r="I44">
        <v>1</v>
      </c>
      <c r="J44" t="s">
        <v>30</v>
      </c>
      <c r="K44" t="s">
        <v>19</v>
      </c>
      <c r="L44" t="str">
        <f>IF(Table2[[#This Row],[HomeGoals]] &gt; Table2[[#This Row],[AwayGoals]], Table2[[#This Row],[HomeTeam]], IF(Table2[[#This Row],[HomeGoals]] = Table2[[#This Row],[AwayGoals]], "Tie", Table2[[#This Row],[AwayTeam]]))</f>
        <v>Cuba</v>
      </c>
    </row>
    <row r="45" spans="1:12" x14ac:dyDescent="0.3">
      <c r="A45" s="1">
        <v>14040</v>
      </c>
      <c r="B45" t="s">
        <v>75</v>
      </c>
      <c r="C45" t="s">
        <v>80</v>
      </c>
      <c r="D45" t="s">
        <v>81</v>
      </c>
      <c r="E45" t="s">
        <v>551</v>
      </c>
      <c r="F45" t="s">
        <v>17</v>
      </c>
      <c r="G45" t="s">
        <v>58</v>
      </c>
      <c r="H45">
        <v>4</v>
      </c>
      <c r="I45">
        <v>2</v>
      </c>
      <c r="J45" t="s">
        <v>65</v>
      </c>
      <c r="K45" t="s">
        <v>19</v>
      </c>
      <c r="L45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46" spans="1:12" x14ac:dyDescent="0.3">
      <c r="A46" s="1">
        <v>14043</v>
      </c>
      <c r="B46" t="s">
        <v>79</v>
      </c>
      <c r="C46" t="s">
        <v>74</v>
      </c>
      <c r="D46" t="s">
        <v>102</v>
      </c>
      <c r="E46" t="s">
        <v>558</v>
      </c>
      <c r="F46" t="s">
        <v>17</v>
      </c>
      <c r="G46" t="s">
        <v>27</v>
      </c>
      <c r="H46">
        <v>1</v>
      </c>
      <c r="I46">
        <v>1</v>
      </c>
      <c r="J46" t="s">
        <v>73</v>
      </c>
      <c r="K46" t="s">
        <v>19</v>
      </c>
      <c r="L4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7" spans="1:12" x14ac:dyDescent="0.3">
      <c r="A47" s="1">
        <v>14043</v>
      </c>
      <c r="B47" t="s">
        <v>79</v>
      </c>
      <c r="C47" t="s">
        <v>74</v>
      </c>
      <c r="D47" t="s">
        <v>104</v>
      </c>
      <c r="E47" t="s">
        <v>559</v>
      </c>
      <c r="F47" t="s">
        <v>17</v>
      </c>
      <c r="G47" t="s">
        <v>54</v>
      </c>
      <c r="H47">
        <v>2</v>
      </c>
      <c r="I47">
        <v>0</v>
      </c>
      <c r="J47" t="s">
        <v>58</v>
      </c>
      <c r="K47" t="s">
        <v>19</v>
      </c>
      <c r="L47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48" spans="1:12" x14ac:dyDescent="0.3">
      <c r="A48" s="1">
        <v>14043</v>
      </c>
      <c r="B48" t="s">
        <v>79</v>
      </c>
      <c r="C48" t="s">
        <v>74</v>
      </c>
      <c r="D48" t="s">
        <v>106</v>
      </c>
      <c r="E48" t="s">
        <v>560</v>
      </c>
      <c r="F48" t="s">
        <v>17</v>
      </c>
      <c r="G48" t="s">
        <v>62</v>
      </c>
      <c r="H48">
        <v>8</v>
      </c>
      <c r="I48">
        <v>0</v>
      </c>
      <c r="J48" t="s">
        <v>90</v>
      </c>
      <c r="K48" t="s">
        <v>19</v>
      </c>
      <c r="L48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49" spans="1:12" x14ac:dyDescent="0.3">
      <c r="A49" s="1">
        <v>14043</v>
      </c>
      <c r="B49" t="s">
        <v>79</v>
      </c>
      <c r="C49" t="s">
        <v>74</v>
      </c>
      <c r="D49" t="s">
        <v>86</v>
      </c>
      <c r="E49" t="s">
        <v>553</v>
      </c>
      <c r="F49" t="s">
        <v>17</v>
      </c>
      <c r="G49" t="s">
        <v>49</v>
      </c>
      <c r="H49">
        <v>3</v>
      </c>
      <c r="I49">
        <v>1</v>
      </c>
      <c r="J49" t="s">
        <v>17</v>
      </c>
      <c r="K49" t="s">
        <v>19</v>
      </c>
      <c r="L49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0" spans="1:12" x14ac:dyDescent="0.3">
      <c r="A50" s="1">
        <v>14045</v>
      </c>
      <c r="B50" t="s">
        <v>75</v>
      </c>
      <c r="C50" t="s">
        <v>74</v>
      </c>
      <c r="D50" t="s">
        <v>102</v>
      </c>
      <c r="E50" t="s">
        <v>558</v>
      </c>
      <c r="F50" t="s">
        <v>17</v>
      </c>
      <c r="G50" t="s">
        <v>27</v>
      </c>
      <c r="H50">
        <v>2</v>
      </c>
      <c r="I50">
        <v>1</v>
      </c>
      <c r="J50" t="s">
        <v>73</v>
      </c>
      <c r="K50" t="s">
        <v>19</v>
      </c>
      <c r="L5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1" spans="1:12" x14ac:dyDescent="0.3">
      <c r="A51" s="1">
        <v>14047</v>
      </c>
      <c r="B51" t="s">
        <v>75</v>
      </c>
      <c r="C51" t="s">
        <v>42</v>
      </c>
      <c r="D51" t="s">
        <v>81</v>
      </c>
      <c r="E51" t="s">
        <v>551</v>
      </c>
      <c r="F51" t="s">
        <v>17</v>
      </c>
      <c r="G51" t="s">
        <v>54</v>
      </c>
      <c r="H51">
        <v>5</v>
      </c>
      <c r="I51">
        <v>1</v>
      </c>
      <c r="J51" t="s">
        <v>62</v>
      </c>
      <c r="K51" t="s">
        <v>19</v>
      </c>
      <c r="L51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52" spans="1:12" x14ac:dyDescent="0.3">
      <c r="A52" s="1">
        <v>14047</v>
      </c>
      <c r="B52" t="s">
        <v>75</v>
      </c>
      <c r="C52" t="s">
        <v>42</v>
      </c>
      <c r="D52" t="s">
        <v>532</v>
      </c>
      <c r="E52" t="s">
        <v>555</v>
      </c>
      <c r="F52" t="s">
        <v>17</v>
      </c>
      <c r="G52" t="s">
        <v>49</v>
      </c>
      <c r="H52">
        <v>2</v>
      </c>
      <c r="I52">
        <v>1</v>
      </c>
      <c r="J52" t="s">
        <v>27</v>
      </c>
      <c r="K52" t="s">
        <v>19</v>
      </c>
      <c r="L52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3" spans="1:12" x14ac:dyDescent="0.3">
      <c r="A53" s="1">
        <v>14050</v>
      </c>
      <c r="B53" t="s">
        <v>79</v>
      </c>
      <c r="C53" t="s">
        <v>76</v>
      </c>
      <c r="D53" t="s">
        <v>102</v>
      </c>
      <c r="E53" t="s">
        <v>558</v>
      </c>
      <c r="F53" t="s">
        <v>17</v>
      </c>
      <c r="G53" t="s">
        <v>27</v>
      </c>
      <c r="H53">
        <v>4</v>
      </c>
      <c r="I53">
        <v>2</v>
      </c>
      <c r="J53" t="s">
        <v>62</v>
      </c>
      <c r="K53" t="s">
        <v>19</v>
      </c>
      <c r="L5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4" spans="1:12" x14ac:dyDescent="0.3">
      <c r="A54" s="1">
        <v>14050</v>
      </c>
      <c r="B54" t="s">
        <v>79</v>
      </c>
      <c r="C54" t="s">
        <v>44</v>
      </c>
      <c r="D54" t="s">
        <v>86</v>
      </c>
      <c r="E54" t="s">
        <v>553</v>
      </c>
      <c r="F54" t="s">
        <v>17</v>
      </c>
      <c r="G54" t="s">
        <v>49</v>
      </c>
      <c r="H54">
        <v>4</v>
      </c>
      <c r="I54">
        <v>2</v>
      </c>
      <c r="J54" t="s">
        <v>54</v>
      </c>
      <c r="K54" t="s">
        <v>19</v>
      </c>
      <c r="L54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5" spans="1:12" x14ac:dyDescent="0.3">
      <c r="A55" s="1">
        <v>18438</v>
      </c>
      <c r="B55" t="s">
        <v>12</v>
      </c>
      <c r="C55" t="s">
        <v>13</v>
      </c>
      <c r="D55" t="s">
        <v>533</v>
      </c>
      <c r="E55" t="s">
        <v>561</v>
      </c>
      <c r="F55" t="s">
        <v>27</v>
      </c>
      <c r="G55" t="s">
        <v>27</v>
      </c>
      <c r="H55">
        <v>4</v>
      </c>
      <c r="I55">
        <v>0</v>
      </c>
      <c r="J55" t="s">
        <v>18</v>
      </c>
      <c r="K55" t="s">
        <v>19</v>
      </c>
      <c r="L5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6" spans="1:12" x14ac:dyDescent="0.3">
      <c r="A56" s="1">
        <v>18439</v>
      </c>
      <c r="B56" t="s">
        <v>12</v>
      </c>
      <c r="C56" t="s">
        <v>25</v>
      </c>
      <c r="D56" t="s">
        <v>533</v>
      </c>
      <c r="E56" t="s">
        <v>561</v>
      </c>
      <c r="F56" t="s">
        <v>27</v>
      </c>
      <c r="G56" t="s">
        <v>110</v>
      </c>
      <c r="H56">
        <v>2</v>
      </c>
      <c r="I56">
        <v>0</v>
      </c>
      <c r="J56" t="s">
        <v>35</v>
      </c>
      <c r="K56" t="s">
        <v>19</v>
      </c>
      <c r="L56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57" spans="1:12" x14ac:dyDescent="0.3">
      <c r="A57" s="1">
        <v>18439</v>
      </c>
      <c r="B57" t="s">
        <v>12</v>
      </c>
      <c r="C57" t="s">
        <v>25</v>
      </c>
      <c r="D57" t="s">
        <v>111</v>
      </c>
      <c r="E57" t="s">
        <v>562</v>
      </c>
      <c r="F57" t="s">
        <v>27</v>
      </c>
      <c r="G57" t="s">
        <v>68</v>
      </c>
      <c r="H57">
        <v>3</v>
      </c>
      <c r="I57">
        <v>1</v>
      </c>
      <c r="J57" t="s">
        <v>22</v>
      </c>
      <c r="K57" t="s">
        <v>19</v>
      </c>
      <c r="L57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58" spans="1:12" x14ac:dyDescent="0.3">
      <c r="A58" s="1">
        <v>18439</v>
      </c>
      <c r="B58" t="s">
        <v>12</v>
      </c>
      <c r="C58" t="s">
        <v>29</v>
      </c>
      <c r="D58" t="s">
        <v>113</v>
      </c>
      <c r="E58" t="s">
        <v>563</v>
      </c>
      <c r="F58" t="s">
        <v>27</v>
      </c>
      <c r="G58" t="s">
        <v>62</v>
      </c>
      <c r="H58">
        <v>3</v>
      </c>
      <c r="I58">
        <v>2</v>
      </c>
      <c r="J58" t="s">
        <v>49</v>
      </c>
      <c r="K58" t="s">
        <v>19</v>
      </c>
      <c r="L58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59" spans="1:12" x14ac:dyDescent="0.3">
      <c r="A59" s="1">
        <v>18439</v>
      </c>
      <c r="B59" t="s">
        <v>12</v>
      </c>
      <c r="C59" t="s">
        <v>13</v>
      </c>
      <c r="D59" t="s">
        <v>115</v>
      </c>
      <c r="E59" t="s">
        <v>564</v>
      </c>
      <c r="F59" t="s">
        <v>27</v>
      </c>
      <c r="G59" t="s">
        <v>26</v>
      </c>
      <c r="H59">
        <v>3</v>
      </c>
      <c r="I59">
        <v>0</v>
      </c>
      <c r="J59" t="s">
        <v>58</v>
      </c>
      <c r="K59" t="s">
        <v>19</v>
      </c>
      <c r="L59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60" spans="1:12" x14ac:dyDescent="0.3">
      <c r="A60" s="1">
        <v>18442</v>
      </c>
      <c r="B60" t="s">
        <v>12</v>
      </c>
      <c r="C60" t="s">
        <v>13</v>
      </c>
      <c r="D60" t="s">
        <v>113</v>
      </c>
      <c r="E60" t="s">
        <v>563</v>
      </c>
      <c r="F60" t="s">
        <v>27</v>
      </c>
      <c r="G60" t="s">
        <v>27</v>
      </c>
      <c r="H60">
        <v>2</v>
      </c>
      <c r="I60">
        <v>2</v>
      </c>
      <c r="J60" t="s">
        <v>58</v>
      </c>
      <c r="K60" t="s">
        <v>19</v>
      </c>
      <c r="L6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1" spans="1:12" x14ac:dyDescent="0.3">
      <c r="A61" s="1">
        <v>18442</v>
      </c>
      <c r="B61" t="s">
        <v>12</v>
      </c>
      <c r="C61" t="s">
        <v>13</v>
      </c>
      <c r="D61" t="s">
        <v>117</v>
      </c>
      <c r="E61" t="s">
        <v>565</v>
      </c>
      <c r="F61" t="s">
        <v>27</v>
      </c>
      <c r="G61" t="s">
        <v>26</v>
      </c>
      <c r="H61">
        <v>4</v>
      </c>
      <c r="I61">
        <v>1</v>
      </c>
      <c r="J61" t="s">
        <v>18</v>
      </c>
      <c r="K61" t="s">
        <v>19</v>
      </c>
      <c r="L61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62" spans="1:12" x14ac:dyDescent="0.3">
      <c r="A62" s="1">
        <v>18443</v>
      </c>
      <c r="B62" t="s">
        <v>12</v>
      </c>
      <c r="C62" t="s">
        <v>25</v>
      </c>
      <c r="D62" t="s">
        <v>533</v>
      </c>
      <c r="E62" t="s">
        <v>561</v>
      </c>
      <c r="F62" t="s">
        <v>27</v>
      </c>
      <c r="G62" t="s">
        <v>68</v>
      </c>
      <c r="H62">
        <v>2</v>
      </c>
      <c r="I62">
        <v>0</v>
      </c>
      <c r="J62" t="s">
        <v>35</v>
      </c>
      <c r="K62" t="s">
        <v>19</v>
      </c>
      <c r="L62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3" spans="1:12" x14ac:dyDescent="0.3">
      <c r="A63" s="1">
        <v>18443</v>
      </c>
      <c r="B63" t="s">
        <v>119</v>
      </c>
      <c r="C63" t="s">
        <v>29</v>
      </c>
      <c r="D63" t="s">
        <v>111</v>
      </c>
      <c r="E63" t="s">
        <v>562</v>
      </c>
      <c r="F63" t="s">
        <v>27</v>
      </c>
      <c r="G63" t="s">
        <v>62</v>
      </c>
      <c r="H63">
        <v>2</v>
      </c>
      <c r="I63">
        <v>2</v>
      </c>
      <c r="J63" t="s">
        <v>37</v>
      </c>
      <c r="K63" t="s">
        <v>19</v>
      </c>
      <c r="L6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4" spans="1:12" x14ac:dyDescent="0.3">
      <c r="A64" s="1">
        <v>18443</v>
      </c>
      <c r="B64" t="s">
        <v>12</v>
      </c>
      <c r="C64" t="s">
        <v>25</v>
      </c>
      <c r="D64" t="s">
        <v>115</v>
      </c>
      <c r="E64" t="s">
        <v>564</v>
      </c>
      <c r="F64" t="s">
        <v>27</v>
      </c>
      <c r="G64" t="s">
        <v>22</v>
      </c>
      <c r="H64">
        <v>1</v>
      </c>
      <c r="I64">
        <v>0</v>
      </c>
      <c r="J64" t="s">
        <v>110</v>
      </c>
      <c r="K64" t="s">
        <v>19</v>
      </c>
      <c r="L64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65" spans="1:12" x14ac:dyDescent="0.3">
      <c r="A65" s="1">
        <v>18445</v>
      </c>
      <c r="B65" t="s">
        <v>12</v>
      </c>
      <c r="C65" t="s">
        <v>13</v>
      </c>
      <c r="D65" t="s">
        <v>533</v>
      </c>
      <c r="E65" t="s">
        <v>561</v>
      </c>
      <c r="F65" t="s">
        <v>27</v>
      </c>
      <c r="G65" t="s">
        <v>27</v>
      </c>
      <c r="H65">
        <v>2</v>
      </c>
      <c r="I65">
        <v>0</v>
      </c>
      <c r="J65" t="s">
        <v>26</v>
      </c>
      <c r="K65" t="s">
        <v>19</v>
      </c>
      <c r="L6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6" spans="1:12" x14ac:dyDescent="0.3">
      <c r="A66" s="1">
        <v>18446</v>
      </c>
      <c r="B66" t="s">
        <v>12</v>
      </c>
      <c r="C66" t="s">
        <v>25</v>
      </c>
      <c r="D66" t="s">
        <v>533</v>
      </c>
      <c r="E66" t="s">
        <v>561</v>
      </c>
      <c r="F66" t="s">
        <v>27</v>
      </c>
      <c r="G66" t="s">
        <v>68</v>
      </c>
      <c r="H66">
        <v>1</v>
      </c>
      <c r="I66">
        <v>0</v>
      </c>
      <c r="J66" t="s">
        <v>110</v>
      </c>
      <c r="K66" t="s">
        <v>19</v>
      </c>
      <c r="L66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7" spans="1:12" x14ac:dyDescent="0.3">
      <c r="A67" s="1">
        <v>18446</v>
      </c>
      <c r="B67" t="s">
        <v>12</v>
      </c>
      <c r="C67" t="s">
        <v>29</v>
      </c>
      <c r="D67" t="s">
        <v>113</v>
      </c>
      <c r="E67" t="s">
        <v>563</v>
      </c>
      <c r="F67" t="s">
        <v>27</v>
      </c>
      <c r="G67" t="s">
        <v>49</v>
      </c>
      <c r="H67">
        <v>2</v>
      </c>
      <c r="I67">
        <v>0</v>
      </c>
      <c r="J67" t="s">
        <v>37</v>
      </c>
      <c r="K67" t="s">
        <v>19</v>
      </c>
      <c r="L67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68" spans="1:12" x14ac:dyDescent="0.3">
      <c r="A68" s="1">
        <v>18446</v>
      </c>
      <c r="B68" t="s">
        <v>12</v>
      </c>
      <c r="C68" t="s">
        <v>20</v>
      </c>
      <c r="D68" t="s">
        <v>115</v>
      </c>
      <c r="E68" t="s">
        <v>564</v>
      </c>
      <c r="F68" t="s">
        <v>27</v>
      </c>
      <c r="G68" t="s">
        <v>16</v>
      </c>
      <c r="H68">
        <v>8</v>
      </c>
      <c r="I68">
        <v>0</v>
      </c>
      <c r="J68" t="s">
        <v>36</v>
      </c>
      <c r="K68" t="s">
        <v>19</v>
      </c>
      <c r="L68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69" spans="1:12" x14ac:dyDescent="0.3">
      <c r="A69" s="1">
        <v>18446</v>
      </c>
      <c r="B69" t="s">
        <v>120</v>
      </c>
      <c r="C69" t="s">
        <v>13</v>
      </c>
      <c r="D69" t="s">
        <v>117</v>
      </c>
      <c r="E69" t="s">
        <v>565</v>
      </c>
      <c r="F69" t="s">
        <v>27</v>
      </c>
      <c r="G69" t="s">
        <v>58</v>
      </c>
      <c r="H69">
        <v>2</v>
      </c>
      <c r="I69">
        <v>1</v>
      </c>
      <c r="J69" t="s">
        <v>18</v>
      </c>
      <c r="K69" t="s">
        <v>19</v>
      </c>
      <c r="L69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70" spans="1:12" x14ac:dyDescent="0.3">
      <c r="A70" s="1">
        <v>18446</v>
      </c>
      <c r="B70" t="s">
        <v>12</v>
      </c>
      <c r="C70" t="s">
        <v>25</v>
      </c>
      <c r="D70" t="s">
        <v>121</v>
      </c>
      <c r="E70" t="s">
        <v>566</v>
      </c>
      <c r="F70" t="s">
        <v>27</v>
      </c>
      <c r="G70" t="s">
        <v>35</v>
      </c>
      <c r="H70">
        <v>5</v>
      </c>
      <c r="I70">
        <v>2</v>
      </c>
      <c r="J70" t="s">
        <v>22</v>
      </c>
      <c r="K70" t="s">
        <v>19</v>
      </c>
      <c r="L70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71" spans="1:12" x14ac:dyDescent="0.3">
      <c r="A71" s="1">
        <v>18453</v>
      </c>
      <c r="B71" t="s">
        <v>12</v>
      </c>
      <c r="C71" t="s">
        <v>123</v>
      </c>
      <c r="D71" t="s">
        <v>113</v>
      </c>
      <c r="E71" t="s">
        <v>563</v>
      </c>
      <c r="F71" t="s">
        <v>27</v>
      </c>
      <c r="G71" t="s">
        <v>16</v>
      </c>
      <c r="H71">
        <v>2</v>
      </c>
      <c r="I71">
        <v>2</v>
      </c>
      <c r="J71" t="s">
        <v>68</v>
      </c>
      <c r="K71" t="s">
        <v>19</v>
      </c>
      <c r="L7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2" spans="1:12" x14ac:dyDescent="0.3">
      <c r="A72" s="1">
        <v>18453</v>
      </c>
      <c r="B72" t="s">
        <v>12</v>
      </c>
      <c r="C72" t="s">
        <v>123</v>
      </c>
      <c r="D72" t="s">
        <v>533</v>
      </c>
      <c r="E72" t="s">
        <v>561</v>
      </c>
      <c r="F72" t="s">
        <v>27</v>
      </c>
      <c r="G72" t="s">
        <v>27</v>
      </c>
      <c r="H72">
        <v>7</v>
      </c>
      <c r="I72">
        <v>1</v>
      </c>
      <c r="J72" t="s">
        <v>62</v>
      </c>
      <c r="K72" t="s">
        <v>19</v>
      </c>
      <c r="L7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3" spans="1:12" x14ac:dyDescent="0.3">
      <c r="A73" s="1">
        <v>18457</v>
      </c>
      <c r="B73" t="s">
        <v>12</v>
      </c>
      <c r="C73" t="s">
        <v>123</v>
      </c>
      <c r="D73" t="s">
        <v>533</v>
      </c>
      <c r="E73" t="s">
        <v>561</v>
      </c>
      <c r="F73" t="s">
        <v>27</v>
      </c>
      <c r="G73" t="s">
        <v>27</v>
      </c>
      <c r="H73">
        <v>6</v>
      </c>
      <c r="I73">
        <v>1</v>
      </c>
      <c r="J73" t="s">
        <v>68</v>
      </c>
      <c r="K73" t="s">
        <v>19</v>
      </c>
      <c r="L7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4" spans="1:12" x14ac:dyDescent="0.3">
      <c r="A74" s="1">
        <v>18457</v>
      </c>
      <c r="B74" t="s">
        <v>12</v>
      </c>
      <c r="C74" t="s">
        <v>123</v>
      </c>
      <c r="D74" t="s">
        <v>113</v>
      </c>
      <c r="E74" t="s">
        <v>563</v>
      </c>
      <c r="F74" t="s">
        <v>27</v>
      </c>
      <c r="G74" t="s">
        <v>16</v>
      </c>
      <c r="H74">
        <v>3</v>
      </c>
      <c r="I74">
        <v>2</v>
      </c>
      <c r="J74" t="s">
        <v>62</v>
      </c>
      <c r="K74" t="s">
        <v>19</v>
      </c>
      <c r="L74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5" spans="1:12" x14ac:dyDescent="0.3">
      <c r="A75" s="1">
        <v>18460</v>
      </c>
      <c r="B75" t="s">
        <v>12</v>
      </c>
      <c r="C75" t="s">
        <v>123</v>
      </c>
      <c r="D75" t="s">
        <v>113</v>
      </c>
      <c r="E75" t="s">
        <v>563</v>
      </c>
      <c r="F75" t="s">
        <v>27</v>
      </c>
      <c r="G75" t="s">
        <v>62</v>
      </c>
      <c r="H75">
        <v>3</v>
      </c>
      <c r="I75">
        <v>1</v>
      </c>
      <c r="J75" t="s">
        <v>68</v>
      </c>
      <c r="K75" t="s">
        <v>19</v>
      </c>
      <c r="L75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76" spans="1:12" x14ac:dyDescent="0.3">
      <c r="A76" s="1">
        <v>18460</v>
      </c>
      <c r="B76" t="s">
        <v>12</v>
      </c>
      <c r="C76" t="s">
        <v>123</v>
      </c>
      <c r="D76" t="s">
        <v>533</v>
      </c>
      <c r="E76" t="s">
        <v>561</v>
      </c>
      <c r="F76" t="s">
        <v>27</v>
      </c>
      <c r="G76" t="s">
        <v>16</v>
      </c>
      <c r="H76">
        <v>2</v>
      </c>
      <c r="I76">
        <v>1</v>
      </c>
      <c r="J76" t="s">
        <v>27</v>
      </c>
      <c r="K76" t="s">
        <v>19</v>
      </c>
      <c r="L76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7" spans="1:12" x14ac:dyDescent="0.3">
      <c r="A77" s="1">
        <v>19891</v>
      </c>
      <c r="B77" t="s">
        <v>75</v>
      </c>
      <c r="C77" t="s">
        <v>29</v>
      </c>
      <c r="D77" t="s">
        <v>124</v>
      </c>
      <c r="E77" t="s">
        <v>567</v>
      </c>
      <c r="F77" t="s">
        <v>58</v>
      </c>
      <c r="G77" t="s">
        <v>16</v>
      </c>
      <c r="H77">
        <v>2</v>
      </c>
      <c r="I77">
        <v>0</v>
      </c>
      <c r="J77" t="s">
        <v>73</v>
      </c>
      <c r="K77" t="s">
        <v>19</v>
      </c>
      <c r="L77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8" spans="1:12" x14ac:dyDescent="0.3">
      <c r="A78" s="1">
        <v>19891</v>
      </c>
      <c r="B78" t="s">
        <v>75</v>
      </c>
      <c r="C78" t="s">
        <v>29</v>
      </c>
      <c r="D78" t="s">
        <v>126</v>
      </c>
      <c r="E78" t="s">
        <v>568</v>
      </c>
      <c r="F78" t="s">
        <v>58</v>
      </c>
      <c r="G78" t="s">
        <v>50</v>
      </c>
      <c r="H78">
        <v>1</v>
      </c>
      <c r="I78">
        <v>0</v>
      </c>
      <c r="J78" t="s">
        <v>128</v>
      </c>
      <c r="K78" t="s">
        <v>19</v>
      </c>
      <c r="L78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79" spans="1:12" x14ac:dyDescent="0.3">
      <c r="A79" s="1">
        <v>19891</v>
      </c>
      <c r="B79" t="s">
        <v>75</v>
      </c>
      <c r="C79" t="s">
        <v>13</v>
      </c>
      <c r="D79" t="s">
        <v>129</v>
      </c>
      <c r="E79" t="s">
        <v>569</v>
      </c>
      <c r="F79" t="s">
        <v>58</v>
      </c>
      <c r="G79" t="s">
        <v>27</v>
      </c>
      <c r="H79">
        <v>5</v>
      </c>
      <c r="I79">
        <v>0</v>
      </c>
      <c r="J79" t="s">
        <v>18</v>
      </c>
      <c r="K79" t="s">
        <v>19</v>
      </c>
      <c r="L7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80" spans="1:12" x14ac:dyDescent="0.3">
      <c r="A80" s="1">
        <v>19891</v>
      </c>
      <c r="B80" t="s">
        <v>75</v>
      </c>
      <c r="C80" t="s">
        <v>13</v>
      </c>
      <c r="D80" t="s">
        <v>131</v>
      </c>
      <c r="E80" t="s">
        <v>570</v>
      </c>
      <c r="F80" t="s">
        <v>58</v>
      </c>
      <c r="G80" t="s">
        <v>26</v>
      </c>
      <c r="H80">
        <v>1</v>
      </c>
      <c r="I80">
        <v>0</v>
      </c>
      <c r="J80" t="s">
        <v>17</v>
      </c>
      <c r="K80" t="s">
        <v>19</v>
      </c>
      <c r="L80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81" spans="1:12" x14ac:dyDescent="0.3">
      <c r="A81" s="1">
        <v>19892</v>
      </c>
      <c r="B81" t="s">
        <v>75</v>
      </c>
      <c r="C81" t="s">
        <v>25</v>
      </c>
      <c r="D81" t="s">
        <v>124</v>
      </c>
      <c r="E81" t="s">
        <v>567</v>
      </c>
      <c r="F81" t="s">
        <v>58</v>
      </c>
      <c r="G81" t="s">
        <v>133</v>
      </c>
      <c r="H81">
        <v>4</v>
      </c>
      <c r="I81">
        <v>1</v>
      </c>
      <c r="J81" t="s">
        <v>134</v>
      </c>
      <c r="K81" t="s">
        <v>19</v>
      </c>
      <c r="L8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82" spans="1:12" x14ac:dyDescent="0.3">
      <c r="A82" s="1">
        <v>19892</v>
      </c>
      <c r="B82" t="s">
        <v>75</v>
      </c>
      <c r="C82" t="s">
        <v>25</v>
      </c>
      <c r="D82" t="s">
        <v>126</v>
      </c>
      <c r="E82" t="s">
        <v>568</v>
      </c>
      <c r="F82" t="s">
        <v>58</v>
      </c>
      <c r="G82" t="s">
        <v>54</v>
      </c>
      <c r="H82">
        <v>9</v>
      </c>
      <c r="I82">
        <v>0</v>
      </c>
      <c r="J82" t="s">
        <v>135</v>
      </c>
      <c r="K82" t="s">
        <v>19</v>
      </c>
      <c r="L82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83" spans="1:12" x14ac:dyDescent="0.3">
      <c r="A83" s="1">
        <v>19892</v>
      </c>
      <c r="B83" t="s">
        <v>136</v>
      </c>
      <c r="C83" t="s">
        <v>20</v>
      </c>
      <c r="D83" t="s">
        <v>137</v>
      </c>
      <c r="E83" t="s">
        <v>571</v>
      </c>
      <c r="F83" t="s">
        <v>58</v>
      </c>
      <c r="G83" t="s">
        <v>110</v>
      </c>
      <c r="H83">
        <v>4</v>
      </c>
      <c r="I83">
        <v>4</v>
      </c>
      <c r="J83" t="s">
        <v>23</v>
      </c>
      <c r="K83" t="s">
        <v>19</v>
      </c>
      <c r="L8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4" spans="1:12" x14ac:dyDescent="0.3">
      <c r="A84" s="1">
        <v>19892</v>
      </c>
      <c r="B84" t="s">
        <v>139</v>
      </c>
      <c r="C84" t="s">
        <v>20</v>
      </c>
      <c r="D84" t="s">
        <v>131</v>
      </c>
      <c r="E84" t="s">
        <v>570</v>
      </c>
      <c r="F84" t="s">
        <v>58</v>
      </c>
      <c r="G84" t="s">
        <v>58</v>
      </c>
      <c r="H84">
        <v>2</v>
      </c>
      <c r="I84">
        <v>1</v>
      </c>
      <c r="J84" t="s">
        <v>49</v>
      </c>
      <c r="K84" t="s">
        <v>19</v>
      </c>
      <c r="L84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85" spans="1:12" x14ac:dyDescent="0.3">
      <c r="A85" s="1">
        <v>19894</v>
      </c>
      <c r="B85" t="s">
        <v>140</v>
      </c>
      <c r="C85" t="s">
        <v>29</v>
      </c>
      <c r="D85" t="s">
        <v>137</v>
      </c>
      <c r="E85" t="s">
        <v>571</v>
      </c>
      <c r="F85" t="s">
        <v>58</v>
      </c>
      <c r="G85" t="s">
        <v>16</v>
      </c>
      <c r="H85">
        <v>7</v>
      </c>
      <c r="I85">
        <v>0</v>
      </c>
      <c r="J85" t="s">
        <v>128</v>
      </c>
      <c r="K85" t="s">
        <v>19</v>
      </c>
      <c r="L85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86" spans="1:12" x14ac:dyDescent="0.3">
      <c r="A86" s="1">
        <v>19894</v>
      </c>
      <c r="B86" t="s">
        <v>79</v>
      </c>
      <c r="C86" t="s">
        <v>29</v>
      </c>
      <c r="D86" t="s">
        <v>126</v>
      </c>
      <c r="E86" t="s">
        <v>568</v>
      </c>
      <c r="F86" t="s">
        <v>58</v>
      </c>
      <c r="G86" t="s">
        <v>50</v>
      </c>
      <c r="H86">
        <v>5</v>
      </c>
      <c r="I86">
        <v>0</v>
      </c>
      <c r="J86" t="s">
        <v>73</v>
      </c>
      <c r="K86" t="s">
        <v>19</v>
      </c>
      <c r="L86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87" spans="1:12" x14ac:dyDescent="0.3">
      <c r="A87" s="1">
        <v>19894</v>
      </c>
      <c r="B87" t="s">
        <v>141</v>
      </c>
      <c r="C87" t="s">
        <v>13</v>
      </c>
      <c r="D87" t="s">
        <v>129</v>
      </c>
      <c r="E87" t="s">
        <v>569</v>
      </c>
      <c r="F87" t="s">
        <v>58</v>
      </c>
      <c r="G87" t="s">
        <v>17</v>
      </c>
      <c r="H87">
        <v>3</v>
      </c>
      <c r="I87">
        <v>2</v>
      </c>
      <c r="J87" t="s">
        <v>18</v>
      </c>
      <c r="K87" t="s">
        <v>19</v>
      </c>
      <c r="L87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88" spans="1:12" x14ac:dyDescent="0.3">
      <c r="A88" s="1">
        <v>19894</v>
      </c>
      <c r="B88" t="s">
        <v>79</v>
      </c>
      <c r="C88" t="s">
        <v>13</v>
      </c>
      <c r="D88" t="s">
        <v>131</v>
      </c>
      <c r="E88" t="s">
        <v>570</v>
      </c>
      <c r="F88" t="s">
        <v>58</v>
      </c>
      <c r="G88" t="s">
        <v>27</v>
      </c>
      <c r="H88">
        <v>1</v>
      </c>
      <c r="I88">
        <v>1</v>
      </c>
      <c r="J88" t="s">
        <v>26</v>
      </c>
      <c r="K88" t="s">
        <v>19</v>
      </c>
      <c r="L8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9" spans="1:12" x14ac:dyDescent="0.3">
      <c r="A89" s="1">
        <v>19895</v>
      </c>
      <c r="B89" t="s">
        <v>140</v>
      </c>
      <c r="C89" t="s">
        <v>25</v>
      </c>
      <c r="D89" t="s">
        <v>137</v>
      </c>
      <c r="E89" t="s">
        <v>571</v>
      </c>
      <c r="F89" t="s">
        <v>58</v>
      </c>
      <c r="G89" t="s">
        <v>54</v>
      </c>
      <c r="H89">
        <v>8</v>
      </c>
      <c r="I89">
        <v>3</v>
      </c>
      <c r="J89" t="s">
        <v>133</v>
      </c>
      <c r="K89" t="s">
        <v>19</v>
      </c>
      <c r="L89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90" spans="1:12" x14ac:dyDescent="0.3">
      <c r="A90" s="1">
        <v>19895</v>
      </c>
      <c r="B90" t="s">
        <v>79</v>
      </c>
      <c r="C90" t="s">
        <v>25</v>
      </c>
      <c r="D90" t="s">
        <v>129</v>
      </c>
      <c r="E90" t="s">
        <v>569</v>
      </c>
      <c r="F90" t="s">
        <v>58</v>
      </c>
      <c r="G90" t="s">
        <v>134</v>
      </c>
      <c r="H90">
        <v>7</v>
      </c>
      <c r="I90">
        <v>0</v>
      </c>
      <c r="J90" t="s">
        <v>135</v>
      </c>
      <c r="K90" t="s">
        <v>19</v>
      </c>
      <c r="L90" t="str">
        <f>IF(Table2[[#This Row],[HomeGoals]] &gt; Table2[[#This Row],[AwayGoals]], Table2[[#This Row],[HomeTeam]], IF(Table2[[#This Row],[HomeGoals]] = Table2[[#This Row],[AwayGoals]], "Tie", Table2[[#This Row],[AwayTeam]]))</f>
        <v>Turkey</v>
      </c>
    </row>
    <row r="91" spans="1:12" x14ac:dyDescent="0.3">
      <c r="A91" s="1">
        <v>19895</v>
      </c>
      <c r="B91" t="s">
        <v>141</v>
      </c>
      <c r="C91" t="s">
        <v>20</v>
      </c>
      <c r="D91" t="s">
        <v>124</v>
      </c>
      <c r="E91" t="s">
        <v>567</v>
      </c>
      <c r="F91" t="s">
        <v>58</v>
      </c>
      <c r="G91" t="s">
        <v>110</v>
      </c>
      <c r="H91">
        <v>2</v>
      </c>
      <c r="I91">
        <v>0</v>
      </c>
      <c r="J91" t="s">
        <v>58</v>
      </c>
      <c r="K91" t="s">
        <v>19</v>
      </c>
      <c r="L91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92" spans="1:12" x14ac:dyDescent="0.3">
      <c r="A92" s="1">
        <v>19895</v>
      </c>
      <c r="B92" t="s">
        <v>79</v>
      </c>
      <c r="C92" t="s">
        <v>20</v>
      </c>
      <c r="D92" t="s">
        <v>142</v>
      </c>
      <c r="E92" t="s">
        <v>572</v>
      </c>
      <c r="F92" t="s">
        <v>58</v>
      </c>
      <c r="G92" t="s">
        <v>49</v>
      </c>
      <c r="H92">
        <v>4</v>
      </c>
      <c r="I92">
        <v>1</v>
      </c>
      <c r="J92" t="s">
        <v>23</v>
      </c>
      <c r="K92" t="s">
        <v>19</v>
      </c>
      <c r="L92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93" spans="1:12" x14ac:dyDescent="0.3">
      <c r="A93" s="1">
        <v>19898</v>
      </c>
      <c r="B93" t="s">
        <v>75</v>
      </c>
      <c r="C93" t="s">
        <v>25</v>
      </c>
      <c r="D93" t="s">
        <v>126</v>
      </c>
      <c r="E93" t="s">
        <v>568</v>
      </c>
      <c r="F93" t="s">
        <v>58</v>
      </c>
      <c r="G93" t="s">
        <v>133</v>
      </c>
      <c r="H93">
        <v>7</v>
      </c>
      <c r="I93">
        <v>2</v>
      </c>
      <c r="J93" t="s">
        <v>134</v>
      </c>
      <c r="K93" t="s">
        <v>19</v>
      </c>
      <c r="L9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94" spans="1:12" x14ac:dyDescent="0.3">
      <c r="A94" s="1">
        <v>19898</v>
      </c>
      <c r="B94" t="s">
        <v>75</v>
      </c>
      <c r="C94" t="s">
        <v>20</v>
      </c>
      <c r="D94" t="s">
        <v>137</v>
      </c>
      <c r="E94" t="s">
        <v>571</v>
      </c>
      <c r="F94" t="s">
        <v>58</v>
      </c>
      <c r="G94" t="s">
        <v>58</v>
      </c>
      <c r="H94">
        <v>4</v>
      </c>
      <c r="I94">
        <v>1</v>
      </c>
      <c r="J94" t="s">
        <v>49</v>
      </c>
      <c r="K94" t="s">
        <v>19</v>
      </c>
      <c r="L94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95" spans="1:12" x14ac:dyDescent="0.3">
      <c r="A95" s="1">
        <v>19901</v>
      </c>
      <c r="B95" t="s">
        <v>79</v>
      </c>
      <c r="C95" t="s">
        <v>74</v>
      </c>
      <c r="D95" t="s">
        <v>137</v>
      </c>
      <c r="E95" t="s">
        <v>571</v>
      </c>
      <c r="F95" t="s">
        <v>58</v>
      </c>
      <c r="G95" t="s">
        <v>16</v>
      </c>
      <c r="H95">
        <v>4</v>
      </c>
      <c r="I95">
        <v>2</v>
      </c>
      <c r="J95" t="s">
        <v>110</v>
      </c>
      <c r="K95" t="s">
        <v>19</v>
      </c>
      <c r="L95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96" spans="1:12" x14ac:dyDescent="0.3">
      <c r="A96" s="1">
        <v>19901</v>
      </c>
      <c r="B96" t="s">
        <v>79</v>
      </c>
      <c r="C96" t="s">
        <v>74</v>
      </c>
      <c r="D96" t="s">
        <v>131</v>
      </c>
      <c r="E96" t="s">
        <v>570</v>
      </c>
      <c r="F96" t="s">
        <v>58</v>
      </c>
      <c r="G96" t="s">
        <v>50</v>
      </c>
      <c r="H96">
        <v>7</v>
      </c>
      <c r="I96">
        <v>5</v>
      </c>
      <c r="J96" t="s">
        <v>58</v>
      </c>
      <c r="K96" t="s">
        <v>19</v>
      </c>
      <c r="L96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97" spans="1:12" x14ac:dyDescent="0.3">
      <c r="A97" s="1">
        <v>19902</v>
      </c>
      <c r="B97" t="s">
        <v>79</v>
      </c>
      <c r="C97" t="s">
        <v>74</v>
      </c>
      <c r="D97" t="s">
        <v>129</v>
      </c>
      <c r="E97" t="s">
        <v>569</v>
      </c>
      <c r="F97" t="s">
        <v>58</v>
      </c>
      <c r="G97" t="s">
        <v>133</v>
      </c>
      <c r="H97">
        <v>2</v>
      </c>
      <c r="I97">
        <v>0</v>
      </c>
      <c r="J97" t="s">
        <v>26</v>
      </c>
      <c r="K97" t="s">
        <v>19</v>
      </c>
      <c r="L97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98" spans="1:12" x14ac:dyDescent="0.3">
      <c r="A98" s="1">
        <v>19902</v>
      </c>
      <c r="B98" t="s">
        <v>79</v>
      </c>
      <c r="C98" t="s">
        <v>74</v>
      </c>
      <c r="D98" t="s">
        <v>124</v>
      </c>
      <c r="E98" t="s">
        <v>567</v>
      </c>
      <c r="F98" t="s">
        <v>58</v>
      </c>
      <c r="G98" t="s">
        <v>54</v>
      </c>
      <c r="H98">
        <v>4</v>
      </c>
      <c r="I98">
        <v>2</v>
      </c>
      <c r="J98" t="s">
        <v>27</v>
      </c>
      <c r="K98" t="s">
        <v>19</v>
      </c>
      <c r="L98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99" spans="1:12" x14ac:dyDescent="0.3">
      <c r="A99" s="1">
        <v>19905</v>
      </c>
      <c r="B99" t="s">
        <v>75</v>
      </c>
      <c r="C99" t="s">
        <v>42</v>
      </c>
      <c r="D99" t="s">
        <v>137</v>
      </c>
      <c r="E99" t="s">
        <v>571</v>
      </c>
      <c r="F99" t="s">
        <v>58</v>
      </c>
      <c r="G99" t="s">
        <v>133</v>
      </c>
      <c r="H99">
        <v>6</v>
      </c>
      <c r="I99">
        <v>1</v>
      </c>
      <c r="J99" t="s">
        <v>50</v>
      </c>
      <c r="K99" t="s">
        <v>19</v>
      </c>
      <c r="L99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00" spans="1:12" x14ac:dyDescent="0.3">
      <c r="A100" s="1">
        <v>19905</v>
      </c>
      <c r="B100" t="s">
        <v>75</v>
      </c>
      <c r="C100" t="s">
        <v>42</v>
      </c>
      <c r="D100" t="s">
        <v>131</v>
      </c>
      <c r="E100" t="s">
        <v>570</v>
      </c>
      <c r="F100" t="s">
        <v>58</v>
      </c>
      <c r="G100" t="s">
        <v>54</v>
      </c>
      <c r="H100">
        <v>4</v>
      </c>
      <c r="I100">
        <v>2</v>
      </c>
      <c r="J100" t="s">
        <v>16</v>
      </c>
      <c r="K100" t="s">
        <v>144</v>
      </c>
      <c r="L100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01" spans="1:12" x14ac:dyDescent="0.3">
      <c r="A101" s="1">
        <v>19908</v>
      </c>
      <c r="B101" t="s">
        <v>79</v>
      </c>
      <c r="C101" t="s">
        <v>76</v>
      </c>
      <c r="D101" t="s">
        <v>126</v>
      </c>
      <c r="E101" t="s">
        <v>568</v>
      </c>
      <c r="F101" t="s">
        <v>58</v>
      </c>
      <c r="G101" t="s">
        <v>50</v>
      </c>
      <c r="H101">
        <v>3</v>
      </c>
      <c r="I101">
        <v>1</v>
      </c>
      <c r="J101" t="s">
        <v>16</v>
      </c>
      <c r="K101" t="s">
        <v>19</v>
      </c>
      <c r="L101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102" spans="1:12" x14ac:dyDescent="0.3">
      <c r="A102" s="1">
        <v>19909</v>
      </c>
      <c r="B102" t="s">
        <v>79</v>
      </c>
      <c r="C102" t="s">
        <v>44</v>
      </c>
      <c r="D102" t="s">
        <v>124</v>
      </c>
      <c r="E102" t="s">
        <v>567</v>
      </c>
      <c r="F102" t="s">
        <v>58</v>
      </c>
      <c r="G102" t="s">
        <v>133</v>
      </c>
      <c r="H102">
        <v>3</v>
      </c>
      <c r="I102">
        <v>2</v>
      </c>
      <c r="J102" t="s">
        <v>54</v>
      </c>
      <c r="K102" t="s">
        <v>19</v>
      </c>
      <c r="L102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03" spans="1:12" x14ac:dyDescent="0.3">
      <c r="A103" s="1">
        <v>21344</v>
      </c>
      <c r="B103" t="s">
        <v>145</v>
      </c>
      <c r="C103" t="s">
        <v>29</v>
      </c>
      <c r="D103" t="s">
        <v>146</v>
      </c>
      <c r="E103" t="s">
        <v>573</v>
      </c>
      <c r="F103" t="s">
        <v>62</v>
      </c>
      <c r="G103" t="s">
        <v>62</v>
      </c>
      <c r="H103">
        <v>3</v>
      </c>
      <c r="I103">
        <v>0</v>
      </c>
      <c r="J103" t="s">
        <v>18</v>
      </c>
      <c r="K103" t="s">
        <v>19</v>
      </c>
      <c r="L103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104" spans="1:12" x14ac:dyDescent="0.3">
      <c r="A104" s="1">
        <v>21344</v>
      </c>
      <c r="B104" t="s">
        <v>148</v>
      </c>
      <c r="C104" t="s">
        <v>20</v>
      </c>
      <c r="D104" t="s">
        <v>149</v>
      </c>
      <c r="E104" t="s">
        <v>574</v>
      </c>
      <c r="F104" t="s">
        <v>62</v>
      </c>
      <c r="G104" t="s">
        <v>151</v>
      </c>
      <c r="H104">
        <v>2</v>
      </c>
      <c r="I104">
        <v>2</v>
      </c>
      <c r="J104" t="s">
        <v>110</v>
      </c>
      <c r="K104" t="s">
        <v>19</v>
      </c>
      <c r="L10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05" spans="1:12" x14ac:dyDescent="0.3">
      <c r="A105" s="1">
        <v>21344</v>
      </c>
      <c r="B105" t="s">
        <v>148</v>
      </c>
      <c r="C105" t="s">
        <v>13</v>
      </c>
      <c r="D105" t="s">
        <v>152</v>
      </c>
      <c r="E105" t="s">
        <v>575</v>
      </c>
      <c r="F105" t="s">
        <v>62</v>
      </c>
      <c r="G105" t="s">
        <v>33</v>
      </c>
      <c r="H105">
        <v>1</v>
      </c>
      <c r="I105">
        <v>3</v>
      </c>
      <c r="J105" t="s">
        <v>133</v>
      </c>
      <c r="K105" t="s">
        <v>19</v>
      </c>
      <c r="L105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06" spans="1:12" x14ac:dyDescent="0.3">
      <c r="A106" s="1">
        <v>21344</v>
      </c>
      <c r="B106" t="s">
        <v>148</v>
      </c>
      <c r="C106" t="s">
        <v>29</v>
      </c>
      <c r="D106" t="s">
        <v>154</v>
      </c>
      <c r="E106" t="s">
        <v>576</v>
      </c>
      <c r="F106" t="s">
        <v>62</v>
      </c>
      <c r="G106" t="s">
        <v>54</v>
      </c>
      <c r="H106">
        <v>1</v>
      </c>
      <c r="I106">
        <v>1</v>
      </c>
      <c r="J106" t="s">
        <v>156</v>
      </c>
      <c r="K106" t="s">
        <v>19</v>
      </c>
      <c r="L10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07" spans="1:12" x14ac:dyDescent="0.3">
      <c r="A107" s="1">
        <v>21344</v>
      </c>
      <c r="B107" t="s">
        <v>148</v>
      </c>
      <c r="C107" t="s">
        <v>25</v>
      </c>
      <c r="D107" t="s">
        <v>157</v>
      </c>
      <c r="E107" t="s">
        <v>577</v>
      </c>
      <c r="F107" t="s">
        <v>62</v>
      </c>
      <c r="G107" t="s">
        <v>17</v>
      </c>
      <c r="H107">
        <v>7</v>
      </c>
      <c r="I107">
        <v>3</v>
      </c>
      <c r="J107" t="s">
        <v>37</v>
      </c>
      <c r="K107" t="s">
        <v>19</v>
      </c>
      <c r="L107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108" spans="1:12" x14ac:dyDescent="0.3">
      <c r="A108" s="1">
        <v>21344</v>
      </c>
      <c r="B108" t="s">
        <v>148</v>
      </c>
      <c r="C108" t="s">
        <v>25</v>
      </c>
      <c r="D108" t="s">
        <v>159</v>
      </c>
      <c r="E108" t="s">
        <v>578</v>
      </c>
      <c r="F108" t="s">
        <v>62</v>
      </c>
      <c r="G108" t="s">
        <v>26</v>
      </c>
      <c r="H108">
        <v>1</v>
      </c>
      <c r="I108">
        <v>1</v>
      </c>
      <c r="J108" t="s">
        <v>128</v>
      </c>
      <c r="K108" t="s">
        <v>19</v>
      </c>
      <c r="L10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09" spans="1:12" x14ac:dyDescent="0.3">
      <c r="A109" s="1">
        <v>21344</v>
      </c>
      <c r="B109" t="s">
        <v>148</v>
      </c>
      <c r="C109" t="s">
        <v>20</v>
      </c>
      <c r="D109" t="s">
        <v>161</v>
      </c>
      <c r="E109" t="s">
        <v>579</v>
      </c>
      <c r="F109" t="s">
        <v>62</v>
      </c>
      <c r="G109" t="s">
        <v>27</v>
      </c>
      <c r="H109">
        <v>3</v>
      </c>
      <c r="I109">
        <v>0</v>
      </c>
      <c r="J109" t="s">
        <v>50</v>
      </c>
      <c r="K109" t="s">
        <v>19</v>
      </c>
      <c r="L10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10" spans="1:12" x14ac:dyDescent="0.3">
      <c r="A110" s="1">
        <v>21344</v>
      </c>
      <c r="B110" t="s">
        <v>148</v>
      </c>
      <c r="C110" t="s">
        <v>13</v>
      </c>
      <c r="D110" t="s">
        <v>163</v>
      </c>
      <c r="E110" t="s">
        <v>580</v>
      </c>
      <c r="F110" t="s">
        <v>62</v>
      </c>
      <c r="G110" t="s">
        <v>165</v>
      </c>
      <c r="H110">
        <v>1</v>
      </c>
      <c r="I110">
        <v>0</v>
      </c>
      <c r="J110" t="s">
        <v>73</v>
      </c>
      <c r="K110" t="s">
        <v>19</v>
      </c>
      <c r="L110" t="str">
        <f>IF(Table2[[#This Row],[HomeGoals]] &gt; Table2[[#This Row],[AwayGoals]], Table2[[#This Row],[HomeTeam]], IF(Table2[[#This Row],[HomeGoals]] = Table2[[#This Row],[AwayGoals]], "Tie", Table2[[#This Row],[AwayTeam]]))</f>
        <v>Northern Ireland</v>
      </c>
    </row>
    <row r="111" spans="1:12" x14ac:dyDescent="0.3">
      <c r="A111" s="1">
        <v>21347</v>
      </c>
      <c r="B111" t="s">
        <v>148</v>
      </c>
      <c r="C111" t="s">
        <v>20</v>
      </c>
      <c r="D111" t="s">
        <v>149</v>
      </c>
      <c r="E111" t="s">
        <v>574</v>
      </c>
      <c r="F111" t="s">
        <v>62</v>
      </c>
      <c r="G111" t="s">
        <v>27</v>
      </c>
      <c r="H111">
        <v>0</v>
      </c>
      <c r="I111">
        <v>0</v>
      </c>
      <c r="J111" t="s">
        <v>110</v>
      </c>
      <c r="K111" t="s">
        <v>19</v>
      </c>
      <c r="L11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12" spans="1:12" x14ac:dyDescent="0.3">
      <c r="A112" s="1">
        <v>21347</v>
      </c>
      <c r="B112" t="s">
        <v>148</v>
      </c>
      <c r="C112" t="s">
        <v>29</v>
      </c>
      <c r="D112" t="s">
        <v>146</v>
      </c>
      <c r="E112" t="s">
        <v>573</v>
      </c>
      <c r="F112" t="s">
        <v>62</v>
      </c>
      <c r="G112" t="s">
        <v>18</v>
      </c>
      <c r="H112">
        <v>1</v>
      </c>
      <c r="I112">
        <v>1</v>
      </c>
      <c r="J112" t="s">
        <v>156</v>
      </c>
      <c r="K112" t="s">
        <v>19</v>
      </c>
      <c r="L11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13" spans="1:12" x14ac:dyDescent="0.3">
      <c r="A113" s="1">
        <v>21347</v>
      </c>
      <c r="B113" t="s">
        <v>148</v>
      </c>
      <c r="C113" t="s">
        <v>25</v>
      </c>
      <c r="D113" t="s">
        <v>157</v>
      </c>
      <c r="E113" t="s">
        <v>577</v>
      </c>
      <c r="F113" t="s">
        <v>62</v>
      </c>
      <c r="G113" t="s">
        <v>37</v>
      </c>
      <c r="H113">
        <v>3</v>
      </c>
      <c r="I113">
        <v>2</v>
      </c>
      <c r="J113" t="s">
        <v>128</v>
      </c>
      <c r="K113" t="s">
        <v>19</v>
      </c>
      <c r="L113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114" spans="1:12" x14ac:dyDescent="0.3">
      <c r="A114" s="1">
        <v>21347</v>
      </c>
      <c r="B114" t="s">
        <v>148</v>
      </c>
      <c r="C114" t="s">
        <v>25</v>
      </c>
      <c r="D114" t="s">
        <v>159</v>
      </c>
      <c r="E114" t="s">
        <v>578</v>
      </c>
      <c r="F114" t="s">
        <v>62</v>
      </c>
      <c r="G114" t="s">
        <v>26</v>
      </c>
      <c r="H114">
        <v>3</v>
      </c>
      <c r="I114">
        <v>2</v>
      </c>
      <c r="J114" t="s">
        <v>17</v>
      </c>
      <c r="K114" t="s">
        <v>19</v>
      </c>
      <c r="L114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115" spans="1:12" x14ac:dyDescent="0.3">
      <c r="A115" s="1">
        <v>21347</v>
      </c>
      <c r="B115" t="s">
        <v>148</v>
      </c>
      <c r="C115" t="s">
        <v>20</v>
      </c>
      <c r="D115" t="s">
        <v>166</v>
      </c>
      <c r="E115" t="s">
        <v>581</v>
      </c>
      <c r="F115" t="s">
        <v>62</v>
      </c>
      <c r="G115" t="s">
        <v>151</v>
      </c>
      <c r="H115">
        <v>2</v>
      </c>
      <c r="I115">
        <v>0</v>
      </c>
      <c r="J115" t="s">
        <v>50</v>
      </c>
      <c r="K115" t="s">
        <v>19</v>
      </c>
      <c r="L115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16" spans="1:12" x14ac:dyDescent="0.3">
      <c r="A116" s="1">
        <v>21347</v>
      </c>
      <c r="B116" t="s">
        <v>148</v>
      </c>
      <c r="C116" t="s">
        <v>13</v>
      </c>
      <c r="D116" t="s">
        <v>168</v>
      </c>
      <c r="E116" t="s">
        <v>582</v>
      </c>
      <c r="F116" t="s">
        <v>62</v>
      </c>
      <c r="G116" t="s">
        <v>133</v>
      </c>
      <c r="H116">
        <v>2</v>
      </c>
      <c r="I116">
        <v>2</v>
      </c>
      <c r="J116" t="s">
        <v>73</v>
      </c>
      <c r="K116" t="s">
        <v>19</v>
      </c>
      <c r="L11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17" spans="1:12" x14ac:dyDescent="0.3">
      <c r="A117" s="1">
        <v>21347</v>
      </c>
      <c r="B117" t="s">
        <v>148</v>
      </c>
      <c r="C117" t="s">
        <v>13</v>
      </c>
      <c r="D117" t="s">
        <v>163</v>
      </c>
      <c r="E117" t="s">
        <v>580</v>
      </c>
      <c r="F117" t="s">
        <v>62</v>
      </c>
      <c r="G117" t="s">
        <v>33</v>
      </c>
      <c r="H117">
        <v>3</v>
      </c>
      <c r="I117">
        <v>1</v>
      </c>
      <c r="J117" t="s">
        <v>165</v>
      </c>
      <c r="K117" t="s">
        <v>19</v>
      </c>
      <c r="L11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18" spans="1:12" x14ac:dyDescent="0.3">
      <c r="A118" s="1">
        <v>21348</v>
      </c>
      <c r="B118" t="s">
        <v>148</v>
      </c>
      <c r="C118" t="s">
        <v>29</v>
      </c>
      <c r="D118" t="s">
        <v>146</v>
      </c>
      <c r="E118" t="s">
        <v>573</v>
      </c>
      <c r="F118" t="s">
        <v>62</v>
      </c>
      <c r="G118" t="s">
        <v>62</v>
      </c>
      <c r="H118">
        <v>2</v>
      </c>
      <c r="I118">
        <v>1</v>
      </c>
      <c r="J118" t="s">
        <v>54</v>
      </c>
      <c r="K118" t="s">
        <v>19</v>
      </c>
      <c r="L118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119" spans="1:12" x14ac:dyDescent="0.3">
      <c r="A119" s="1">
        <v>21351</v>
      </c>
      <c r="B119" t="s">
        <v>145</v>
      </c>
      <c r="C119" t="s">
        <v>29</v>
      </c>
      <c r="D119" t="s">
        <v>146</v>
      </c>
      <c r="E119" t="s">
        <v>573</v>
      </c>
      <c r="F119" t="s">
        <v>62</v>
      </c>
      <c r="G119" t="s">
        <v>62</v>
      </c>
      <c r="H119">
        <v>0</v>
      </c>
      <c r="I119">
        <v>0</v>
      </c>
      <c r="J119" t="s">
        <v>156</v>
      </c>
      <c r="K119" t="s">
        <v>19</v>
      </c>
      <c r="L11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20" spans="1:12" x14ac:dyDescent="0.3">
      <c r="A120" s="1">
        <v>21351</v>
      </c>
      <c r="B120" t="s">
        <v>148</v>
      </c>
      <c r="C120" t="s">
        <v>20</v>
      </c>
      <c r="D120" t="s">
        <v>149</v>
      </c>
      <c r="E120" t="s">
        <v>574</v>
      </c>
      <c r="F120" t="s">
        <v>62</v>
      </c>
      <c r="G120" t="s">
        <v>27</v>
      </c>
      <c r="H120">
        <v>2</v>
      </c>
      <c r="I120">
        <v>0</v>
      </c>
      <c r="J120" t="s">
        <v>151</v>
      </c>
      <c r="K120" t="s">
        <v>19</v>
      </c>
      <c r="L12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21" spans="1:12" x14ac:dyDescent="0.3">
      <c r="A121" s="1">
        <v>21351</v>
      </c>
      <c r="B121" t="s">
        <v>148</v>
      </c>
      <c r="C121" t="s">
        <v>13</v>
      </c>
      <c r="D121" t="s">
        <v>152</v>
      </c>
      <c r="E121" t="s">
        <v>575</v>
      </c>
      <c r="F121" t="s">
        <v>62</v>
      </c>
      <c r="G121" t="s">
        <v>133</v>
      </c>
      <c r="H121">
        <v>2</v>
      </c>
      <c r="I121">
        <v>2</v>
      </c>
      <c r="J121" t="s">
        <v>165</v>
      </c>
      <c r="K121" t="s">
        <v>19</v>
      </c>
      <c r="L12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22" spans="1:12" x14ac:dyDescent="0.3">
      <c r="A122" s="1">
        <v>21351</v>
      </c>
      <c r="B122" t="s">
        <v>148</v>
      </c>
      <c r="C122" t="s">
        <v>29</v>
      </c>
      <c r="D122" t="s">
        <v>154</v>
      </c>
      <c r="E122" t="s">
        <v>576</v>
      </c>
      <c r="F122" t="s">
        <v>62</v>
      </c>
      <c r="G122" t="s">
        <v>54</v>
      </c>
      <c r="H122">
        <v>4</v>
      </c>
      <c r="I122">
        <v>0</v>
      </c>
      <c r="J122" t="s">
        <v>18</v>
      </c>
      <c r="K122" t="s">
        <v>19</v>
      </c>
      <c r="L122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23" spans="1:12" x14ac:dyDescent="0.3">
      <c r="A123" s="1">
        <v>21351</v>
      </c>
      <c r="B123" t="s">
        <v>148</v>
      </c>
      <c r="C123" t="s">
        <v>25</v>
      </c>
      <c r="D123" t="s">
        <v>170</v>
      </c>
      <c r="E123" t="s">
        <v>583</v>
      </c>
      <c r="F123" t="s">
        <v>62</v>
      </c>
      <c r="G123" t="s">
        <v>37</v>
      </c>
      <c r="H123">
        <v>3</v>
      </c>
      <c r="I123">
        <v>3</v>
      </c>
      <c r="J123" t="s">
        <v>26</v>
      </c>
      <c r="K123" t="s">
        <v>19</v>
      </c>
      <c r="L12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24" spans="1:12" x14ac:dyDescent="0.3">
      <c r="A124" s="1">
        <v>21351</v>
      </c>
      <c r="B124" t="s">
        <v>148</v>
      </c>
      <c r="C124" t="s">
        <v>25</v>
      </c>
      <c r="D124" t="s">
        <v>172</v>
      </c>
      <c r="E124" t="s">
        <v>584</v>
      </c>
      <c r="F124" t="s">
        <v>62</v>
      </c>
      <c r="G124" t="s">
        <v>17</v>
      </c>
      <c r="H124">
        <v>2</v>
      </c>
      <c r="I124">
        <v>1</v>
      </c>
      <c r="J124" t="s">
        <v>128</v>
      </c>
      <c r="K124" t="s">
        <v>19</v>
      </c>
      <c r="L124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125" spans="1:12" x14ac:dyDescent="0.3">
      <c r="A125" s="1">
        <v>21351</v>
      </c>
      <c r="B125" t="s">
        <v>148</v>
      </c>
      <c r="C125" t="s">
        <v>20</v>
      </c>
      <c r="D125" t="s">
        <v>166</v>
      </c>
      <c r="E125" t="s">
        <v>581</v>
      </c>
      <c r="F125" t="s">
        <v>62</v>
      </c>
      <c r="G125" t="s">
        <v>110</v>
      </c>
      <c r="H125">
        <v>2</v>
      </c>
      <c r="I125">
        <v>2</v>
      </c>
      <c r="J125" t="s">
        <v>50</v>
      </c>
      <c r="K125" t="s">
        <v>19</v>
      </c>
      <c r="L12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26" spans="1:12" x14ac:dyDescent="0.3">
      <c r="A126" s="1">
        <v>21351</v>
      </c>
      <c r="B126" t="s">
        <v>148</v>
      </c>
      <c r="C126" t="s">
        <v>13</v>
      </c>
      <c r="D126" t="s">
        <v>168</v>
      </c>
      <c r="E126" t="s">
        <v>582</v>
      </c>
      <c r="F126" t="s">
        <v>62</v>
      </c>
      <c r="G126" t="s">
        <v>73</v>
      </c>
      <c r="H126">
        <v>6</v>
      </c>
      <c r="I126">
        <v>1</v>
      </c>
      <c r="J126" t="s">
        <v>33</v>
      </c>
      <c r="K126" t="s">
        <v>19</v>
      </c>
      <c r="L126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127" spans="1:12" x14ac:dyDescent="0.3">
      <c r="A127" s="1">
        <v>21353</v>
      </c>
      <c r="B127" t="s">
        <v>148</v>
      </c>
      <c r="C127" t="s">
        <v>20</v>
      </c>
      <c r="D127" t="s">
        <v>149</v>
      </c>
      <c r="E127" t="s">
        <v>574</v>
      </c>
      <c r="F127" t="s">
        <v>62</v>
      </c>
      <c r="G127" t="s">
        <v>151</v>
      </c>
      <c r="H127">
        <v>1</v>
      </c>
      <c r="I127">
        <v>0</v>
      </c>
      <c r="J127" t="s">
        <v>110</v>
      </c>
      <c r="K127" t="s">
        <v>19</v>
      </c>
      <c r="L127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28" spans="1:12" x14ac:dyDescent="0.3">
      <c r="A128" s="1">
        <v>21353</v>
      </c>
      <c r="B128" t="s">
        <v>148</v>
      </c>
      <c r="C128" t="s">
        <v>13</v>
      </c>
      <c r="D128" t="s">
        <v>152</v>
      </c>
      <c r="E128" t="s">
        <v>575</v>
      </c>
      <c r="F128" t="s">
        <v>62</v>
      </c>
      <c r="G128" t="s">
        <v>165</v>
      </c>
      <c r="H128">
        <v>2</v>
      </c>
      <c r="I128">
        <v>1</v>
      </c>
      <c r="J128" t="s">
        <v>73</v>
      </c>
      <c r="K128" t="s">
        <v>174</v>
      </c>
      <c r="L128" t="str">
        <f>IF(Table2[[#This Row],[HomeGoals]] &gt; Table2[[#This Row],[AwayGoals]], Table2[[#This Row],[HomeTeam]], IF(Table2[[#This Row],[HomeGoals]] = Table2[[#This Row],[AwayGoals]], "Tie", Table2[[#This Row],[AwayTeam]]))</f>
        <v>Northern Ireland</v>
      </c>
    </row>
    <row r="129" spans="1:12" x14ac:dyDescent="0.3">
      <c r="A129" s="1">
        <v>21353</v>
      </c>
      <c r="B129" t="s">
        <v>148</v>
      </c>
      <c r="C129" t="s">
        <v>29</v>
      </c>
      <c r="D129" t="s">
        <v>146</v>
      </c>
      <c r="E129" t="s">
        <v>573</v>
      </c>
      <c r="F129" t="s">
        <v>62</v>
      </c>
      <c r="G129" t="s">
        <v>156</v>
      </c>
      <c r="H129">
        <v>2</v>
      </c>
      <c r="I129">
        <v>1</v>
      </c>
      <c r="J129" t="s">
        <v>54</v>
      </c>
      <c r="K129" t="s">
        <v>19</v>
      </c>
      <c r="L129" t="str">
        <f>IF(Table2[[#This Row],[HomeGoals]] &gt; Table2[[#This Row],[AwayGoals]], Table2[[#This Row],[HomeTeam]], IF(Table2[[#This Row],[HomeGoals]] = Table2[[#This Row],[AwayGoals]], "Tie", Table2[[#This Row],[AwayTeam]]))</f>
        <v>Wales</v>
      </c>
    </row>
    <row r="130" spans="1:12" x14ac:dyDescent="0.3">
      <c r="A130" s="1">
        <v>21355</v>
      </c>
      <c r="B130" t="s">
        <v>148</v>
      </c>
      <c r="C130" t="s">
        <v>74</v>
      </c>
      <c r="D130" t="s">
        <v>149</v>
      </c>
      <c r="E130" t="s">
        <v>574</v>
      </c>
      <c r="F130" t="s">
        <v>62</v>
      </c>
      <c r="G130" t="s">
        <v>27</v>
      </c>
      <c r="H130">
        <v>1</v>
      </c>
      <c r="I130">
        <v>0</v>
      </c>
      <c r="J130" t="s">
        <v>156</v>
      </c>
      <c r="K130" t="s">
        <v>19</v>
      </c>
      <c r="L13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31" spans="1:12" x14ac:dyDescent="0.3">
      <c r="A131" s="1">
        <v>21355</v>
      </c>
      <c r="B131" t="s">
        <v>148</v>
      </c>
      <c r="C131" t="s">
        <v>74</v>
      </c>
      <c r="D131" t="s">
        <v>152</v>
      </c>
      <c r="E131" t="s">
        <v>575</v>
      </c>
      <c r="F131" t="s">
        <v>62</v>
      </c>
      <c r="G131" t="s">
        <v>133</v>
      </c>
      <c r="H131">
        <v>1</v>
      </c>
      <c r="I131">
        <v>0</v>
      </c>
      <c r="J131" t="s">
        <v>26</v>
      </c>
      <c r="K131" t="s">
        <v>19</v>
      </c>
      <c r="L13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32" spans="1:12" x14ac:dyDescent="0.3">
      <c r="A132" s="1">
        <v>21355</v>
      </c>
      <c r="B132" t="s">
        <v>148</v>
      </c>
      <c r="C132" t="s">
        <v>74</v>
      </c>
      <c r="D132" t="s">
        <v>146</v>
      </c>
      <c r="E132" t="s">
        <v>573</v>
      </c>
      <c r="F132" t="s">
        <v>62</v>
      </c>
      <c r="G132" t="s">
        <v>62</v>
      </c>
      <c r="H132">
        <v>2</v>
      </c>
      <c r="I132">
        <v>0</v>
      </c>
      <c r="J132" t="s">
        <v>151</v>
      </c>
      <c r="K132" t="s">
        <v>19</v>
      </c>
      <c r="L132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133" spans="1:12" x14ac:dyDescent="0.3">
      <c r="A133" s="1">
        <v>21355</v>
      </c>
      <c r="B133" t="s">
        <v>148</v>
      </c>
      <c r="C133" t="s">
        <v>74</v>
      </c>
      <c r="D133" t="s">
        <v>157</v>
      </c>
      <c r="E133" t="s">
        <v>577</v>
      </c>
      <c r="F133" t="s">
        <v>62</v>
      </c>
      <c r="G133" t="s">
        <v>17</v>
      </c>
      <c r="H133">
        <v>4</v>
      </c>
      <c r="I133">
        <v>0</v>
      </c>
      <c r="J133" t="s">
        <v>165</v>
      </c>
      <c r="K133" t="s">
        <v>19</v>
      </c>
      <c r="L133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134" spans="1:12" x14ac:dyDescent="0.3">
      <c r="A134" s="1">
        <v>21360</v>
      </c>
      <c r="B134" t="s">
        <v>148</v>
      </c>
      <c r="C134" t="s">
        <v>42</v>
      </c>
      <c r="D134" t="s">
        <v>149</v>
      </c>
      <c r="E134" t="s">
        <v>574</v>
      </c>
      <c r="F134" t="s">
        <v>62</v>
      </c>
      <c r="G134" t="s">
        <v>62</v>
      </c>
      <c r="H134">
        <v>3</v>
      </c>
      <c r="I134">
        <v>1</v>
      </c>
      <c r="J134" t="s">
        <v>133</v>
      </c>
      <c r="K134" t="s">
        <v>19</v>
      </c>
      <c r="L134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135" spans="1:12" x14ac:dyDescent="0.3">
      <c r="A135" s="1">
        <v>21360</v>
      </c>
      <c r="B135" t="s">
        <v>148</v>
      </c>
      <c r="C135" t="s">
        <v>42</v>
      </c>
      <c r="D135" t="s">
        <v>146</v>
      </c>
      <c r="E135" t="s">
        <v>573</v>
      </c>
      <c r="F135" t="s">
        <v>62</v>
      </c>
      <c r="G135" t="s">
        <v>27</v>
      </c>
      <c r="H135">
        <v>5</v>
      </c>
      <c r="I135">
        <v>2</v>
      </c>
      <c r="J135" t="s">
        <v>17</v>
      </c>
      <c r="K135" t="s">
        <v>19</v>
      </c>
      <c r="L13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36" spans="1:12" x14ac:dyDescent="0.3">
      <c r="A136" s="1">
        <v>21364</v>
      </c>
      <c r="B136" t="s">
        <v>79</v>
      </c>
      <c r="C136" t="s">
        <v>76</v>
      </c>
      <c r="D136" t="s">
        <v>149</v>
      </c>
      <c r="E136" t="s">
        <v>574</v>
      </c>
      <c r="F136" t="s">
        <v>62</v>
      </c>
      <c r="G136" t="s">
        <v>17</v>
      </c>
      <c r="H136">
        <v>6</v>
      </c>
      <c r="I136">
        <v>3</v>
      </c>
      <c r="J136" t="s">
        <v>133</v>
      </c>
      <c r="K136" t="s">
        <v>19</v>
      </c>
      <c r="L136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137" spans="1:12" x14ac:dyDescent="0.3">
      <c r="A137" s="1">
        <v>21365</v>
      </c>
      <c r="B137" t="s">
        <v>12</v>
      </c>
      <c r="C137" t="s">
        <v>44</v>
      </c>
      <c r="D137" t="s">
        <v>146</v>
      </c>
      <c r="E137" t="s">
        <v>573</v>
      </c>
      <c r="F137" t="s">
        <v>62</v>
      </c>
      <c r="G137" t="s">
        <v>27</v>
      </c>
      <c r="H137">
        <v>5</v>
      </c>
      <c r="I137">
        <v>2</v>
      </c>
      <c r="J137" t="s">
        <v>62</v>
      </c>
      <c r="K137" t="s">
        <v>19</v>
      </c>
      <c r="L13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38" spans="1:12" x14ac:dyDescent="0.3">
      <c r="A138" s="1">
        <v>22796</v>
      </c>
      <c r="B138" t="s">
        <v>12</v>
      </c>
      <c r="C138" t="s">
        <v>13</v>
      </c>
      <c r="D138" t="s">
        <v>175</v>
      </c>
      <c r="E138" t="s">
        <v>585</v>
      </c>
      <c r="F138" t="s">
        <v>35</v>
      </c>
      <c r="G138" t="s">
        <v>16</v>
      </c>
      <c r="H138">
        <v>2</v>
      </c>
      <c r="I138">
        <v>1</v>
      </c>
      <c r="J138" t="s">
        <v>177</v>
      </c>
      <c r="K138" t="s">
        <v>19</v>
      </c>
      <c r="L138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139" spans="1:12" x14ac:dyDescent="0.3">
      <c r="A139" s="1">
        <v>22796</v>
      </c>
      <c r="B139" t="s">
        <v>12</v>
      </c>
      <c r="C139" t="s">
        <v>29</v>
      </c>
      <c r="D139" t="s">
        <v>178</v>
      </c>
      <c r="E139" t="s">
        <v>586</v>
      </c>
      <c r="F139" t="s">
        <v>35</v>
      </c>
      <c r="G139" t="s">
        <v>27</v>
      </c>
      <c r="H139">
        <v>2</v>
      </c>
      <c r="I139">
        <v>0</v>
      </c>
      <c r="J139" t="s">
        <v>18</v>
      </c>
      <c r="K139" t="s">
        <v>19</v>
      </c>
      <c r="L13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40" spans="1:12" x14ac:dyDescent="0.3">
      <c r="A140" s="1">
        <v>22796</v>
      </c>
      <c r="B140" t="s">
        <v>12</v>
      </c>
      <c r="C140" t="s">
        <v>20</v>
      </c>
      <c r="D140" t="s">
        <v>180</v>
      </c>
      <c r="E140" t="s">
        <v>587</v>
      </c>
      <c r="F140" t="s">
        <v>35</v>
      </c>
      <c r="G140" t="s">
        <v>33</v>
      </c>
      <c r="H140">
        <v>1</v>
      </c>
      <c r="I140">
        <v>0</v>
      </c>
      <c r="J140" t="s">
        <v>182</v>
      </c>
      <c r="K140" t="s">
        <v>19</v>
      </c>
      <c r="L140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41" spans="1:12" x14ac:dyDescent="0.3">
      <c r="A141" s="1">
        <v>22796</v>
      </c>
      <c r="B141" t="s">
        <v>12</v>
      </c>
      <c r="C141" t="s">
        <v>25</v>
      </c>
      <c r="D141" t="s">
        <v>183</v>
      </c>
      <c r="E141" t="s">
        <v>588</v>
      </c>
      <c r="F141" t="s">
        <v>35</v>
      </c>
      <c r="G141" t="s">
        <v>35</v>
      </c>
      <c r="H141">
        <v>3</v>
      </c>
      <c r="I141">
        <v>1</v>
      </c>
      <c r="J141" t="s">
        <v>58</v>
      </c>
      <c r="K141" t="s">
        <v>19</v>
      </c>
      <c r="L141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142" spans="1:12" x14ac:dyDescent="0.3">
      <c r="A142" s="1">
        <v>22797</v>
      </c>
      <c r="B142" t="s">
        <v>12</v>
      </c>
      <c r="C142" t="s">
        <v>13</v>
      </c>
      <c r="D142" t="s">
        <v>175</v>
      </c>
      <c r="E142" t="s">
        <v>585</v>
      </c>
      <c r="F142" t="s">
        <v>35</v>
      </c>
      <c r="G142" t="s">
        <v>151</v>
      </c>
      <c r="H142">
        <v>2</v>
      </c>
      <c r="I142">
        <v>0</v>
      </c>
      <c r="J142" t="s">
        <v>26</v>
      </c>
      <c r="K142" t="s">
        <v>19</v>
      </c>
      <c r="L142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43" spans="1:12" x14ac:dyDescent="0.3">
      <c r="A143" s="1">
        <v>22797</v>
      </c>
      <c r="B143" t="s">
        <v>12</v>
      </c>
      <c r="C143" t="s">
        <v>29</v>
      </c>
      <c r="D143" t="s">
        <v>178</v>
      </c>
      <c r="E143" t="s">
        <v>586</v>
      </c>
      <c r="F143" t="s">
        <v>35</v>
      </c>
      <c r="G143" t="s">
        <v>73</v>
      </c>
      <c r="H143">
        <v>1</v>
      </c>
      <c r="I143">
        <v>0</v>
      </c>
      <c r="J143" t="s">
        <v>68</v>
      </c>
      <c r="K143" t="s">
        <v>19</v>
      </c>
      <c r="L143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144" spans="1:12" x14ac:dyDescent="0.3">
      <c r="A144" s="1">
        <v>22797</v>
      </c>
      <c r="B144" t="s">
        <v>12</v>
      </c>
      <c r="C144" t="s">
        <v>20</v>
      </c>
      <c r="D144" t="s">
        <v>180</v>
      </c>
      <c r="E144" t="s">
        <v>587</v>
      </c>
      <c r="F144" t="s">
        <v>35</v>
      </c>
      <c r="G144" t="s">
        <v>54</v>
      </c>
      <c r="H144">
        <v>2</v>
      </c>
      <c r="I144">
        <v>1</v>
      </c>
      <c r="J144" t="s">
        <v>110</v>
      </c>
      <c r="K144" t="s">
        <v>19</v>
      </c>
      <c r="L144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45" spans="1:12" x14ac:dyDescent="0.3">
      <c r="A145" s="1">
        <v>22797</v>
      </c>
      <c r="B145" t="s">
        <v>12</v>
      </c>
      <c r="C145" t="s">
        <v>25</v>
      </c>
      <c r="D145" t="s">
        <v>183</v>
      </c>
      <c r="E145" t="s">
        <v>588</v>
      </c>
      <c r="F145" t="s">
        <v>35</v>
      </c>
      <c r="G145" t="s">
        <v>133</v>
      </c>
      <c r="H145">
        <v>0</v>
      </c>
      <c r="I145">
        <v>0</v>
      </c>
      <c r="J145" t="s">
        <v>49</v>
      </c>
      <c r="K145" t="s">
        <v>19</v>
      </c>
      <c r="L14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46" spans="1:12" x14ac:dyDescent="0.3">
      <c r="A146" s="1">
        <v>22799</v>
      </c>
      <c r="B146" t="s">
        <v>12</v>
      </c>
      <c r="C146" t="s">
        <v>13</v>
      </c>
      <c r="D146" t="s">
        <v>175</v>
      </c>
      <c r="E146" t="s">
        <v>585</v>
      </c>
      <c r="F146" t="s">
        <v>35</v>
      </c>
      <c r="G146" t="s">
        <v>26</v>
      </c>
      <c r="H146">
        <v>3</v>
      </c>
      <c r="I146">
        <v>1</v>
      </c>
      <c r="J146" t="s">
        <v>16</v>
      </c>
      <c r="K146" t="s">
        <v>19</v>
      </c>
      <c r="L146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147" spans="1:12" x14ac:dyDescent="0.3">
      <c r="A147" s="1">
        <v>22799</v>
      </c>
      <c r="B147" t="s">
        <v>12</v>
      </c>
      <c r="C147" t="s">
        <v>29</v>
      </c>
      <c r="D147" t="s">
        <v>178</v>
      </c>
      <c r="E147" t="s">
        <v>586</v>
      </c>
      <c r="F147" t="s">
        <v>35</v>
      </c>
      <c r="G147" t="s">
        <v>27</v>
      </c>
      <c r="H147">
        <v>0</v>
      </c>
      <c r="I147">
        <v>0</v>
      </c>
      <c r="J147" t="s">
        <v>73</v>
      </c>
      <c r="K147" t="s">
        <v>19</v>
      </c>
      <c r="L14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48" spans="1:12" x14ac:dyDescent="0.3">
      <c r="A148" s="1">
        <v>22799</v>
      </c>
      <c r="B148" t="s">
        <v>12</v>
      </c>
      <c r="C148" t="s">
        <v>20</v>
      </c>
      <c r="D148" t="s">
        <v>180</v>
      </c>
      <c r="E148" t="s">
        <v>587</v>
      </c>
      <c r="F148" t="s">
        <v>35</v>
      </c>
      <c r="G148" t="s">
        <v>110</v>
      </c>
      <c r="H148">
        <v>3</v>
      </c>
      <c r="I148">
        <v>1</v>
      </c>
      <c r="J148" t="s">
        <v>33</v>
      </c>
      <c r="K148" t="s">
        <v>19</v>
      </c>
      <c r="L148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149" spans="1:12" x14ac:dyDescent="0.3">
      <c r="A149" s="1">
        <v>22799</v>
      </c>
      <c r="B149" t="s">
        <v>12</v>
      </c>
      <c r="C149" t="s">
        <v>25</v>
      </c>
      <c r="D149" t="s">
        <v>183</v>
      </c>
      <c r="E149" t="s">
        <v>588</v>
      </c>
      <c r="F149" t="s">
        <v>35</v>
      </c>
      <c r="G149" t="s">
        <v>35</v>
      </c>
      <c r="H149">
        <v>2</v>
      </c>
      <c r="I149">
        <v>0</v>
      </c>
      <c r="J149" t="s">
        <v>49</v>
      </c>
      <c r="K149" t="s">
        <v>19</v>
      </c>
      <c r="L149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150" spans="1:12" x14ac:dyDescent="0.3">
      <c r="A150" s="1">
        <v>22800</v>
      </c>
      <c r="B150" t="s">
        <v>12</v>
      </c>
      <c r="C150" t="s">
        <v>13</v>
      </c>
      <c r="D150" t="s">
        <v>175</v>
      </c>
      <c r="E150" t="s">
        <v>585</v>
      </c>
      <c r="F150" t="s">
        <v>35</v>
      </c>
      <c r="G150" t="s">
        <v>151</v>
      </c>
      <c r="H150">
        <v>4</v>
      </c>
      <c r="I150">
        <v>4</v>
      </c>
      <c r="J150" t="s">
        <v>177</v>
      </c>
      <c r="K150" t="s">
        <v>19</v>
      </c>
      <c r="L15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51" spans="1:12" x14ac:dyDescent="0.3">
      <c r="A151" s="1">
        <v>22800</v>
      </c>
      <c r="B151" t="s">
        <v>12</v>
      </c>
      <c r="C151" t="s">
        <v>29</v>
      </c>
      <c r="D151" t="s">
        <v>178</v>
      </c>
      <c r="E151" t="s">
        <v>586</v>
      </c>
      <c r="F151" t="s">
        <v>35</v>
      </c>
      <c r="G151" t="s">
        <v>68</v>
      </c>
      <c r="H151">
        <v>1</v>
      </c>
      <c r="I151">
        <v>0</v>
      </c>
      <c r="J151" t="s">
        <v>18</v>
      </c>
      <c r="K151" t="s">
        <v>19</v>
      </c>
      <c r="L151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152" spans="1:12" x14ac:dyDescent="0.3">
      <c r="A152" s="1">
        <v>22800</v>
      </c>
      <c r="B152" t="s">
        <v>12</v>
      </c>
      <c r="C152" t="s">
        <v>20</v>
      </c>
      <c r="D152" t="s">
        <v>180</v>
      </c>
      <c r="E152" t="s">
        <v>587</v>
      </c>
      <c r="F152" t="s">
        <v>35</v>
      </c>
      <c r="G152" t="s">
        <v>54</v>
      </c>
      <c r="H152">
        <v>6</v>
      </c>
      <c r="I152">
        <v>1</v>
      </c>
      <c r="J152" t="s">
        <v>182</v>
      </c>
      <c r="K152" t="s">
        <v>19</v>
      </c>
      <c r="L152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53" spans="1:12" x14ac:dyDescent="0.3">
      <c r="A153" s="1">
        <v>22800</v>
      </c>
      <c r="B153" t="s">
        <v>12</v>
      </c>
      <c r="C153" t="s">
        <v>25</v>
      </c>
      <c r="D153" t="s">
        <v>183</v>
      </c>
      <c r="E153" t="s">
        <v>588</v>
      </c>
      <c r="F153" t="s">
        <v>35</v>
      </c>
      <c r="G153" t="s">
        <v>133</v>
      </c>
      <c r="H153">
        <v>2</v>
      </c>
      <c r="I153">
        <v>1</v>
      </c>
      <c r="J153" t="s">
        <v>58</v>
      </c>
      <c r="K153" t="s">
        <v>19</v>
      </c>
      <c r="L15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54" spans="1:12" x14ac:dyDescent="0.3">
      <c r="A154" s="1">
        <v>22803</v>
      </c>
      <c r="B154" t="s">
        <v>12</v>
      </c>
      <c r="C154" t="s">
        <v>13</v>
      </c>
      <c r="D154" t="s">
        <v>175</v>
      </c>
      <c r="E154" t="s">
        <v>585</v>
      </c>
      <c r="F154" t="s">
        <v>35</v>
      </c>
      <c r="G154" t="s">
        <v>151</v>
      </c>
      <c r="H154">
        <v>2</v>
      </c>
      <c r="I154">
        <v>1</v>
      </c>
      <c r="J154" t="s">
        <v>16</v>
      </c>
      <c r="K154" t="s">
        <v>19</v>
      </c>
      <c r="L154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55" spans="1:12" x14ac:dyDescent="0.3">
      <c r="A155" s="1">
        <v>22803</v>
      </c>
      <c r="B155" t="s">
        <v>12</v>
      </c>
      <c r="C155" t="s">
        <v>29</v>
      </c>
      <c r="D155" t="s">
        <v>178</v>
      </c>
      <c r="E155" t="s">
        <v>586</v>
      </c>
      <c r="F155" t="s">
        <v>35</v>
      </c>
      <c r="G155" t="s">
        <v>27</v>
      </c>
      <c r="H155">
        <v>2</v>
      </c>
      <c r="I155">
        <v>1</v>
      </c>
      <c r="J155" t="s">
        <v>68</v>
      </c>
      <c r="K155" t="s">
        <v>19</v>
      </c>
      <c r="L15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56" spans="1:12" x14ac:dyDescent="0.3">
      <c r="A156" s="1">
        <v>22803</v>
      </c>
      <c r="B156" t="s">
        <v>12</v>
      </c>
      <c r="C156" t="s">
        <v>20</v>
      </c>
      <c r="D156" t="s">
        <v>180</v>
      </c>
      <c r="E156" t="s">
        <v>587</v>
      </c>
      <c r="F156" t="s">
        <v>35</v>
      </c>
      <c r="G156" t="s">
        <v>54</v>
      </c>
      <c r="H156">
        <v>0</v>
      </c>
      <c r="I156">
        <v>0</v>
      </c>
      <c r="J156" t="s">
        <v>33</v>
      </c>
      <c r="K156" t="s">
        <v>19</v>
      </c>
      <c r="L15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57" spans="1:12" x14ac:dyDescent="0.3">
      <c r="A157" s="1">
        <v>22803</v>
      </c>
      <c r="B157" t="s">
        <v>12</v>
      </c>
      <c r="C157" t="s">
        <v>25</v>
      </c>
      <c r="D157" t="s">
        <v>183</v>
      </c>
      <c r="E157" t="s">
        <v>588</v>
      </c>
      <c r="F157" t="s">
        <v>35</v>
      </c>
      <c r="G157" t="s">
        <v>133</v>
      </c>
      <c r="H157">
        <v>2</v>
      </c>
      <c r="I157">
        <v>0</v>
      </c>
      <c r="J157" t="s">
        <v>35</v>
      </c>
      <c r="K157" t="s">
        <v>19</v>
      </c>
      <c r="L157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58" spans="1:12" x14ac:dyDescent="0.3">
      <c r="A158" s="1">
        <v>22804</v>
      </c>
      <c r="B158" t="s">
        <v>12</v>
      </c>
      <c r="C158" t="s">
        <v>13</v>
      </c>
      <c r="D158" t="s">
        <v>175</v>
      </c>
      <c r="E158" t="s">
        <v>585</v>
      </c>
      <c r="F158" t="s">
        <v>35</v>
      </c>
      <c r="G158" t="s">
        <v>26</v>
      </c>
      <c r="H158">
        <v>5</v>
      </c>
      <c r="I158">
        <v>0</v>
      </c>
      <c r="J158" t="s">
        <v>177</v>
      </c>
      <c r="K158" t="s">
        <v>19</v>
      </c>
      <c r="L158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159" spans="1:12" x14ac:dyDescent="0.3">
      <c r="A159" s="1">
        <v>22804</v>
      </c>
      <c r="B159" t="s">
        <v>12</v>
      </c>
      <c r="C159" t="s">
        <v>29</v>
      </c>
      <c r="D159" t="s">
        <v>178</v>
      </c>
      <c r="E159" t="s">
        <v>586</v>
      </c>
      <c r="F159" t="s">
        <v>35</v>
      </c>
      <c r="G159" t="s">
        <v>18</v>
      </c>
      <c r="H159">
        <v>3</v>
      </c>
      <c r="I159">
        <v>1</v>
      </c>
      <c r="J159" t="s">
        <v>73</v>
      </c>
      <c r="K159" t="s">
        <v>19</v>
      </c>
      <c r="L159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160" spans="1:12" x14ac:dyDescent="0.3">
      <c r="A160" s="1">
        <v>22804</v>
      </c>
      <c r="B160" t="s">
        <v>12</v>
      </c>
      <c r="C160" t="s">
        <v>20</v>
      </c>
      <c r="D160" t="s">
        <v>180</v>
      </c>
      <c r="E160" t="s">
        <v>587</v>
      </c>
      <c r="F160" t="s">
        <v>35</v>
      </c>
      <c r="G160" t="s">
        <v>110</v>
      </c>
      <c r="H160">
        <v>0</v>
      </c>
      <c r="I160">
        <v>0</v>
      </c>
      <c r="J160" t="s">
        <v>182</v>
      </c>
      <c r="K160" t="s">
        <v>19</v>
      </c>
      <c r="L16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61" spans="1:12" x14ac:dyDescent="0.3">
      <c r="A161" s="1">
        <v>22804</v>
      </c>
      <c r="B161" t="s">
        <v>12</v>
      </c>
      <c r="C161" t="s">
        <v>25</v>
      </c>
      <c r="D161" t="s">
        <v>183</v>
      </c>
      <c r="E161" t="s">
        <v>588</v>
      </c>
      <c r="F161" t="s">
        <v>35</v>
      </c>
      <c r="G161" t="s">
        <v>49</v>
      </c>
      <c r="H161">
        <v>3</v>
      </c>
      <c r="I161">
        <v>0</v>
      </c>
      <c r="J161" t="s">
        <v>58</v>
      </c>
      <c r="K161" t="s">
        <v>19</v>
      </c>
      <c r="L16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162" spans="1:12" x14ac:dyDescent="0.3">
      <c r="A162" s="1">
        <v>22807</v>
      </c>
      <c r="B162" t="s">
        <v>38</v>
      </c>
      <c r="C162" t="s">
        <v>74</v>
      </c>
      <c r="D162" t="s">
        <v>175</v>
      </c>
      <c r="E162" t="s">
        <v>585</v>
      </c>
      <c r="F162" t="s">
        <v>35</v>
      </c>
      <c r="G162" t="s">
        <v>35</v>
      </c>
      <c r="H162">
        <v>2</v>
      </c>
      <c r="I162">
        <v>1</v>
      </c>
      <c r="J162" t="s">
        <v>151</v>
      </c>
      <c r="K162" t="s">
        <v>19</v>
      </c>
      <c r="L162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163" spans="1:12" x14ac:dyDescent="0.3">
      <c r="A163" s="1">
        <v>22807</v>
      </c>
      <c r="B163" t="s">
        <v>38</v>
      </c>
      <c r="C163" t="s">
        <v>74</v>
      </c>
      <c r="D163" t="s">
        <v>178</v>
      </c>
      <c r="E163" t="s">
        <v>586</v>
      </c>
      <c r="F163" t="s">
        <v>35</v>
      </c>
      <c r="G163" t="s">
        <v>27</v>
      </c>
      <c r="H163">
        <v>3</v>
      </c>
      <c r="I163">
        <v>1</v>
      </c>
      <c r="J163" t="s">
        <v>110</v>
      </c>
      <c r="K163" t="s">
        <v>19</v>
      </c>
      <c r="L16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64" spans="1:12" x14ac:dyDescent="0.3">
      <c r="A164" s="1">
        <v>22807</v>
      </c>
      <c r="B164" t="s">
        <v>38</v>
      </c>
      <c r="C164" t="s">
        <v>74</v>
      </c>
      <c r="D164" t="s">
        <v>180</v>
      </c>
      <c r="E164" t="s">
        <v>587</v>
      </c>
      <c r="F164" t="s">
        <v>35</v>
      </c>
      <c r="G164" t="s">
        <v>73</v>
      </c>
      <c r="H164">
        <v>1</v>
      </c>
      <c r="I164">
        <v>0</v>
      </c>
      <c r="J164" t="s">
        <v>54</v>
      </c>
      <c r="K164" t="s">
        <v>19</v>
      </c>
      <c r="L164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165" spans="1:12" x14ac:dyDescent="0.3">
      <c r="A165" s="1">
        <v>22807</v>
      </c>
      <c r="B165" t="s">
        <v>38</v>
      </c>
      <c r="C165" t="s">
        <v>74</v>
      </c>
      <c r="D165" t="s">
        <v>183</v>
      </c>
      <c r="E165" t="s">
        <v>588</v>
      </c>
      <c r="F165" t="s">
        <v>35</v>
      </c>
      <c r="G165" t="s">
        <v>26</v>
      </c>
      <c r="H165">
        <v>1</v>
      </c>
      <c r="I165">
        <v>0</v>
      </c>
      <c r="J165" t="s">
        <v>133</v>
      </c>
      <c r="K165" t="s">
        <v>19</v>
      </c>
      <c r="L165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166" spans="1:12" x14ac:dyDescent="0.3">
      <c r="A166" s="1">
        <v>22810</v>
      </c>
      <c r="B166" t="s">
        <v>38</v>
      </c>
      <c r="C166" t="s">
        <v>42</v>
      </c>
      <c r="D166" t="s">
        <v>178</v>
      </c>
      <c r="E166" t="s">
        <v>586</v>
      </c>
      <c r="F166" t="s">
        <v>35</v>
      </c>
      <c r="G166" t="s">
        <v>73</v>
      </c>
      <c r="H166">
        <v>3</v>
      </c>
      <c r="I166">
        <v>1</v>
      </c>
      <c r="J166" t="s">
        <v>26</v>
      </c>
      <c r="K166" t="s">
        <v>19</v>
      </c>
      <c r="L166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167" spans="1:12" x14ac:dyDescent="0.3">
      <c r="A167" s="1">
        <v>22810</v>
      </c>
      <c r="B167" t="s">
        <v>38</v>
      </c>
      <c r="C167" t="s">
        <v>42</v>
      </c>
      <c r="D167" t="s">
        <v>183</v>
      </c>
      <c r="E167" t="s">
        <v>588</v>
      </c>
      <c r="F167" t="s">
        <v>35</v>
      </c>
      <c r="G167" t="s">
        <v>27</v>
      </c>
      <c r="H167">
        <v>4</v>
      </c>
      <c r="I167">
        <v>2</v>
      </c>
      <c r="J167" t="s">
        <v>35</v>
      </c>
      <c r="K167" t="s">
        <v>19</v>
      </c>
      <c r="L16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68" spans="1:12" x14ac:dyDescent="0.3">
      <c r="A168" s="1">
        <v>22813</v>
      </c>
      <c r="B168" t="s">
        <v>38</v>
      </c>
      <c r="C168" t="s">
        <v>76</v>
      </c>
      <c r="D168" t="s">
        <v>183</v>
      </c>
      <c r="E168" t="s">
        <v>588</v>
      </c>
      <c r="F168" t="s">
        <v>35</v>
      </c>
      <c r="G168" t="s">
        <v>35</v>
      </c>
      <c r="H168">
        <v>1</v>
      </c>
      <c r="I168">
        <v>0</v>
      </c>
      <c r="J168" t="s">
        <v>26</v>
      </c>
      <c r="K168" t="s">
        <v>19</v>
      </c>
      <c r="L168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169" spans="1:12" x14ac:dyDescent="0.3">
      <c r="A169" s="1">
        <v>22814</v>
      </c>
      <c r="B169" t="s">
        <v>38</v>
      </c>
      <c r="C169" t="s">
        <v>44</v>
      </c>
      <c r="D169" t="s">
        <v>183</v>
      </c>
      <c r="E169" t="s">
        <v>588</v>
      </c>
      <c r="F169" t="s">
        <v>35</v>
      </c>
      <c r="G169" t="s">
        <v>27</v>
      </c>
      <c r="H169">
        <v>3</v>
      </c>
      <c r="I169">
        <v>1</v>
      </c>
      <c r="J169" t="s">
        <v>73</v>
      </c>
      <c r="K169" t="s">
        <v>19</v>
      </c>
      <c r="L16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70" spans="1:12" x14ac:dyDescent="0.3">
      <c r="A170" s="1">
        <v>24299</v>
      </c>
      <c r="B170" t="s">
        <v>185</v>
      </c>
      <c r="C170" t="s">
        <v>13</v>
      </c>
      <c r="D170" t="s">
        <v>186</v>
      </c>
      <c r="E170" t="s">
        <v>589</v>
      </c>
      <c r="F170" t="s">
        <v>110</v>
      </c>
      <c r="G170" t="s">
        <v>110</v>
      </c>
      <c r="H170">
        <v>0</v>
      </c>
      <c r="I170">
        <v>0</v>
      </c>
      <c r="J170" t="s">
        <v>16</v>
      </c>
      <c r="K170" t="s">
        <v>19</v>
      </c>
      <c r="L17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71" spans="1:12" x14ac:dyDescent="0.3">
      <c r="A171" s="1">
        <v>24300</v>
      </c>
      <c r="B171" t="s">
        <v>185</v>
      </c>
      <c r="C171" t="s">
        <v>25</v>
      </c>
      <c r="D171" t="s">
        <v>188</v>
      </c>
      <c r="E171" t="s">
        <v>590</v>
      </c>
      <c r="F171" t="s">
        <v>110</v>
      </c>
      <c r="G171" t="s">
        <v>133</v>
      </c>
      <c r="H171">
        <v>5</v>
      </c>
      <c r="I171">
        <v>0</v>
      </c>
      <c r="J171" t="s">
        <v>58</v>
      </c>
      <c r="K171" t="s">
        <v>19</v>
      </c>
      <c r="L17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72" spans="1:12" x14ac:dyDescent="0.3">
      <c r="A172" s="1">
        <v>24300</v>
      </c>
      <c r="B172" t="s">
        <v>185</v>
      </c>
      <c r="C172" t="s">
        <v>29</v>
      </c>
      <c r="D172" t="s">
        <v>190</v>
      </c>
      <c r="E172" t="s">
        <v>591</v>
      </c>
      <c r="F172" t="s">
        <v>110</v>
      </c>
      <c r="G172" t="s">
        <v>27</v>
      </c>
      <c r="H172">
        <v>2</v>
      </c>
      <c r="I172">
        <v>0</v>
      </c>
      <c r="J172" t="s">
        <v>182</v>
      </c>
      <c r="K172" t="s">
        <v>19</v>
      </c>
      <c r="L17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173" spans="1:12" x14ac:dyDescent="0.3">
      <c r="A173" s="1">
        <v>24300</v>
      </c>
      <c r="B173" t="s">
        <v>185</v>
      </c>
      <c r="C173" t="s">
        <v>20</v>
      </c>
      <c r="D173" t="s">
        <v>192</v>
      </c>
      <c r="E173" t="s">
        <v>193</v>
      </c>
      <c r="F173" t="s">
        <v>110</v>
      </c>
      <c r="G173" t="s">
        <v>151</v>
      </c>
      <c r="H173">
        <v>3</v>
      </c>
      <c r="I173">
        <v>0</v>
      </c>
      <c r="J173" t="s">
        <v>194</v>
      </c>
      <c r="K173" t="s">
        <v>19</v>
      </c>
      <c r="L173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74" spans="1:12" x14ac:dyDescent="0.3">
      <c r="A174" s="1">
        <v>24301</v>
      </c>
      <c r="B174" t="s">
        <v>185</v>
      </c>
      <c r="C174" t="s">
        <v>13</v>
      </c>
      <c r="D174" t="s">
        <v>186</v>
      </c>
      <c r="E174" t="s">
        <v>589</v>
      </c>
      <c r="F174" t="s">
        <v>110</v>
      </c>
      <c r="G174" t="s">
        <v>17</v>
      </c>
      <c r="H174">
        <v>1</v>
      </c>
      <c r="I174">
        <v>1</v>
      </c>
      <c r="J174" t="s">
        <v>18</v>
      </c>
      <c r="K174" t="s">
        <v>19</v>
      </c>
      <c r="L17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75" spans="1:12" x14ac:dyDescent="0.3">
      <c r="A175" s="1">
        <v>24301</v>
      </c>
      <c r="B175" t="s">
        <v>185</v>
      </c>
      <c r="C175" t="s">
        <v>29</v>
      </c>
      <c r="D175" t="s">
        <v>195</v>
      </c>
      <c r="E175" t="s">
        <v>592</v>
      </c>
      <c r="F175" t="s">
        <v>110</v>
      </c>
      <c r="G175" t="s">
        <v>197</v>
      </c>
      <c r="H175">
        <v>3</v>
      </c>
      <c r="I175">
        <v>1</v>
      </c>
      <c r="J175" t="s">
        <v>54</v>
      </c>
      <c r="K175" t="s">
        <v>19</v>
      </c>
      <c r="L175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176" spans="1:12" x14ac:dyDescent="0.3">
      <c r="A176" s="1">
        <v>24301</v>
      </c>
      <c r="B176" t="s">
        <v>185</v>
      </c>
      <c r="C176" t="s">
        <v>25</v>
      </c>
      <c r="D176" t="s">
        <v>198</v>
      </c>
      <c r="E176" t="s">
        <v>593</v>
      </c>
      <c r="F176" t="s">
        <v>110</v>
      </c>
      <c r="G176" t="s">
        <v>33</v>
      </c>
      <c r="H176">
        <v>2</v>
      </c>
      <c r="I176">
        <v>1</v>
      </c>
      <c r="J176" t="s">
        <v>68</v>
      </c>
      <c r="K176" t="s">
        <v>19</v>
      </c>
      <c r="L17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77" spans="1:12" x14ac:dyDescent="0.3">
      <c r="A177" s="1">
        <v>24301</v>
      </c>
      <c r="B177" t="s">
        <v>185</v>
      </c>
      <c r="C177" t="s">
        <v>20</v>
      </c>
      <c r="D177" t="s">
        <v>200</v>
      </c>
      <c r="E177" t="s">
        <v>201</v>
      </c>
      <c r="F177" t="s">
        <v>110</v>
      </c>
      <c r="G177" t="s">
        <v>49</v>
      </c>
      <c r="H177">
        <v>2</v>
      </c>
      <c r="I177">
        <v>0</v>
      </c>
      <c r="J177" t="s">
        <v>35</v>
      </c>
      <c r="K177" t="s">
        <v>19</v>
      </c>
      <c r="L177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178" spans="1:12" x14ac:dyDescent="0.3">
      <c r="A178" s="1">
        <v>24303</v>
      </c>
      <c r="B178" t="s">
        <v>185</v>
      </c>
      <c r="C178" t="s">
        <v>13</v>
      </c>
      <c r="D178" t="s">
        <v>202</v>
      </c>
      <c r="E178" t="s">
        <v>589</v>
      </c>
      <c r="F178" t="s">
        <v>110</v>
      </c>
      <c r="G178" t="s">
        <v>16</v>
      </c>
      <c r="H178">
        <v>2</v>
      </c>
      <c r="I178">
        <v>1</v>
      </c>
      <c r="J178" t="s">
        <v>17</v>
      </c>
      <c r="K178" t="s">
        <v>19</v>
      </c>
      <c r="L178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179" spans="1:12" x14ac:dyDescent="0.3">
      <c r="A179" s="1">
        <v>24303</v>
      </c>
      <c r="B179" t="s">
        <v>185</v>
      </c>
      <c r="C179" t="s">
        <v>25</v>
      </c>
      <c r="D179" t="s">
        <v>188</v>
      </c>
      <c r="E179" t="s">
        <v>590</v>
      </c>
      <c r="F179" t="s">
        <v>110</v>
      </c>
      <c r="G179" t="s">
        <v>68</v>
      </c>
      <c r="H179">
        <v>2</v>
      </c>
      <c r="I179">
        <v>1</v>
      </c>
      <c r="J179" t="s">
        <v>58</v>
      </c>
      <c r="K179" t="s">
        <v>19</v>
      </c>
      <c r="L179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180" spans="1:12" x14ac:dyDescent="0.3">
      <c r="A180" s="1">
        <v>24303</v>
      </c>
      <c r="B180" t="s">
        <v>185</v>
      </c>
      <c r="C180" t="s">
        <v>29</v>
      </c>
      <c r="D180" t="s">
        <v>190</v>
      </c>
      <c r="E180" t="s">
        <v>591</v>
      </c>
      <c r="F180" t="s">
        <v>110</v>
      </c>
      <c r="G180" t="s">
        <v>54</v>
      </c>
      <c r="H180">
        <v>3</v>
      </c>
      <c r="I180">
        <v>1</v>
      </c>
      <c r="J180" t="s">
        <v>27</v>
      </c>
      <c r="K180" t="s">
        <v>19</v>
      </c>
      <c r="L180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81" spans="1:12" x14ac:dyDescent="0.3">
      <c r="A181" s="1">
        <v>24303</v>
      </c>
      <c r="B181" t="s">
        <v>185</v>
      </c>
      <c r="C181" t="s">
        <v>20</v>
      </c>
      <c r="D181" t="s">
        <v>192</v>
      </c>
      <c r="E181" t="s">
        <v>193</v>
      </c>
      <c r="F181" t="s">
        <v>110</v>
      </c>
      <c r="G181" t="s">
        <v>194</v>
      </c>
      <c r="H181">
        <v>1</v>
      </c>
      <c r="I181">
        <v>1</v>
      </c>
      <c r="J181" t="s">
        <v>35</v>
      </c>
      <c r="K181" t="s">
        <v>19</v>
      </c>
      <c r="L18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82" spans="1:12" x14ac:dyDescent="0.3">
      <c r="A182" s="1">
        <v>24304</v>
      </c>
      <c r="B182" t="s">
        <v>12</v>
      </c>
      <c r="C182" t="s">
        <v>29</v>
      </c>
      <c r="D182" t="s">
        <v>195</v>
      </c>
      <c r="E182" t="s">
        <v>592</v>
      </c>
      <c r="F182" t="s">
        <v>110</v>
      </c>
      <c r="G182" t="s">
        <v>197</v>
      </c>
      <c r="H182">
        <v>3</v>
      </c>
      <c r="I182">
        <v>0</v>
      </c>
      <c r="J182" t="s">
        <v>182</v>
      </c>
      <c r="K182" t="s">
        <v>19</v>
      </c>
      <c r="L182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183" spans="1:12" x14ac:dyDescent="0.3">
      <c r="A183" s="1">
        <v>24304</v>
      </c>
      <c r="B183" t="s">
        <v>12</v>
      </c>
      <c r="C183" t="s">
        <v>25</v>
      </c>
      <c r="D183" t="s">
        <v>198</v>
      </c>
      <c r="E183" t="s">
        <v>593</v>
      </c>
      <c r="F183" t="s">
        <v>110</v>
      </c>
      <c r="G183" t="s">
        <v>133</v>
      </c>
      <c r="H183">
        <v>0</v>
      </c>
      <c r="I183">
        <v>0</v>
      </c>
      <c r="J183" t="s">
        <v>33</v>
      </c>
      <c r="K183" t="s">
        <v>19</v>
      </c>
      <c r="L18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84" spans="1:12" x14ac:dyDescent="0.3">
      <c r="A184" s="1">
        <v>24304</v>
      </c>
      <c r="B184" t="s">
        <v>12</v>
      </c>
      <c r="C184" t="s">
        <v>20</v>
      </c>
      <c r="D184" t="s">
        <v>200</v>
      </c>
      <c r="E184" t="s">
        <v>201</v>
      </c>
      <c r="F184" t="s">
        <v>110</v>
      </c>
      <c r="G184" t="s">
        <v>151</v>
      </c>
      <c r="H184">
        <v>1</v>
      </c>
      <c r="I184">
        <v>0</v>
      </c>
      <c r="J184" t="s">
        <v>49</v>
      </c>
      <c r="K184" t="s">
        <v>19</v>
      </c>
      <c r="L184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85" spans="1:12" x14ac:dyDescent="0.3">
      <c r="A185" s="1">
        <v>24304</v>
      </c>
      <c r="B185" t="s">
        <v>185</v>
      </c>
      <c r="C185" t="s">
        <v>13</v>
      </c>
      <c r="D185" t="s">
        <v>186</v>
      </c>
      <c r="E185" t="s">
        <v>589</v>
      </c>
      <c r="F185" t="s">
        <v>110</v>
      </c>
      <c r="G185" t="s">
        <v>110</v>
      </c>
      <c r="H185">
        <v>2</v>
      </c>
      <c r="I185">
        <v>0</v>
      </c>
      <c r="J185" t="s">
        <v>18</v>
      </c>
      <c r="K185" t="s">
        <v>19</v>
      </c>
      <c r="L185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186" spans="1:12" x14ac:dyDescent="0.3">
      <c r="A186" s="1">
        <v>24307</v>
      </c>
      <c r="B186" t="s">
        <v>45</v>
      </c>
      <c r="C186" t="s">
        <v>13</v>
      </c>
      <c r="D186" t="s">
        <v>186</v>
      </c>
      <c r="E186" t="s">
        <v>589</v>
      </c>
      <c r="F186" t="s">
        <v>110</v>
      </c>
      <c r="G186" t="s">
        <v>16</v>
      </c>
      <c r="H186">
        <v>0</v>
      </c>
      <c r="I186">
        <v>0</v>
      </c>
      <c r="J186" t="s">
        <v>18</v>
      </c>
      <c r="K186" t="s">
        <v>19</v>
      </c>
      <c r="L18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187" spans="1:12" x14ac:dyDescent="0.3">
      <c r="A187" s="1">
        <v>24307</v>
      </c>
      <c r="B187" t="s">
        <v>185</v>
      </c>
      <c r="C187" t="s">
        <v>25</v>
      </c>
      <c r="D187" t="s">
        <v>188</v>
      </c>
      <c r="E187" t="s">
        <v>590</v>
      </c>
      <c r="F187" t="s">
        <v>110</v>
      </c>
      <c r="G187" t="s">
        <v>33</v>
      </c>
      <c r="H187">
        <v>2</v>
      </c>
      <c r="I187">
        <v>0</v>
      </c>
      <c r="J187" t="s">
        <v>58</v>
      </c>
      <c r="K187" t="s">
        <v>19</v>
      </c>
      <c r="L18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188" spans="1:12" x14ac:dyDescent="0.3">
      <c r="A188" s="1">
        <v>24307</v>
      </c>
      <c r="B188" t="s">
        <v>185</v>
      </c>
      <c r="C188" t="s">
        <v>29</v>
      </c>
      <c r="D188" t="s">
        <v>190</v>
      </c>
      <c r="E188" t="s">
        <v>591</v>
      </c>
      <c r="F188" t="s">
        <v>110</v>
      </c>
      <c r="G188" t="s">
        <v>197</v>
      </c>
      <c r="H188">
        <v>3</v>
      </c>
      <c r="I188">
        <v>1</v>
      </c>
      <c r="J188" t="s">
        <v>27</v>
      </c>
      <c r="K188" t="s">
        <v>19</v>
      </c>
      <c r="L188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189" spans="1:12" x14ac:dyDescent="0.3">
      <c r="A189" s="1">
        <v>24307</v>
      </c>
      <c r="B189" t="s">
        <v>185</v>
      </c>
      <c r="C189" t="s">
        <v>20</v>
      </c>
      <c r="D189" t="s">
        <v>192</v>
      </c>
      <c r="E189" t="s">
        <v>193</v>
      </c>
      <c r="F189" t="s">
        <v>110</v>
      </c>
      <c r="G189" t="s">
        <v>194</v>
      </c>
      <c r="H189">
        <v>1</v>
      </c>
      <c r="I189">
        <v>0</v>
      </c>
      <c r="J189" t="s">
        <v>49</v>
      </c>
      <c r="K189" t="s">
        <v>19</v>
      </c>
      <c r="L189" t="str">
        <f>IF(Table2[[#This Row],[HomeGoals]] &gt; Table2[[#This Row],[AwayGoals]], Table2[[#This Row],[HomeTeam]], IF(Table2[[#This Row],[HomeGoals]] = Table2[[#This Row],[AwayGoals]], "Tie", Table2[[#This Row],[AwayTeam]]))</f>
        <v>Korea DPR</v>
      </c>
    </row>
    <row r="190" spans="1:12" x14ac:dyDescent="0.3">
      <c r="A190" s="1">
        <v>24308</v>
      </c>
      <c r="B190" t="s">
        <v>185</v>
      </c>
      <c r="C190" t="s">
        <v>13</v>
      </c>
      <c r="D190" t="s">
        <v>186</v>
      </c>
      <c r="E190" t="s">
        <v>589</v>
      </c>
      <c r="F190" t="s">
        <v>110</v>
      </c>
      <c r="G190" t="s">
        <v>110</v>
      </c>
      <c r="H190">
        <v>2</v>
      </c>
      <c r="I190">
        <v>0</v>
      </c>
      <c r="J190" t="s">
        <v>17</v>
      </c>
      <c r="K190" t="s">
        <v>19</v>
      </c>
      <c r="L190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191" spans="1:12" x14ac:dyDescent="0.3">
      <c r="A191" s="1">
        <v>24308</v>
      </c>
      <c r="B191" t="s">
        <v>185</v>
      </c>
      <c r="C191" t="s">
        <v>29</v>
      </c>
      <c r="D191" t="s">
        <v>195</v>
      </c>
      <c r="E191" t="s">
        <v>592</v>
      </c>
      <c r="F191" t="s">
        <v>110</v>
      </c>
      <c r="G191" t="s">
        <v>54</v>
      </c>
      <c r="H191">
        <v>3</v>
      </c>
      <c r="I191">
        <v>1</v>
      </c>
      <c r="J191" t="s">
        <v>182</v>
      </c>
      <c r="K191" t="s">
        <v>19</v>
      </c>
      <c r="L191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192" spans="1:12" x14ac:dyDescent="0.3">
      <c r="A192" s="1">
        <v>24308</v>
      </c>
      <c r="B192" t="s">
        <v>185</v>
      </c>
      <c r="C192" t="s">
        <v>25</v>
      </c>
      <c r="D192" t="s">
        <v>198</v>
      </c>
      <c r="E192" t="s">
        <v>593</v>
      </c>
      <c r="F192" t="s">
        <v>110</v>
      </c>
      <c r="G192" t="s">
        <v>133</v>
      </c>
      <c r="H192">
        <v>2</v>
      </c>
      <c r="I192">
        <v>1</v>
      </c>
      <c r="J192" t="s">
        <v>68</v>
      </c>
      <c r="K192" t="s">
        <v>19</v>
      </c>
      <c r="L192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93" spans="1:12" x14ac:dyDescent="0.3">
      <c r="A193" s="1">
        <v>24308</v>
      </c>
      <c r="B193" t="s">
        <v>185</v>
      </c>
      <c r="C193" t="s">
        <v>20</v>
      </c>
      <c r="D193" t="s">
        <v>200</v>
      </c>
      <c r="E193" t="s">
        <v>201</v>
      </c>
      <c r="F193" t="s">
        <v>110</v>
      </c>
      <c r="G193" t="s">
        <v>151</v>
      </c>
      <c r="H193">
        <v>2</v>
      </c>
      <c r="I193">
        <v>1</v>
      </c>
      <c r="J193" t="s">
        <v>35</v>
      </c>
      <c r="K193" t="s">
        <v>19</v>
      </c>
      <c r="L193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94" spans="1:12" x14ac:dyDescent="0.3">
      <c r="A194" s="1">
        <v>24311</v>
      </c>
      <c r="B194" t="s">
        <v>12</v>
      </c>
      <c r="C194" t="s">
        <v>74</v>
      </c>
      <c r="D194" t="s">
        <v>186</v>
      </c>
      <c r="E194" t="s">
        <v>589</v>
      </c>
      <c r="F194" t="s">
        <v>110</v>
      </c>
      <c r="G194" t="s">
        <v>110</v>
      </c>
      <c r="H194">
        <v>1</v>
      </c>
      <c r="I194">
        <v>0</v>
      </c>
      <c r="J194" t="s">
        <v>33</v>
      </c>
      <c r="K194" t="s">
        <v>19</v>
      </c>
      <c r="L19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195" spans="1:12" x14ac:dyDescent="0.3">
      <c r="A195" s="1">
        <v>24311</v>
      </c>
      <c r="B195" t="s">
        <v>12</v>
      </c>
      <c r="C195" t="s">
        <v>74</v>
      </c>
      <c r="D195" t="s">
        <v>188</v>
      </c>
      <c r="E195" t="s">
        <v>590</v>
      </c>
      <c r="F195" t="s">
        <v>110</v>
      </c>
      <c r="G195" t="s">
        <v>133</v>
      </c>
      <c r="H195">
        <v>4</v>
      </c>
      <c r="I195">
        <v>0</v>
      </c>
      <c r="J195" t="s">
        <v>16</v>
      </c>
      <c r="K195" t="s">
        <v>19</v>
      </c>
      <c r="L195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96" spans="1:12" x14ac:dyDescent="0.3">
      <c r="A196" s="1">
        <v>24311</v>
      </c>
      <c r="B196" t="s">
        <v>12</v>
      </c>
      <c r="C196" t="s">
        <v>74</v>
      </c>
      <c r="D196" t="s">
        <v>200</v>
      </c>
      <c r="E196" t="s">
        <v>201</v>
      </c>
      <c r="F196" t="s">
        <v>110</v>
      </c>
      <c r="G196" t="s">
        <v>151</v>
      </c>
      <c r="H196">
        <v>2</v>
      </c>
      <c r="I196">
        <v>1</v>
      </c>
      <c r="J196" t="s">
        <v>54</v>
      </c>
      <c r="K196" t="s">
        <v>19</v>
      </c>
      <c r="L196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197" spans="1:12" x14ac:dyDescent="0.3">
      <c r="A197" s="1">
        <v>24311</v>
      </c>
      <c r="B197" t="s">
        <v>12</v>
      </c>
      <c r="C197" t="s">
        <v>74</v>
      </c>
      <c r="D197" t="s">
        <v>190</v>
      </c>
      <c r="E197" t="s">
        <v>591</v>
      </c>
      <c r="F197" t="s">
        <v>110</v>
      </c>
      <c r="G197" t="s">
        <v>197</v>
      </c>
      <c r="H197">
        <v>5</v>
      </c>
      <c r="I197">
        <v>3</v>
      </c>
      <c r="J197" t="s">
        <v>194</v>
      </c>
      <c r="K197" t="s">
        <v>19</v>
      </c>
      <c r="L197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198" spans="1:12" x14ac:dyDescent="0.3">
      <c r="A198" s="1">
        <v>24313</v>
      </c>
      <c r="B198" t="s">
        <v>185</v>
      </c>
      <c r="C198" t="s">
        <v>42</v>
      </c>
      <c r="D198" t="s">
        <v>190</v>
      </c>
      <c r="E198" t="s">
        <v>591</v>
      </c>
      <c r="F198" t="s">
        <v>110</v>
      </c>
      <c r="G198" t="s">
        <v>133</v>
      </c>
      <c r="H198">
        <v>2</v>
      </c>
      <c r="I198">
        <v>1</v>
      </c>
      <c r="J198" t="s">
        <v>151</v>
      </c>
      <c r="K198" t="s">
        <v>19</v>
      </c>
      <c r="L198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199" spans="1:12" x14ac:dyDescent="0.3">
      <c r="A199" s="1">
        <v>24314</v>
      </c>
      <c r="B199" t="s">
        <v>185</v>
      </c>
      <c r="C199" t="s">
        <v>42</v>
      </c>
      <c r="D199" t="s">
        <v>186</v>
      </c>
      <c r="E199" t="s">
        <v>589</v>
      </c>
      <c r="F199" t="s">
        <v>110</v>
      </c>
      <c r="G199" t="s">
        <v>110</v>
      </c>
      <c r="H199">
        <v>2</v>
      </c>
      <c r="I199">
        <v>1</v>
      </c>
      <c r="J199" t="s">
        <v>197</v>
      </c>
      <c r="K199" t="s">
        <v>19</v>
      </c>
      <c r="L199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200" spans="1:12" x14ac:dyDescent="0.3">
      <c r="A200" s="1">
        <v>24316</v>
      </c>
      <c r="B200" t="s">
        <v>185</v>
      </c>
      <c r="C200" t="s">
        <v>76</v>
      </c>
      <c r="D200" t="s">
        <v>186</v>
      </c>
      <c r="E200" t="s">
        <v>589</v>
      </c>
      <c r="F200" t="s">
        <v>110</v>
      </c>
      <c r="G200" t="s">
        <v>197</v>
      </c>
      <c r="H200">
        <v>2</v>
      </c>
      <c r="I200">
        <v>1</v>
      </c>
      <c r="J200" t="s">
        <v>151</v>
      </c>
      <c r="K200" t="s">
        <v>19</v>
      </c>
      <c r="L200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201" spans="1:12" x14ac:dyDescent="0.3">
      <c r="A201" s="1">
        <v>24318</v>
      </c>
      <c r="B201" t="s">
        <v>12</v>
      </c>
      <c r="C201" t="s">
        <v>44</v>
      </c>
      <c r="D201" t="s">
        <v>186</v>
      </c>
      <c r="E201" t="s">
        <v>589</v>
      </c>
      <c r="F201" t="s">
        <v>110</v>
      </c>
      <c r="G201" t="s">
        <v>110</v>
      </c>
      <c r="H201">
        <v>4</v>
      </c>
      <c r="I201">
        <v>2</v>
      </c>
      <c r="J201" t="s">
        <v>133</v>
      </c>
      <c r="K201" t="s">
        <v>203</v>
      </c>
      <c r="L201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202" spans="1:12" x14ac:dyDescent="0.3">
      <c r="A202" s="1">
        <v>25719</v>
      </c>
      <c r="B202" t="s">
        <v>204</v>
      </c>
      <c r="C202" t="s">
        <v>13</v>
      </c>
      <c r="D202" t="s">
        <v>205</v>
      </c>
      <c r="E202" t="s">
        <v>594</v>
      </c>
      <c r="F202" t="s">
        <v>18</v>
      </c>
      <c r="G202" t="s">
        <v>18</v>
      </c>
      <c r="H202">
        <v>0</v>
      </c>
      <c r="I202">
        <v>0</v>
      </c>
      <c r="J202" t="s">
        <v>151</v>
      </c>
      <c r="K202" t="s">
        <v>19</v>
      </c>
      <c r="L20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03" spans="1:12" x14ac:dyDescent="0.3">
      <c r="A203" s="1">
        <v>25721</v>
      </c>
      <c r="B203" t="s">
        <v>32</v>
      </c>
      <c r="C203" t="s">
        <v>25</v>
      </c>
      <c r="D203" t="s">
        <v>207</v>
      </c>
      <c r="E203" t="s">
        <v>595</v>
      </c>
      <c r="F203" t="s">
        <v>18</v>
      </c>
      <c r="G203" t="s">
        <v>16</v>
      </c>
      <c r="H203">
        <v>2</v>
      </c>
      <c r="I203">
        <v>0</v>
      </c>
      <c r="J203" t="s">
        <v>209</v>
      </c>
      <c r="K203" t="s">
        <v>19</v>
      </c>
      <c r="L203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204" spans="1:12" x14ac:dyDescent="0.3">
      <c r="A204" s="1">
        <v>25721</v>
      </c>
      <c r="B204" t="s">
        <v>32</v>
      </c>
      <c r="C204" t="s">
        <v>29</v>
      </c>
      <c r="D204" t="s">
        <v>212</v>
      </c>
      <c r="E204" t="s">
        <v>597</v>
      </c>
      <c r="F204" t="s">
        <v>18</v>
      </c>
      <c r="G204" t="s">
        <v>110</v>
      </c>
      <c r="H204">
        <v>1</v>
      </c>
      <c r="I204">
        <v>0</v>
      </c>
      <c r="J204" t="s">
        <v>30</v>
      </c>
      <c r="K204" t="s">
        <v>19</v>
      </c>
      <c r="L20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205" spans="1:12" x14ac:dyDescent="0.3">
      <c r="A205" s="1">
        <v>25721</v>
      </c>
      <c r="B205" t="s">
        <v>32</v>
      </c>
      <c r="C205" t="s">
        <v>20</v>
      </c>
      <c r="D205" t="s">
        <v>534</v>
      </c>
      <c r="E205" t="s">
        <v>596</v>
      </c>
      <c r="F205" t="s">
        <v>18</v>
      </c>
      <c r="G205" t="s">
        <v>31</v>
      </c>
      <c r="H205">
        <v>3</v>
      </c>
      <c r="I205">
        <v>2</v>
      </c>
      <c r="J205" t="s">
        <v>182</v>
      </c>
      <c r="K205" t="s">
        <v>19</v>
      </c>
      <c r="L205" t="str">
        <f>IF(Table2[[#This Row],[HomeGoals]] &gt; Table2[[#This Row],[AwayGoals]], Table2[[#This Row],[HomeTeam]], IF(Table2[[#This Row],[HomeGoals]] = Table2[[#This Row],[AwayGoals]], "Tie", Table2[[#This Row],[AwayTeam]]))</f>
        <v>Peru</v>
      </c>
    </row>
    <row r="206" spans="1:12" x14ac:dyDescent="0.3">
      <c r="A206" s="1">
        <v>25722</v>
      </c>
      <c r="B206" t="s">
        <v>32</v>
      </c>
      <c r="C206" t="s">
        <v>13</v>
      </c>
      <c r="D206" t="s">
        <v>205</v>
      </c>
      <c r="E206" t="s">
        <v>594</v>
      </c>
      <c r="F206" t="s">
        <v>18</v>
      </c>
      <c r="G206" t="s">
        <v>23</v>
      </c>
      <c r="H206">
        <v>3</v>
      </c>
      <c r="I206">
        <v>0</v>
      </c>
      <c r="J206" t="s">
        <v>217</v>
      </c>
      <c r="K206" t="s">
        <v>19</v>
      </c>
      <c r="L206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207" spans="1:12" x14ac:dyDescent="0.3">
      <c r="A207" s="1">
        <v>25722</v>
      </c>
      <c r="B207" t="s">
        <v>32</v>
      </c>
      <c r="C207" t="s">
        <v>25</v>
      </c>
      <c r="D207" t="s">
        <v>214</v>
      </c>
      <c r="E207" t="s">
        <v>598</v>
      </c>
      <c r="F207" t="s">
        <v>18</v>
      </c>
      <c r="G207" t="s">
        <v>49</v>
      </c>
      <c r="H207">
        <v>1</v>
      </c>
      <c r="I207">
        <v>0</v>
      </c>
      <c r="J207" t="s">
        <v>62</v>
      </c>
      <c r="K207" t="s">
        <v>19</v>
      </c>
      <c r="L207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08" spans="1:12" x14ac:dyDescent="0.3">
      <c r="A208" s="1">
        <v>25722</v>
      </c>
      <c r="B208" t="s">
        <v>32</v>
      </c>
      <c r="C208" t="s">
        <v>29</v>
      </c>
      <c r="D208" t="s">
        <v>212</v>
      </c>
      <c r="E208" t="s">
        <v>597</v>
      </c>
      <c r="F208" t="s">
        <v>18</v>
      </c>
      <c r="G208" t="s">
        <v>27</v>
      </c>
      <c r="H208">
        <v>4</v>
      </c>
      <c r="I208">
        <v>1</v>
      </c>
      <c r="J208" t="s">
        <v>73</v>
      </c>
      <c r="K208" t="s">
        <v>19</v>
      </c>
      <c r="L20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09" spans="1:12" x14ac:dyDescent="0.3">
      <c r="A209" s="1">
        <v>25722</v>
      </c>
      <c r="B209" t="s">
        <v>32</v>
      </c>
      <c r="C209" t="s">
        <v>20</v>
      </c>
      <c r="D209" t="s">
        <v>534</v>
      </c>
      <c r="E209" t="s">
        <v>211</v>
      </c>
      <c r="F209" t="s">
        <v>18</v>
      </c>
      <c r="G209" t="s">
        <v>133</v>
      </c>
      <c r="H209">
        <v>2</v>
      </c>
      <c r="I209">
        <v>1</v>
      </c>
      <c r="J209" t="s">
        <v>216</v>
      </c>
      <c r="K209" t="s">
        <v>19</v>
      </c>
      <c r="L209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10" spans="1:12" x14ac:dyDescent="0.3">
      <c r="A210" s="1">
        <v>25725</v>
      </c>
      <c r="B210" t="s">
        <v>32</v>
      </c>
      <c r="C210" t="s">
        <v>13</v>
      </c>
      <c r="D210" t="s">
        <v>205</v>
      </c>
      <c r="E210" t="s">
        <v>594</v>
      </c>
      <c r="F210" t="s">
        <v>18</v>
      </c>
      <c r="G210" t="s">
        <v>151</v>
      </c>
      <c r="H210">
        <v>4</v>
      </c>
      <c r="I210">
        <v>1</v>
      </c>
      <c r="J210" t="s">
        <v>23</v>
      </c>
      <c r="K210" t="s">
        <v>19</v>
      </c>
      <c r="L210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211" spans="1:12" x14ac:dyDescent="0.3">
      <c r="A211" s="1">
        <v>25725</v>
      </c>
      <c r="B211" t="s">
        <v>32</v>
      </c>
      <c r="C211" t="s">
        <v>25</v>
      </c>
      <c r="D211" t="s">
        <v>207</v>
      </c>
      <c r="E211" t="s">
        <v>595</v>
      </c>
      <c r="F211" t="s">
        <v>18</v>
      </c>
      <c r="G211" t="s">
        <v>16</v>
      </c>
      <c r="H211">
        <v>0</v>
      </c>
      <c r="I211">
        <v>0</v>
      </c>
      <c r="J211" t="s">
        <v>49</v>
      </c>
      <c r="K211" t="s">
        <v>19</v>
      </c>
      <c r="L21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12" spans="1:12" x14ac:dyDescent="0.3">
      <c r="A212" s="1">
        <v>25725</v>
      </c>
      <c r="B212" t="s">
        <v>32</v>
      </c>
      <c r="C212" t="s">
        <v>29</v>
      </c>
      <c r="D212" t="s">
        <v>212</v>
      </c>
      <c r="E212" t="s">
        <v>597</v>
      </c>
      <c r="F212" t="s">
        <v>18</v>
      </c>
      <c r="G212" t="s">
        <v>30</v>
      </c>
      <c r="H212">
        <v>2</v>
      </c>
      <c r="I212">
        <v>1</v>
      </c>
      <c r="J212" t="s">
        <v>73</v>
      </c>
      <c r="K212" t="s">
        <v>19</v>
      </c>
      <c r="L212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213" spans="1:12" x14ac:dyDescent="0.3">
      <c r="A213" s="1">
        <v>25725</v>
      </c>
      <c r="B213" t="s">
        <v>32</v>
      </c>
      <c r="C213" t="s">
        <v>20</v>
      </c>
      <c r="D213" t="s">
        <v>534</v>
      </c>
      <c r="E213" t="s">
        <v>211</v>
      </c>
      <c r="F213" t="s">
        <v>18</v>
      </c>
      <c r="G213" t="s">
        <v>31</v>
      </c>
      <c r="H213">
        <v>3</v>
      </c>
      <c r="I213">
        <v>0</v>
      </c>
      <c r="J213" t="s">
        <v>216</v>
      </c>
      <c r="K213" t="s">
        <v>19</v>
      </c>
      <c r="L213" t="str">
        <f>IF(Table2[[#This Row],[HomeGoals]] &gt; Table2[[#This Row],[AwayGoals]], Table2[[#This Row],[HomeTeam]], IF(Table2[[#This Row],[HomeGoals]] = Table2[[#This Row],[AwayGoals]], "Tie", Table2[[#This Row],[AwayTeam]]))</f>
        <v>Peru</v>
      </c>
    </row>
    <row r="214" spans="1:12" x14ac:dyDescent="0.3">
      <c r="A214" s="1">
        <v>25726</v>
      </c>
      <c r="B214" t="s">
        <v>204</v>
      </c>
      <c r="C214" t="s">
        <v>13</v>
      </c>
      <c r="D214" t="s">
        <v>205</v>
      </c>
      <c r="E214" t="s">
        <v>594</v>
      </c>
      <c r="F214" t="s">
        <v>18</v>
      </c>
      <c r="G214" t="s">
        <v>18</v>
      </c>
      <c r="H214">
        <v>4</v>
      </c>
      <c r="I214">
        <v>0</v>
      </c>
      <c r="J214" t="s">
        <v>217</v>
      </c>
      <c r="K214" t="s">
        <v>19</v>
      </c>
      <c r="L214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215" spans="1:12" x14ac:dyDescent="0.3">
      <c r="A215" s="1">
        <v>25726</v>
      </c>
      <c r="B215" t="s">
        <v>204</v>
      </c>
      <c r="C215" t="s">
        <v>25</v>
      </c>
      <c r="D215" t="s">
        <v>214</v>
      </c>
      <c r="E215" t="s">
        <v>598</v>
      </c>
      <c r="F215" t="s">
        <v>18</v>
      </c>
      <c r="G215" t="s">
        <v>62</v>
      </c>
      <c r="H215">
        <v>1</v>
      </c>
      <c r="I215">
        <v>1</v>
      </c>
      <c r="J215" t="s">
        <v>209</v>
      </c>
      <c r="K215" t="s">
        <v>19</v>
      </c>
      <c r="L21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16" spans="1:12" x14ac:dyDescent="0.3">
      <c r="A216" s="1">
        <v>25726</v>
      </c>
      <c r="B216" t="s">
        <v>204</v>
      </c>
      <c r="C216" t="s">
        <v>29</v>
      </c>
      <c r="D216" t="s">
        <v>212</v>
      </c>
      <c r="E216" t="s">
        <v>597</v>
      </c>
      <c r="F216" t="s">
        <v>18</v>
      </c>
      <c r="G216" t="s">
        <v>27</v>
      </c>
      <c r="H216">
        <v>1</v>
      </c>
      <c r="I216">
        <v>0</v>
      </c>
      <c r="J216" t="s">
        <v>110</v>
      </c>
      <c r="K216" t="s">
        <v>19</v>
      </c>
      <c r="L216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17" spans="1:12" x14ac:dyDescent="0.3">
      <c r="A217" s="1">
        <v>25726</v>
      </c>
      <c r="B217" t="s">
        <v>204</v>
      </c>
      <c r="C217" t="s">
        <v>20</v>
      </c>
      <c r="D217" t="s">
        <v>534</v>
      </c>
      <c r="E217" t="s">
        <v>211</v>
      </c>
      <c r="F217" t="s">
        <v>18</v>
      </c>
      <c r="G217" t="s">
        <v>133</v>
      </c>
      <c r="H217">
        <v>5</v>
      </c>
      <c r="I217">
        <v>2</v>
      </c>
      <c r="J217" t="s">
        <v>182</v>
      </c>
      <c r="K217" t="s">
        <v>19</v>
      </c>
      <c r="L217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18" spans="1:12" x14ac:dyDescent="0.3">
      <c r="A218" s="1">
        <v>25729</v>
      </c>
      <c r="B218" t="s">
        <v>32</v>
      </c>
      <c r="C218" t="s">
        <v>13</v>
      </c>
      <c r="D218" t="s">
        <v>205</v>
      </c>
      <c r="E218" t="s">
        <v>594</v>
      </c>
      <c r="F218" t="s">
        <v>18</v>
      </c>
      <c r="G218" t="s">
        <v>151</v>
      </c>
      <c r="H218">
        <v>2</v>
      </c>
      <c r="I218">
        <v>0</v>
      </c>
      <c r="J218" t="s">
        <v>217</v>
      </c>
      <c r="K218" t="s">
        <v>19</v>
      </c>
      <c r="L218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219" spans="1:12" x14ac:dyDescent="0.3">
      <c r="A219" s="1">
        <v>25729</v>
      </c>
      <c r="B219" t="s">
        <v>32</v>
      </c>
      <c r="C219" t="s">
        <v>25</v>
      </c>
      <c r="D219" t="s">
        <v>207</v>
      </c>
      <c r="E219" t="s">
        <v>595</v>
      </c>
      <c r="F219" t="s">
        <v>18</v>
      </c>
      <c r="G219" t="s">
        <v>62</v>
      </c>
      <c r="H219">
        <v>1</v>
      </c>
      <c r="I219">
        <v>0</v>
      </c>
      <c r="J219" t="s">
        <v>16</v>
      </c>
      <c r="K219" t="s">
        <v>19</v>
      </c>
      <c r="L219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220" spans="1:12" x14ac:dyDescent="0.3">
      <c r="A220" s="1">
        <v>25729</v>
      </c>
      <c r="B220" t="s">
        <v>32</v>
      </c>
      <c r="C220" t="s">
        <v>29</v>
      </c>
      <c r="D220" t="s">
        <v>212</v>
      </c>
      <c r="E220" t="s">
        <v>597</v>
      </c>
      <c r="F220" t="s">
        <v>18</v>
      </c>
      <c r="G220" t="s">
        <v>27</v>
      </c>
      <c r="H220">
        <v>3</v>
      </c>
      <c r="I220">
        <v>2</v>
      </c>
      <c r="J220" t="s">
        <v>30</v>
      </c>
      <c r="K220" t="s">
        <v>19</v>
      </c>
      <c r="L22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21" spans="1:12" x14ac:dyDescent="0.3">
      <c r="A221" s="1">
        <v>25729</v>
      </c>
      <c r="B221" t="s">
        <v>32</v>
      </c>
      <c r="C221" t="s">
        <v>20</v>
      </c>
      <c r="D221" t="s">
        <v>534</v>
      </c>
      <c r="E221" t="s">
        <v>211</v>
      </c>
      <c r="F221" t="s">
        <v>18</v>
      </c>
      <c r="G221" t="s">
        <v>133</v>
      </c>
      <c r="H221">
        <v>3</v>
      </c>
      <c r="I221">
        <v>1</v>
      </c>
      <c r="J221" t="s">
        <v>31</v>
      </c>
      <c r="K221" t="s">
        <v>19</v>
      </c>
      <c r="L22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22" spans="1:12" x14ac:dyDescent="0.3">
      <c r="A222" s="1">
        <v>25730</v>
      </c>
      <c r="B222" t="s">
        <v>32</v>
      </c>
      <c r="C222" t="s">
        <v>13</v>
      </c>
      <c r="D222" t="s">
        <v>205</v>
      </c>
      <c r="E222" t="s">
        <v>594</v>
      </c>
      <c r="F222" t="s">
        <v>18</v>
      </c>
      <c r="G222" t="s">
        <v>18</v>
      </c>
      <c r="H222">
        <v>1</v>
      </c>
      <c r="I222">
        <v>0</v>
      </c>
      <c r="J222" t="s">
        <v>23</v>
      </c>
      <c r="K222" t="s">
        <v>19</v>
      </c>
      <c r="L222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223" spans="1:12" x14ac:dyDescent="0.3">
      <c r="A223" s="1">
        <v>25730</v>
      </c>
      <c r="B223" t="s">
        <v>32</v>
      </c>
      <c r="C223" t="s">
        <v>25</v>
      </c>
      <c r="D223" t="s">
        <v>214</v>
      </c>
      <c r="E223" t="s">
        <v>598</v>
      </c>
      <c r="F223" t="s">
        <v>18</v>
      </c>
      <c r="G223" t="s">
        <v>49</v>
      </c>
      <c r="H223">
        <v>0</v>
      </c>
      <c r="I223">
        <v>0</v>
      </c>
      <c r="J223" t="s">
        <v>209</v>
      </c>
      <c r="K223" t="s">
        <v>19</v>
      </c>
      <c r="L22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24" spans="1:12" x14ac:dyDescent="0.3">
      <c r="A224" s="1">
        <v>25730</v>
      </c>
      <c r="B224" t="s">
        <v>32</v>
      </c>
      <c r="C224" t="s">
        <v>29</v>
      </c>
      <c r="D224" t="s">
        <v>212</v>
      </c>
      <c r="E224" t="s">
        <v>597</v>
      </c>
      <c r="F224" t="s">
        <v>18</v>
      </c>
      <c r="G224" t="s">
        <v>110</v>
      </c>
      <c r="H224">
        <v>1</v>
      </c>
      <c r="I224">
        <v>0</v>
      </c>
      <c r="J224" t="s">
        <v>73</v>
      </c>
      <c r="K224" t="s">
        <v>19</v>
      </c>
      <c r="L22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225" spans="1:12" x14ac:dyDescent="0.3">
      <c r="A225" s="1">
        <v>25730</v>
      </c>
      <c r="B225" t="s">
        <v>32</v>
      </c>
      <c r="C225" t="s">
        <v>20</v>
      </c>
      <c r="D225" t="s">
        <v>534</v>
      </c>
      <c r="E225" t="s">
        <v>211</v>
      </c>
      <c r="F225" t="s">
        <v>18</v>
      </c>
      <c r="G225" t="s">
        <v>182</v>
      </c>
      <c r="H225">
        <v>1</v>
      </c>
      <c r="I225">
        <v>1</v>
      </c>
      <c r="J225" t="s">
        <v>216</v>
      </c>
      <c r="K225" t="s">
        <v>19</v>
      </c>
      <c r="L22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26" spans="1:12" x14ac:dyDescent="0.3">
      <c r="A226" s="1">
        <v>25733</v>
      </c>
      <c r="B226" t="s">
        <v>204</v>
      </c>
      <c r="C226" t="s">
        <v>74</v>
      </c>
      <c r="D226" t="s">
        <v>205</v>
      </c>
      <c r="E226" t="s">
        <v>594</v>
      </c>
      <c r="F226" t="s">
        <v>18</v>
      </c>
      <c r="G226" t="s">
        <v>16</v>
      </c>
      <c r="H226">
        <v>1</v>
      </c>
      <c r="I226">
        <v>0</v>
      </c>
      <c r="J226" t="s">
        <v>151</v>
      </c>
      <c r="K226" t="s">
        <v>219</v>
      </c>
      <c r="L226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227" spans="1:12" x14ac:dyDescent="0.3">
      <c r="A227" s="1">
        <v>25733</v>
      </c>
      <c r="B227" t="s">
        <v>204</v>
      </c>
      <c r="C227" t="s">
        <v>74</v>
      </c>
      <c r="D227" t="s">
        <v>212</v>
      </c>
      <c r="E227" t="s">
        <v>597</v>
      </c>
      <c r="F227" t="s">
        <v>18</v>
      </c>
      <c r="G227" t="s">
        <v>27</v>
      </c>
      <c r="H227">
        <v>4</v>
      </c>
      <c r="I227">
        <v>2</v>
      </c>
      <c r="J227" t="s">
        <v>31</v>
      </c>
      <c r="K227" t="s">
        <v>19</v>
      </c>
      <c r="L22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28" spans="1:12" x14ac:dyDescent="0.3">
      <c r="A228" s="1">
        <v>25733</v>
      </c>
      <c r="B228" t="s">
        <v>204</v>
      </c>
      <c r="C228" t="s">
        <v>74</v>
      </c>
      <c r="D228" t="s">
        <v>214</v>
      </c>
      <c r="E228" t="s">
        <v>598</v>
      </c>
      <c r="F228" t="s">
        <v>18</v>
      </c>
      <c r="G228" t="s">
        <v>49</v>
      </c>
      <c r="H228">
        <v>4</v>
      </c>
      <c r="I228">
        <v>1</v>
      </c>
      <c r="J228" t="s">
        <v>18</v>
      </c>
      <c r="K228" t="s">
        <v>19</v>
      </c>
      <c r="L228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29" spans="1:12" x14ac:dyDescent="0.3">
      <c r="A229" s="1">
        <v>25733</v>
      </c>
      <c r="B229" t="s">
        <v>204</v>
      </c>
      <c r="C229" t="s">
        <v>74</v>
      </c>
      <c r="D229" t="s">
        <v>534</v>
      </c>
      <c r="E229" t="s">
        <v>211</v>
      </c>
      <c r="F229" t="s">
        <v>18</v>
      </c>
      <c r="G229" t="s">
        <v>133</v>
      </c>
      <c r="H229">
        <v>3</v>
      </c>
      <c r="I229">
        <v>2</v>
      </c>
      <c r="J229" t="s">
        <v>110</v>
      </c>
      <c r="K229" t="s">
        <v>218</v>
      </c>
      <c r="L229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30" spans="1:12" x14ac:dyDescent="0.3">
      <c r="A230" s="1">
        <v>25736</v>
      </c>
      <c r="B230" t="s">
        <v>32</v>
      </c>
      <c r="C230" t="s">
        <v>42</v>
      </c>
      <c r="D230" t="s">
        <v>205</v>
      </c>
      <c r="E230" t="s">
        <v>594</v>
      </c>
      <c r="F230" t="s">
        <v>18</v>
      </c>
      <c r="G230" t="s">
        <v>49</v>
      </c>
      <c r="H230">
        <v>4</v>
      </c>
      <c r="I230">
        <v>3</v>
      </c>
      <c r="J230" t="s">
        <v>133</v>
      </c>
      <c r="K230" t="s">
        <v>78</v>
      </c>
      <c r="L230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31" spans="1:12" x14ac:dyDescent="0.3">
      <c r="A231" s="1">
        <v>25736</v>
      </c>
      <c r="B231" t="s">
        <v>32</v>
      </c>
      <c r="C231" t="s">
        <v>42</v>
      </c>
      <c r="D231" t="s">
        <v>212</v>
      </c>
      <c r="E231" t="s">
        <v>597</v>
      </c>
      <c r="F231" t="s">
        <v>18</v>
      </c>
      <c r="G231" t="s">
        <v>27</v>
      </c>
      <c r="H231">
        <v>3</v>
      </c>
      <c r="I231">
        <v>1</v>
      </c>
      <c r="J231" t="s">
        <v>16</v>
      </c>
      <c r="K231" t="s">
        <v>19</v>
      </c>
      <c r="L231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32" spans="1:12" x14ac:dyDescent="0.3">
      <c r="A232" s="1">
        <v>25739</v>
      </c>
      <c r="B232" t="s">
        <v>32</v>
      </c>
      <c r="C232" t="s">
        <v>76</v>
      </c>
      <c r="D232" t="s">
        <v>205</v>
      </c>
      <c r="E232" t="s">
        <v>594</v>
      </c>
      <c r="F232" t="s">
        <v>18</v>
      </c>
      <c r="G232" t="s">
        <v>133</v>
      </c>
      <c r="H232">
        <v>1</v>
      </c>
      <c r="I232">
        <v>0</v>
      </c>
      <c r="J232" t="s">
        <v>16</v>
      </c>
      <c r="K232" t="s">
        <v>19</v>
      </c>
      <c r="L232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33" spans="1:12" x14ac:dyDescent="0.3">
      <c r="A233" s="1">
        <v>25740</v>
      </c>
      <c r="B233" t="s">
        <v>204</v>
      </c>
      <c r="C233" t="s">
        <v>44</v>
      </c>
      <c r="D233" t="s">
        <v>205</v>
      </c>
      <c r="E233" t="s">
        <v>594</v>
      </c>
      <c r="F233" t="s">
        <v>18</v>
      </c>
      <c r="G233" t="s">
        <v>27</v>
      </c>
      <c r="H233">
        <v>4</v>
      </c>
      <c r="I233">
        <v>1</v>
      </c>
      <c r="J233" t="s">
        <v>49</v>
      </c>
      <c r="K233" t="s">
        <v>19</v>
      </c>
      <c r="L23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34" spans="1:12" x14ac:dyDescent="0.3">
      <c r="A234" s="1">
        <v>27193</v>
      </c>
      <c r="B234" t="s">
        <v>79</v>
      </c>
      <c r="C234" t="s">
        <v>25</v>
      </c>
      <c r="D234" t="s">
        <v>220</v>
      </c>
      <c r="E234" t="s">
        <v>599</v>
      </c>
      <c r="F234" t="s">
        <v>65</v>
      </c>
      <c r="G234" t="s">
        <v>27</v>
      </c>
      <c r="H234">
        <v>0</v>
      </c>
      <c r="I234">
        <v>0</v>
      </c>
      <c r="J234" t="s">
        <v>26</v>
      </c>
      <c r="K234" t="s">
        <v>19</v>
      </c>
      <c r="L23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35" spans="1:12" x14ac:dyDescent="0.3">
      <c r="A235" s="1">
        <v>27194</v>
      </c>
      <c r="B235" t="s">
        <v>32</v>
      </c>
      <c r="C235" t="s">
        <v>13</v>
      </c>
      <c r="D235" t="s">
        <v>222</v>
      </c>
      <c r="E235" t="s">
        <v>223</v>
      </c>
      <c r="F235" t="s">
        <v>65</v>
      </c>
      <c r="G235" t="s">
        <v>133</v>
      </c>
      <c r="H235">
        <v>1</v>
      </c>
      <c r="I235">
        <v>0</v>
      </c>
      <c r="J235" t="s">
        <v>35</v>
      </c>
      <c r="K235" t="s">
        <v>19</v>
      </c>
      <c r="L235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36" spans="1:12" x14ac:dyDescent="0.3">
      <c r="A236" s="1">
        <v>27194</v>
      </c>
      <c r="B236" t="s">
        <v>185</v>
      </c>
      <c r="C236" t="s">
        <v>13</v>
      </c>
      <c r="D236" t="s">
        <v>224</v>
      </c>
      <c r="E236" t="s">
        <v>600</v>
      </c>
      <c r="F236" t="s">
        <v>65</v>
      </c>
      <c r="G236" t="s">
        <v>226</v>
      </c>
      <c r="H236">
        <v>2</v>
      </c>
      <c r="I236">
        <v>0</v>
      </c>
      <c r="J236" t="s">
        <v>227</v>
      </c>
      <c r="K236" t="s">
        <v>19</v>
      </c>
      <c r="L236" t="str">
        <f>IF(Table2[[#This Row],[HomeGoals]] &gt; Table2[[#This Row],[AwayGoals]], Table2[[#This Row],[HomeTeam]], IF(Table2[[#This Row],[HomeGoals]] = Table2[[#This Row],[AwayGoals]], "Tie", Table2[[#This Row],[AwayTeam]]))</f>
        <v>German DR</v>
      </c>
    </row>
    <row r="237" spans="1:12" x14ac:dyDescent="0.3">
      <c r="A237" s="1">
        <v>27194</v>
      </c>
      <c r="B237" t="s">
        <v>185</v>
      </c>
      <c r="C237" t="s">
        <v>25</v>
      </c>
      <c r="D237" t="s">
        <v>228</v>
      </c>
      <c r="E237" t="s">
        <v>601</v>
      </c>
      <c r="F237" t="s">
        <v>65</v>
      </c>
      <c r="G237" t="s">
        <v>230</v>
      </c>
      <c r="H237">
        <v>0</v>
      </c>
      <c r="I237">
        <v>2</v>
      </c>
      <c r="J237" t="s">
        <v>128</v>
      </c>
      <c r="K237" t="s">
        <v>19</v>
      </c>
      <c r="L237" t="str">
        <f>IF(Table2[[#This Row],[HomeGoals]] &gt; Table2[[#This Row],[AwayGoals]], Table2[[#This Row],[HomeTeam]], IF(Table2[[#This Row],[HomeGoals]] = Table2[[#This Row],[AwayGoals]], "Tie", Table2[[#This Row],[AwayTeam]]))</f>
        <v>Scotland</v>
      </c>
    </row>
    <row r="238" spans="1:12" x14ac:dyDescent="0.3">
      <c r="A238" s="1">
        <v>27195</v>
      </c>
      <c r="B238" t="s">
        <v>32</v>
      </c>
      <c r="C238" t="s">
        <v>29</v>
      </c>
      <c r="D238" t="s">
        <v>231</v>
      </c>
      <c r="E238" t="s">
        <v>602</v>
      </c>
      <c r="F238" t="s">
        <v>65</v>
      </c>
      <c r="G238" t="s">
        <v>16</v>
      </c>
      <c r="H238">
        <v>0</v>
      </c>
      <c r="I238">
        <v>2</v>
      </c>
      <c r="J238" t="s">
        <v>59</v>
      </c>
      <c r="K238" t="s">
        <v>19</v>
      </c>
      <c r="L238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39" spans="1:12" x14ac:dyDescent="0.3">
      <c r="A239" s="1">
        <v>27195</v>
      </c>
      <c r="B239" t="s">
        <v>32</v>
      </c>
      <c r="C239" t="s">
        <v>29</v>
      </c>
      <c r="D239" t="s">
        <v>233</v>
      </c>
      <c r="E239" t="s">
        <v>603</v>
      </c>
      <c r="F239" t="s">
        <v>65</v>
      </c>
      <c r="G239" t="s">
        <v>62</v>
      </c>
      <c r="H239">
        <v>0</v>
      </c>
      <c r="I239">
        <v>0</v>
      </c>
      <c r="J239" t="s">
        <v>182</v>
      </c>
      <c r="K239" t="s">
        <v>19</v>
      </c>
      <c r="L23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0" spans="1:12" x14ac:dyDescent="0.3">
      <c r="A240" s="1">
        <v>27195</v>
      </c>
      <c r="B240" t="s">
        <v>75</v>
      </c>
      <c r="C240" t="s">
        <v>20</v>
      </c>
      <c r="D240" t="s">
        <v>237</v>
      </c>
      <c r="E240" t="s">
        <v>605</v>
      </c>
      <c r="F240" t="s">
        <v>65</v>
      </c>
      <c r="G240" t="s">
        <v>96</v>
      </c>
      <c r="H240">
        <v>3</v>
      </c>
      <c r="I240">
        <v>2</v>
      </c>
      <c r="J240" t="s">
        <v>33</v>
      </c>
      <c r="K240" t="s">
        <v>19</v>
      </c>
      <c r="L240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41" spans="1:12" x14ac:dyDescent="0.3">
      <c r="A241" s="1">
        <v>27195</v>
      </c>
      <c r="B241" t="s">
        <v>75</v>
      </c>
      <c r="C241" t="s">
        <v>20</v>
      </c>
      <c r="D241" t="s">
        <v>222</v>
      </c>
      <c r="E241" t="s">
        <v>604</v>
      </c>
      <c r="F241" t="s">
        <v>65</v>
      </c>
      <c r="G241" t="s">
        <v>49</v>
      </c>
      <c r="H241">
        <v>3</v>
      </c>
      <c r="I241">
        <v>1</v>
      </c>
      <c r="J241" t="s">
        <v>236</v>
      </c>
      <c r="K241" t="s">
        <v>19</v>
      </c>
      <c r="L24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42" spans="1:12" x14ac:dyDescent="0.3">
      <c r="A242" s="1">
        <v>27198</v>
      </c>
      <c r="B242" t="s">
        <v>185</v>
      </c>
      <c r="C242" t="s">
        <v>13</v>
      </c>
      <c r="D242" t="s">
        <v>222</v>
      </c>
      <c r="E242" t="s">
        <v>223</v>
      </c>
      <c r="F242" t="s">
        <v>65</v>
      </c>
      <c r="G242" t="s">
        <v>35</v>
      </c>
      <c r="H242">
        <v>1</v>
      </c>
      <c r="I242">
        <v>1</v>
      </c>
      <c r="J242" t="s">
        <v>226</v>
      </c>
      <c r="K242" t="s">
        <v>19</v>
      </c>
      <c r="L24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3" spans="1:12" x14ac:dyDescent="0.3">
      <c r="A243" s="1">
        <v>27198</v>
      </c>
      <c r="B243" t="s">
        <v>32</v>
      </c>
      <c r="C243" t="s">
        <v>13</v>
      </c>
      <c r="D243" t="s">
        <v>224</v>
      </c>
      <c r="E243" t="s">
        <v>600</v>
      </c>
      <c r="F243" t="s">
        <v>65</v>
      </c>
      <c r="G243" t="s">
        <v>227</v>
      </c>
      <c r="H243">
        <v>0</v>
      </c>
      <c r="I243">
        <v>3</v>
      </c>
      <c r="J243" t="s">
        <v>133</v>
      </c>
      <c r="K243" t="s">
        <v>19</v>
      </c>
      <c r="L24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44" spans="1:12" x14ac:dyDescent="0.3">
      <c r="A244" s="1">
        <v>27198</v>
      </c>
      <c r="B244" t="s">
        <v>185</v>
      </c>
      <c r="C244" t="s">
        <v>25</v>
      </c>
      <c r="D244" t="s">
        <v>239</v>
      </c>
      <c r="E244" t="s">
        <v>606</v>
      </c>
      <c r="F244" t="s">
        <v>65</v>
      </c>
      <c r="G244" t="s">
        <v>26</v>
      </c>
      <c r="H244">
        <v>9</v>
      </c>
      <c r="I244">
        <v>0</v>
      </c>
      <c r="J244" t="s">
        <v>230</v>
      </c>
      <c r="K244" t="s">
        <v>19</v>
      </c>
      <c r="L244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245" spans="1:12" x14ac:dyDescent="0.3">
      <c r="A245" s="1">
        <v>27198</v>
      </c>
      <c r="B245" t="s">
        <v>185</v>
      </c>
      <c r="C245" t="s">
        <v>25</v>
      </c>
      <c r="D245" t="s">
        <v>220</v>
      </c>
      <c r="E245" t="s">
        <v>599</v>
      </c>
      <c r="F245" t="s">
        <v>65</v>
      </c>
      <c r="G245" t="s">
        <v>128</v>
      </c>
      <c r="H245">
        <v>0</v>
      </c>
      <c r="I245">
        <v>0</v>
      </c>
      <c r="J245" t="s">
        <v>27</v>
      </c>
      <c r="K245" t="s">
        <v>19</v>
      </c>
      <c r="L24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6" spans="1:12" x14ac:dyDescent="0.3">
      <c r="A246" s="1">
        <v>27199</v>
      </c>
      <c r="B246" t="s">
        <v>185</v>
      </c>
      <c r="C246" t="s">
        <v>29</v>
      </c>
      <c r="D246" t="s">
        <v>231</v>
      </c>
      <c r="E246" t="s">
        <v>602</v>
      </c>
      <c r="F246" t="s">
        <v>65</v>
      </c>
      <c r="G246" t="s">
        <v>182</v>
      </c>
      <c r="H246">
        <v>1</v>
      </c>
      <c r="I246">
        <v>1</v>
      </c>
      <c r="J246" t="s">
        <v>16</v>
      </c>
      <c r="K246" t="s">
        <v>19</v>
      </c>
      <c r="L24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7" spans="1:12" x14ac:dyDescent="0.3">
      <c r="A247" s="1">
        <v>27199</v>
      </c>
      <c r="B247" t="s">
        <v>185</v>
      </c>
      <c r="C247" t="s">
        <v>29</v>
      </c>
      <c r="D247" t="s">
        <v>228</v>
      </c>
      <c r="E247" t="s">
        <v>601</v>
      </c>
      <c r="F247" t="s">
        <v>65</v>
      </c>
      <c r="G247" t="s">
        <v>59</v>
      </c>
      <c r="H247">
        <v>0</v>
      </c>
      <c r="I247">
        <v>0</v>
      </c>
      <c r="J247" t="s">
        <v>62</v>
      </c>
      <c r="K247" t="s">
        <v>19</v>
      </c>
      <c r="L24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8" spans="1:12" x14ac:dyDescent="0.3">
      <c r="A248" s="1">
        <v>27199</v>
      </c>
      <c r="B248" t="s">
        <v>185</v>
      </c>
      <c r="C248" t="s">
        <v>20</v>
      </c>
      <c r="D248" t="s">
        <v>237</v>
      </c>
      <c r="E248" t="s">
        <v>605</v>
      </c>
      <c r="F248" t="s">
        <v>65</v>
      </c>
      <c r="G248" t="s">
        <v>33</v>
      </c>
      <c r="H248">
        <v>1</v>
      </c>
      <c r="I248">
        <v>1</v>
      </c>
      <c r="J248" t="s">
        <v>49</v>
      </c>
      <c r="K248" t="s">
        <v>19</v>
      </c>
      <c r="L24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49" spans="1:12" x14ac:dyDescent="0.3">
      <c r="A249" s="1">
        <v>27199</v>
      </c>
      <c r="B249" t="s">
        <v>185</v>
      </c>
      <c r="C249" t="s">
        <v>20</v>
      </c>
      <c r="D249" t="s">
        <v>222</v>
      </c>
      <c r="E249" t="s">
        <v>604</v>
      </c>
      <c r="F249" t="s">
        <v>65</v>
      </c>
      <c r="G249" t="s">
        <v>236</v>
      </c>
      <c r="H249">
        <v>0</v>
      </c>
      <c r="I249">
        <v>7</v>
      </c>
      <c r="J249" t="s">
        <v>96</v>
      </c>
      <c r="K249" t="s">
        <v>19</v>
      </c>
      <c r="L249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50" spans="1:12" x14ac:dyDescent="0.3">
      <c r="A250" s="1">
        <v>27202</v>
      </c>
      <c r="B250" t="s">
        <v>32</v>
      </c>
      <c r="C250" t="s">
        <v>13</v>
      </c>
      <c r="D250" t="s">
        <v>222</v>
      </c>
      <c r="E250" t="s">
        <v>223</v>
      </c>
      <c r="F250" t="s">
        <v>65</v>
      </c>
      <c r="G250" t="s">
        <v>227</v>
      </c>
      <c r="H250">
        <v>0</v>
      </c>
      <c r="I250">
        <v>0</v>
      </c>
      <c r="J250" t="s">
        <v>35</v>
      </c>
      <c r="K250" t="s">
        <v>19</v>
      </c>
      <c r="L25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51" spans="1:12" x14ac:dyDescent="0.3">
      <c r="A251" s="1">
        <v>27202</v>
      </c>
      <c r="B251" t="s">
        <v>185</v>
      </c>
      <c r="C251" t="s">
        <v>13</v>
      </c>
      <c r="D251" t="s">
        <v>224</v>
      </c>
      <c r="E251" t="s">
        <v>600</v>
      </c>
      <c r="F251" t="s">
        <v>65</v>
      </c>
      <c r="G251" t="s">
        <v>226</v>
      </c>
      <c r="H251">
        <v>1</v>
      </c>
      <c r="I251">
        <v>0</v>
      </c>
      <c r="J251" t="s">
        <v>133</v>
      </c>
      <c r="K251" t="s">
        <v>19</v>
      </c>
      <c r="L251" t="str">
        <f>IF(Table2[[#This Row],[HomeGoals]] &gt; Table2[[#This Row],[AwayGoals]], Table2[[#This Row],[HomeTeam]], IF(Table2[[#This Row],[HomeGoals]] = Table2[[#This Row],[AwayGoals]], "Tie", Table2[[#This Row],[AwayTeam]]))</f>
        <v>German DR</v>
      </c>
    </row>
    <row r="252" spans="1:12" x14ac:dyDescent="0.3">
      <c r="A252" s="1">
        <v>27202</v>
      </c>
      <c r="B252" t="s">
        <v>32</v>
      </c>
      <c r="C252" t="s">
        <v>25</v>
      </c>
      <c r="D252" t="s">
        <v>239</v>
      </c>
      <c r="E252" t="s">
        <v>606</v>
      </c>
      <c r="F252" t="s">
        <v>65</v>
      </c>
      <c r="G252" t="s">
        <v>230</v>
      </c>
      <c r="H252">
        <v>0</v>
      </c>
      <c r="I252">
        <v>3</v>
      </c>
      <c r="J252" t="s">
        <v>27</v>
      </c>
      <c r="K252" t="s">
        <v>19</v>
      </c>
      <c r="L25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53" spans="1:12" x14ac:dyDescent="0.3">
      <c r="A253" s="1">
        <v>27202</v>
      </c>
      <c r="B253" t="s">
        <v>32</v>
      </c>
      <c r="C253" t="s">
        <v>25</v>
      </c>
      <c r="D253" t="s">
        <v>220</v>
      </c>
      <c r="E253" t="s">
        <v>599</v>
      </c>
      <c r="F253" t="s">
        <v>65</v>
      </c>
      <c r="G253" t="s">
        <v>128</v>
      </c>
      <c r="H253">
        <v>1</v>
      </c>
      <c r="I253">
        <v>1</v>
      </c>
      <c r="J253" t="s">
        <v>26</v>
      </c>
      <c r="K253" t="s">
        <v>19</v>
      </c>
      <c r="L25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54" spans="1:12" x14ac:dyDescent="0.3">
      <c r="A254" s="1">
        <v>27203</v>
      </c>
      <c r="B254" t="s">
        <v>32</v>
      </c>
      <c r="C254" t="s">
        <v>29</v>
      </c>
      <c r="D254" t="s">
        <v>233</v>
      </c>
      <c r="E254" t="s">
        <v>603</v>
      </c>
      <c r="F254" t="s">
        <v>65</v>
      </c>
      <c r="G254" t="s">
        <v>62</v>
      </c>
      <c r="H254">
        <v>3</v>
      </c>
      <c r="I254">
        <v>0</v>
      </c>
      <c r="J254" t="s">
        <v>16</v>
      </c>
      <c r="K254" t="s">
        <v>19</v>
      </c>
      <c r="L254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255" spans="1:12" x14ac:dyDescent="0.3">
      <c r="A255" s="1">
        <v>27203</v>
      </c>
      <c r="B255" t="s">
        <v>32</v>
      </c>
      <c r="C255" t="s">
        <v>29</v>
      </c>
      <c r="D255" t="s">
        <v>228</v>
      </c>
      <c r="E255" t="s">
        <v>601</v>
      </c>
      <c r="F255" t="s">
        <v>65</v>
      </c>
      <c r="G255" t="s">
        <v>182</v>
      </c>
      <c r="H255">
        <v>1</v>
      </c>
      <c r="I255">
        <v>4</v>
      </c>
      <c r="J255" t="s">
        <v>59</v>
      </c>
      <c r="K255" t="s">
        <v>19</v>
      </c>
      <c r="L255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56" spans="1:12" x14ac:dyDescent="0.3">
      <c r="A256" s="1">
        <v>27203</v>
      </c>
      <c r="B256" t="s">
        <v>32</v>
      </c>
      <c r="C256" t="s">
        <v>20</v>
      </c>
      <c r="D256" t="s">
        <v>237</v>
      </c>
      <c r="E256" t="s">
        <v>605</v>
      </c>
      <c r="F256" t="s">
        <v>65</v>
      </c>
      <c r="G256" t="s">
        <v>96</v>
      </c>
      <c r="H256">
        <v>2</v>
      </c>
      <c r="I256">
        <v>1</v>
      </c>
      <c r="J256" t="s">
        <v>49</v>
      </c>
      <c r="K256" t="s">
        <v>19</v>
      </c>
      <c r="L256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57" spans="1:12" x14ac:dyDescent="0.3">
      <c r="A257" s="1">
        <v>27203</v>
      </c>
      <c r="B257" t="s">
        <v>32</v>
      </c>
      <c r="C257" t="s">
        <v>20</v>
      </c>
      <c r="D257" t="s">
        <v>222</v>
      </c>
      <c r="E257" t="s">
        <v>604</v>
      </c>
      <c r="F257" t="s">
        <v>65</v>
      </c>
      <c r="G257" t="s">
        <v>33</v>
      </c>
      <c r="H257">
        <v>4</v>
      </c>
      <c r="I257">
        <v>1</v>
      </c>
      <c r="J257" t="s">
        <v>236</v>
      </c>
      <c r="K257" t="s">
        <v>19</v>
      </c>
      <c r="L25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258" spans="1:12" x14ac:dyDescent="0.3">
      <c r="A258" s="1">
        <v>27206</v>
      </c>
      <c r="B258" t="s">
        <v>185</v>
      </c>
      <c r="C258" t="s">
        <v>242</v>
      </c>
      <c r="D258" t="s">
        <v>231</v>
      </c>
      <c r="E258" t="s">
        <v>602</v>
      </c>
      <c r="F258" t="s">
        <v>65</v>
      </c>
      <c r="G258" t="s">
        <v>27</v>
      </c>
      <c r="H258">
        <v>1</v>
      </c>
      <c r="I258">
        <v>0</v>
      </c>
      <c r="J258" t="s">
        <v>226</v>
      </c>
      <c r="K258" t="s">
        <v>19</v>
      </c>
      <c r="L25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59" spans="1:12" x14ac:dyDescent="0.3">
      <c r="A259" s="1">
        <v>27206</v>
      </c>
      <c r="B259" t="s">
        <v>185</v>
      </c>
      <c r="C259" t="s">
        <v>242</v>
      </c>
      <c r="D259" t="s">
        <v>239</v>
      </c>
      <c r="E259" t="s">
        <v>606</v>
      </c>
      <c r="F259" t="s">
        <v>65</v>
      </c>
      <c r="G259" t="s">
        <v>59</v>
      </c>
      <c r="H259">
        <v>4</v>
      </c>
      <c r="I259">
        <v>0</v>
      </c>
      <c r="J259" t="s">
        <v>33</v>
      </c>
      <c r="K259" t="s">
        <v>19</v>
      </c>
      <c r="L259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60" spans="1:12" x14ac:dyDescent="0.3">
      <c r="A260" s="1">
        <v>27206</v>
      </c>
      <c r="B260" t="s">
        <v>185</v>
      </c>
      <c r="C260" t="s">
        <v>241</v>
      </c>
      <c r="D260" t="s">
        <v>237</v>
      </c>
      <c r="E260" t="s">
        <v>605</v>
      </c>
      <c r="F260" t="s">
        <v>65</v>
      </c>
      <c r="G260" t="s">
        <v>62</v>
      </c>
      <c r="H260">
        <v>0</v>
      </c>
      <c r="I260">
        <v>1</v>
      </c>
      <c r="J260" t="s">
        <v>96</v>
      </c>
      <c r="K260" t="s">
        <v>19</v>
      </c>
      <c r="L260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61" spans="1:12" x14ac:dyDescent="0.3">
      <c r="A261" s="1">
        <v>27206</v>
      </c>
      <c r="B261" t="s">
        <v>32</v>
      </c>
      <c r="C261" t="s">
        <v>241</v>
      </c>
      <c r="D261" t="s">
        <v>233</v>
      </c>
      <c r="E261" t="s">
        <v>603</v>
      </c>
      <c r="F261" t="s">
        <v>65</v>
      </c>
      <c r="G261" t="s">
        <v>26</v>
      </c>
      <c r="H261">
        <v>0</v>
      </c>
      <c r="I261">
        <v>2</v>
      </c>
      <c r="J261" t="s">
        <v>133</v>
      </c>
      <c r="K261" t="s">
        <v>19</v>
      </c>
      <c r="L26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62" spans="1:12" x14ac:dyDescent="0.3">
      <c r="A262" s="1">
        <v>27210</v>
      </c>
      <c r="B262" t="s">
        <v>32</v>
      </c>
      <c r="C262" t="s">
        <v>242</v>
      </c>
      <c r="D262" t="s">
        <v>231</v>
      </c>
      <c r="E262" t="s">
        <v>602</v>
      </c>
      <c r="F262" t="s">
        <v>65</v>
      </c>
      <c r="G262" t="s">
        <v>33</v>
      </c>
      <c r="H262">
        <v>1</v>
      </c>
      <c r="I262">
        <v>2</v>
      </c>
      <c r="J262" t="s">
        <v>27</v>
      </c>
      <c r="K262" t="s">
        <v>19</v>
      </c>
      <c r="L26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63" spans="1:12" x14ac:dyDescent="0.3">
      <c r="A263" s="1">
        <v>27210</v>
      </c>
      <c r="B263" t="s">
        <v>32</v>
      </c>
      <c r="C263" t="s">
        <v>242</v>
      </c>
      <c r="D263" t="s">
        <v>239</v>
      </c>
      <c r="E263" t="s">
        <v>606</v>
      </c>
      <c r="F263" t="s">
        <v>65</v>
      </c>
      <c r="G263" t="s">
        <v>226</v>
      </c>
      <c r="H263">
        <v>0</v>
      </c>
      <c r="I263">
        <v>2</v>
      </c>
      <c r="J263" t="s">
        <v>59</v>
      </c>
      <c r="K263" t="s">
        <v>19</v>
      </c>
      <c r="L263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64" spans="1:12" x14ac:dyDescent="0.3">
      <c r="A264" s="1">
        <v>27210</v>
      </c>
      <c r="B264" t="s">
        <v>185</v>
      </c>
      <c r="C264" t="s">
        <v>241</v>
      </c>
      <c r="D264" t="s">
        <v>233</v>
      </c>
      <c r="E264" t="s">
        <v>603</v>
      </c>
      <c r="F264" t="s">
        <v>65</v>
      </c>
      <c r="G264" t="s">
        <v>133</v>
      </c>
      <c r="H264">
        <v>4</v>
      </c>
      <c r="I264">
        <v>2</v>
      </c>
      <c r="J264" t="s">
        <v>62</v>
      </c>
      <c r="K264" t="s">
        <v>19</v>
      </c>
      <c r="L264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65" spans="1:12" x14ac:dyDescent="0.3">
      <c r="A265" s="1">
        <v>27210</v>
      </c>
      <c r="B265" t="s">
        <v>32</v>
      </c>
      <c r="C265" t="s">
        <v>241</v>
      </c>
      <c r="D265" t="s">
        <v>220</v>
      </c>
      <c r="E265" t="s">
        <v>599</v>
      </c>
      <c r="F265" t="s">
        <v>65</v>
      </c>
      <c r="G265" t="s">
        <v>96</v>
      </c>
      <c r="H265">
        <v>2</v>
      </c>
      <c r="I265">
        <v>1</v>
      </c>
      <c r="J265" t="s">
        <v>26</v>
      </c>
      <c r="K265" t="s">
        <v>19</v>
      </c>
      <c r="L265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66" spans="1:12" x14ac:dyDescent="0.3">
      <c r="A266" s="1">
        <v>27213</v>
      </c>
      <c r="B266" t="s">
        <v>185</v>
      </c>
      <c r="C266" t="s">
        <v>242</v>
      </c>
      <c r="D266" t="s">
        <v>239</v>
      </c>
      <c r="E266" t="s">
        <v>606</v>
      </c>
      <c r="F266" t="s">
        <v>65</v>
      </c>
      <c r="G266" t="s">
        <v>33</v>
      </c>
      <c r="H266">
        <v>1</v>
      </c>
      <c r="I266">
        <v>1</v>
      </c>
      <c r="J266" t="s">
        <v>226</v>
      </c>
      <c r="K266" t="s">
        <v>19</v>
      </c>
      <c r="L26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67" spans="1:12" x14ac:dyDescent="0.3">
      <c r="A267" s="1">
        <v>27213</v>
      </c>
      <c r="B267" t="s">
        <v>185</v>
      </c>
      <c r="C267" t="s">
        <v>242</v>
      </c>
      <c r="D267" t="s">
        <v>228</v>
      </c>
      <c r="E267" t="s">
        <v>601</v>
      </c>
      <c r="F267" t="s">
        <v>65</v>
      </c>
      <c r="G267" t="s">
        <v>59</v>
      </c>
      <c r="H267">
        <v>2</v>
      </c>
      <c r="I267">
        <v>0</v>
      </c>
      <c r="J267" t="s">
        <v>27</v>
      </c>
      <c r="K267" t="s">
        <v>19</v>
      </c>
      <c r="L267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68" spans="1:12" x14ac:dyDescent="0.3">
      <c r="A268" s="1">
        <v>27213</v>
      </c>
      <c r="B268" t="s">
        <v>185</v>
      </c>
      <c r="C268" t="s">
        <v>241</v>
      </c>
      <c r="D268" t="s">
        <v>233</v>
      </c>
      <c r="E268" t="s">
        <v>603</v>
      </c>
      <c r="F268" t="s">
        <v>65</v>
      </c>
      <c r="G268" t="s">
        <v>62</v>
      </c>
      <c r="H268">
        <v>2</v>
      </c>
      <c r="I268">
        <v>1</v>
      </c>
      <c r="J268" t="s">
        <v>26</v>
      </c>
      <c r="K268" t="s">
        <v>19</v>
      </c>
      <c r="L268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269" spans="1:12" x14ac:dyDescent="0.3">
      <c r="A269" s="1">
        <v>27213</v>
      </c>
      <c r="B269" t="s">
        <v>79</v>
      </c>
      <c r="C269" t="s">
        <v>241</v>
      </c>
      <c r="D269" t="s">
        <v>220</v>
      </c>
      <c r="E269" t="s">
        <v>599</v>
      </c>
      <c r="F269" t="s">
        <v>65</v>
      </c>
      <c r="G269" t="s">
        <v>96</v>
      </c>
      <c r="H269">
        <v>0</v>
      </c>
      <c r="I269">
        <v>1</v>
      </c>
      <c r="J269" t="s">
        <v>133</v>
      </c>
      <c r="K269" t="s">
        <v>19</v>
      </c>
      <c r="L269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70" spans="1:12" x14ac:dyDescent="0.3">
      <c r="A270" s="1">
        <v>27216</v>
      </c>
      <c r="B270" t="s">
        <v>32</v>
      </c>
      <c r="C270" t="s">
        <v>76</v>
      </c>
      <c r="D270" t="s">
        <v>222</v>
      </c>
      <c r="E270" t="s">
        <v>604</v>
      </c>
      <c r="F270" t="s">
        <v>65</v>
      </c>
      <c r="G270" t="s">
        <v>27</v>
      </c>
      <c r="H270">
        <v>0</v>
      </c>
      <c r="I270">
        <v>1</v>
      </c>
      <c r="J270" t="s">
        <v>96</v>
      </c>
      <c r="K270" t="s">
        <v>19</v>
      </c>
      <c r="L270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71" spans="1:12" x14ac:dyDescent="0.3">
      <c r="A271" s="1">
        <v>27217</v>
      </c>
      <c r="B271" t="s">
        <v>32</v>
      </c>
      <c r="C271" t="s">
        <v>44</v>
      </c>
      <c r="D271" t="s">
        <v>222</v>
      </c>
      <c r="E271" t="s">
        <v>604</v>
      </c>
      <c r="F271" t="s">
        <v>65</v>
      </c>
      <c r="G271" t="s">
        <v>59</v>
      </c>
      <c r="H271">
        <v>1</v>
      </c>
      <c r="I271">
        <v>2</v>
      </c>
      <c r="J271" t="s">
        <v>133</v>
      </c>
      <c r="K271" t="s">
        <v>19</v>
      </c>
      <c r="L27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72" spans="1:12" x14ac:dyDescent="0.3">
      <c r="A272" s="1">
        <v>28642</v>
      </c>
      <c r="B272" t="s">
        <v>12</v>
      </c>
      <c r="C272" t="s">
        <v>25</v>
      </c>
      <c r="D272" t="s">
        <v>243</v>
      </c>
      <c r="E272" t="s">
        <v>607</v>
      </c>
      <c r="F272" t="s">
        <v>33</v>
      </c>
      <c r="G272" t="s">
        <v>133</v>
      </c>
      <c r="H272">
        <v>0</v>
      </c>
      <c r="I272">
        <v>0</v>
      </c>
      <c r="J272" t="s">
        <v>96</v>
      </c>
      <c r="K272" t="s">
        <v>19</v>
      </c>
      <c r="L27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73" spans="1:12" x14ac:dyDescent="0.3">
      <c r="A273" s="1">
        <v>28643</v>
      </c>
      <c r="B273" t="s">
        <v>245</v>
      </c>
      <c r="C273" t="s">
        <v>13</v>
      </c>
      <c r="D273" t="s">
        <v>535</v>
      </c>
      <c r="E273" t="s">
        <v>608</v>
      </c>
      <c r="F273" t="s">
        <v>33</v>
      </c>
      <c r="G273" t="s">
        <v>49</v>
      </c>
      <c r="H273">
        <v>2</v>
      </c>
      <c r="I273">
        <v>1</v>
      </c>
      <c r="J273" t="s">
        <v>17</v>
      </c>
      <c r="K273" t="s">
        <v>19</v>
      </c>
      <c r="L273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74" spans="1:12" x14ac:dyDescent="0.3">
      <c r="A274" s="1">
        <v>28643</v>
      </c>
      <c r="B274" t="s">
        <v>248</v>
      </c>
      <c r="C274" t="s">
        <v>25</v>
      </c>
      <c r="D274" t="s">
        <v>249</v>
      </c>
      <c r="E274" t="s">
        <v>609</v>
      </c>
      <c r="F274" t="s">
        <v>33</v>
      </c>
      <c r="G274" t="s">
        <v>251</v>
      </c>
      <c r="H274">
        <v>3</v>
      </c>
      <c r="I274">
        <v>1</v>
      </c>
      <c r="J274" t="s">
        <v>18</v>
      </c>
      <c r="K274" t="s">
        <v>19</v>
      </c>
      <c r="L274" t="str">
        <f>IF(Table2[[#This Row],[HomeGoals]] &gt; Table2[[#This Row],[AwayGoals]], Table2[[#This Row],[HomeTeam]], IF(Table2[[#This Row],[HomeGoals]] = Table2[[#This Row],[AwayGoals]], "Tie", Table2[[#This Row],[AwayTeam]]))</f>
        <v>Tunisia</v>
      </c>
    </row>
    <row r="275" spans="1:12" x14ac:dyDescent="0.3">
      <c r="A275" s="1">
        <v>28643</v>
      </c>
      <c r="B275" t="s">
        <v>252</v>
      </c>
      <c r="C275" t="s">
        <v>13</v>
      </c>
      <c r="D275" t="s">
        <v>243</v>
      </c>
      <c r="E275" t="s">
        <v>607</v>
      </c>
      <c r="F275" t="s">
        <v>33</v>
      </c>
      <c r="G275" t="s">
        <v>33</v>
      </c>
      <c r="H275">
        <v>2</v>
      </c>
      <c r="I275">
        <v>1</v>
      </c>
      <c r="J275" t="s">
        <v>54</v>
      </c>
      <c r="K275" t="s">
        <v>19</v>
      </c>
      <c r="L275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276" spans="1:12" x14ac:dyDescent="0.3">
      <c r="A276" s="1">
        <v>28644</v>
      </c>
      <c r="B276" t="s">
        <v>245</v>
      </c>
      <c r="C276" t="s">
        <v>29</v>
      </c>
      <c r="D276" t="s">
        <v>535</v>
      </c>
      <c r="E276" t="s">
        <v>608</v>
      </c>
      <c r="F276" t="s">
        <v>33</v>
      </c>
      <c r="G276" t="s">
        <v>62</v>
      </c>
      <c r="H276">
        <v>1</v>
      </c>
      <c r="I276">
        <v>1</v>
      </c>
      <c r="J276" t="s">
        <v>27</v>
      </c>
      <c r="K276" t="s">
        <v>19</v>
      </c>
      <c r="L27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77" spans="1:12" x14ac:dyDescent="0.3">
      <c r="A277" s="1">
        <v>28644</v>
      </c>
      <c r="B277" t="s">
        <v>245</v>
      </c>
      <c r="C277" t="s">
        <v>29</v>
      </c>
      <c r="D277" t="s">
        <v>253</v>
      </c>
      <c r="E277" t="s">
        <v>607</v>
      </c>
      <c r="F277" t="s">
        <v>33</v>
      </c>
      <c r="G277" t="s">
        <v>50</v>
      </c>
      <c r="H277">
        <v>2</v>
      </c>
      <c r="I277">
        <v>1</v>
      </c>
      <c r="J277" t="s">
        <v>68</v>
      </c>
      <c r="K277" t="s">
        <v>19</v>
      </c>
      <c r="L277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278" spans="1:12" x14ac:dyDescent="0.3">
      <c r="A278" s="1">
        <v>28644</v>
      </c>
      <c r="B278" t="s">
        <v>248</v>
      </c>
      <c r="C278" t="s">
        <v>20</v>
      </c>
      <c r="D278" t="s">
        <v>536</v>
      </c>
      <c r="E278" t="s">
        <v>610</v>
      </c>
      <c r="F278" t="s">
        <v>33</v>
      </c>
      <c r="G278" t="s">
        <v>31</v>
      </c>
      <c r="H278">
        <v>3</v>
      </c>
      <c r="I278">
        <v>1</v>
      </c>
      <c r="J278" t="s">
        <v>128</v>
      </c>
      <c r="K278" t="s">
        <v>19</v>
      </c>
      <c r="L278" t="str">
        <f>IF(Table2[[#This Row],[HomeGoals]] &gt; Table2[[#This Row],[AwayGoals]], Table2[[#This Row],[HomeTeam]], IF(Table2[[#This Row],[HomeGoals]] = Table2[[#This Row],[AwayGoals]], "Tie", Table2[[#This Row],[AwayTeam]]))</f>
        <v>Peru</v>
      </c>
    </row>
    <row r="279" spans="1:12" x14ac:dyDescent="0.3">
      <c r="A279" s="1">
        <v>28644</v>
      </c>
      <c r="B279" t="s">
        <v>248</v>
      </c>
      <c r="C279" t="s">
        <v>20</v>
      </c>
      <c r="D279" t="s">
        <v>256</v>
      </c>
      <c r="E279" t="s">
        <v>611</v>
      </c>
      <c r="F279" t="s">
        <v>33</v>
      </c>
      <c r="G279" t="s">
        <v>59</v>
      </c>
      <c r="H279">
        <v>3</v>
      </c>
      <c r="I279">
        <v>0</v>
      </c>
      <c r="J279" t="s">
        <v>258</v>
      </c>
      <c r="K279" t="s">
        <v>19</v>
      </c>
      <c r="L279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80" spans="1:12" x14ac:dyDescent="0.3">
      <c r="A280" s="1">
        <v>28647</v>
      </c>
      <c r="B280" t="s">
        <v>245</v>
      </c>
      <c r="C280" t="s">
        <v>13</v>
      </c>
      <c r="D280" t="s">
        <v>535</v>
      </c>
      <c r="E280" t="s">
        <v>608</v>
      </c>
      <c r="F280" t="s">
        <v>33</v>
      </c>
      <c r="G280" t="s">
        <v>49</v>
      </c>
      <c r="H280">
        <v>3</v>
      </c>
      <c r="I280">
        <v>1</v>
      </c>
      <c r="J280" t="s">
        <v>54</v>
      </c>
      <c r="K280" t="s">
        <v>19</v>
      </c>
      <c r="L280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81" spans="1:12" x14ac:dyDescent="0.3">
      <c r="A281" s="1">
        <v>28647</v>
      </c>
      <c r="B281" t="s">
        <v>248</v>
      </c>
      <c r="C281" t="s">
        <v>25</v>
      </c>
      <c r="D281" t="s">
        <v>249</v>
      </c>
      <c r="E281" t="s">
        <v>609</v>
      </c>
      <c r="F281" t="s">
        <v>33</v>
      </c>
      <c r="G281" t="s">
        <v>96</v>
      </c>
      <c r="H281">
        <v>1</v>
      </c>
      <c r="I281">
        <v>0</v>
      </c>
      <c r="J281" t="s">
        <v>251</v>
      </c>
      <c r="K281" t="s">
        <v>19</v>
      </c>
      <c r="L281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82" spans="1:12" x14ac:dyDescent="0.3">
      <c r="A282" s="1">
        <v>28647</v>
      </c>
      <c r="B282" t="s">
        <v>248</v>
      </c>
      <c r="C282" t="s">
        <v>25</v>
      </c>
      <c r="D282" t="s">
        <v>536</v>
      </c>
      <c r="E282" t="s">
        <v>610</v>
      </c>
      <c r="F282" t="s">
        <v>33</v>
      </c>
      <c r="G282" t="s">
        <v>133</v>
      </c>
      <c r="H282">
        <v>6</v>
      </c>
      <c r="I282">
        <v>0</v>
      </c>
      <c r="J282" t="s">
        <v>18</v>
      </c>
      <c r="K282" t="s">
        <v>19</v>
      </c>
      <c r="L282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283" spans="1:12" x14ac:dyDescent="0.3">
      <c r="A283" s="1">
        <v>28647</v>
      </c>
      <c r="B283" t="s">
        <v>252</v>
      </c>
      <c r="C283" t="s">
        <v>13</v>
      </c>
      <c r="D283" t="s">
        <v>243</v>
      </c>
      <c r="E283" t="s">
        <v>607</v>
      </c>
      <c r="F283" t="s">
        <v>33</v>
      </c>
      <c r="G283" t="s">
        <v>33</v>
      </c>
      <c r="H283">
        <v>2</v>
      </c>
      <c r="I283">
        <v>1</v>
      </c>
      <c r="J283" t="s">
        <v>17</v>
      </c>
      <c r="K283" t="s">
        <v>19</v>
      </c>
      <c r="L28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284" spans="1:12" x14ac:dyDescent="0.3">
      <c r="A284" s="1">
        <v>28648</v>
      </c>
      <c r="B284" t="s">
        <v>245</v>
      </c>
      <c r="C284" t="s">
        <v>29</v>
      </c>
      <c r="D284" t="s">
        <v>535</v>
      </c>
      <c r="E284" t="s">
        <v>608</v>
      </c>
      <c r="F284" t="s">
        <v>33</v>
      </c>
      <c r="G284" t="s">
        <v>27</v>
      </c>
      <c r="H284">
        <v>0</v>
      </c>
      <c r="I284">
        <v>0</v>
      </c>
      <c r="J284" t="s">
        <v>68</v>
      </c>
      <c r="K284" t="s">
        <v>19</v>
      </c>
      <c r="L28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85" spans="1:12" x14ac:dyDescent="0.3">
      <c r="A285" s="1">
        <v>28648</v>
      </c>
      <c r="B285" t="s">
        <v>245</v>
      </c>
      <c r="C285" t="s">
        <v>29</v>
      </c>
      <c r="D285" t="s">
        <v>253</v>
      </c>
      <c r="E285" t="s">
        <v>607</v>
      </c>
      <c r="F285" t="s">
        <v>33</v>
      </c>
      <c r="G285" t="s">
        <v>50</v>
      </c>
      <c r="H285">
        <v>1</v>
      </c>
      <c r="I285">
        <v>0</v>
      </c>
      <c r="J285" t="s">
        <v>62</v>
      </c>
      <c r="K285" t="s">
        <v>19</v>
      </c>
      <c r="L285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286" spans="1:12" x14ac:dyDescent="0.3">
      <c r="A286" s="1">
        <v>28648</v>
      </c>
      <c r="B286" t="s">
        <v>248</v>
      </c>
      <c r="C286" t="s">
        <v>20</v>
      </c>
      <c r="D286" t="s">
        <v>536</v>
      </c>
      <c r="E286" t="s">
        <v>610</v>
      </c>
      <c r="F286" t="s">
        <v>33</v>
      </c>
      <c r="G286" t="s">
        <v>128</v>
      </c>
      <c r="H286">
        <v>1</v>
      </c>
      <c r="I286">
        <v>1</v>
      </c>
      <c r="J286" t="s">
        <v>258</v>
      </c>
      <c r="K286" t="s">
        <v>19</v>
      </c>
      <c r="L28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87" spans="1:12" x14ac:dyDescent="0.3">
      <c r="A287" s="1">
        <v>28648</v>
      </c>
      <c r="B287" t="s">
        <v>248</v>
      </c>
      <c r="C287" t="s">
        <v>20</v>
      </c>
      <c r="D287" t="s">
        <v>256</v>
      </c>
      <c r="E287" t="s">
        <v>611</v>
      </c>
      <c r="F287" t="s">
        <v>33</v>
      </c>
      <c r="G287" t="s">
        <v>59</v>
      </c>
      <c r="H287">
        <v>0</v>
      </c>
      <c r="I287">
        <v>0</v>
      </c>
      <c r="J287" t="s">
        <v>31</v>
      </c>
      <c r="K287" t="s">
        <v>19</v>
      </c>
      <c r="L28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88" spans="1:12" x14ac:dyDescent="0.3">
      <c r="A288" s="1">
        <v>28651</v>
      </c>
      <c r="B288" t="s">
        <v>259</v>
      </c>
      <c r="C288" t="s">
        <v>13</v>
      </c>
      <c r="D288" t="s">
        <v>535</v>
      </c>
      <c r="E288" t="s">
        <v>608</v>
      </c>
      <c r="F288" t="s">
        <v>33</v>
      </c>
      <c r="G288" t="s">
        <v>17</v>
      </c>
      <c r="H288">
        <v>3</v>
      </c>
      <c r="I288">
        <v>1</v>
      </c>
      <c r="J288" t="s">
        <v>54</v>
      </c>
      <c r="K288" t="s">
        <v>19</v>
      </c>
      <c r="L288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289" spans="1:12" x14ac:dyDescent="0.3">
      <c r="A289" s="1">
        <v>28651</v>
      </c>
      <c r="B289" t="s">
        <v>248</v>
      </c>
      <c r="C289" t="s">
        <v>25</v>
      </c>
      <c r="D289" t="s">
        <v>249</v>
      </c>
      <c r="E289" t="s">
        <v>609</v>
      </c>
      <c r="F289" t="s">
        <v>33</v>
      </c>
      <c r="G289" t="s">
        <v>96</v>
      </c>
      <c r="H289">
        <v>3</v>
      </c>
      <c r="I289">
        <v>1</v>
      </c>
      <c r="J289" t="s">
        <v>18</v>
      </c>
      <c r="K289" t="s">
        <v>19</v>
      </c>
      <c r="L289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290" spans="1:12" x14ac:dyDescent="0.3">
      <c r="A290" s="1">
        <v>28651</v>
      </c>
      <c r="B290" t="s">
        <v>248</v>
      </c>
      <c r="C290" t="s">
        <v>25</v>
      </c>
      <c r="D290" t="s">
        <v>536</v>
      </c>
      <c r="E290" t="s">
        <v>610</v>
      </c>
      <c r="F290" t="s">
        <v>33</v>
      </c>
      <c r="G290" t="s">
        <v>133</v>
      </c>
      <c r="H290">
        <v>0</v>
      </c>
      <c r="I290">
        <v>0</v>
      </c>
      <c r="J290" t="s">
        <v>251</v>
      </c>
      <c r="K290" t="s">
        <v>19</v>
      </c>
      <c r="L29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91" spans="1:12" x14ac:dyDescent="0.3">
      <c r="A291" s="1">
        <v>28651</v>
      </c>
      <c r="B291" t="s">
        <v>252</v>
      </c>
      <c r="C291" t="s">
        <v>13</v>
      </c>
      <c r="D291" t="s">
        <v>243</v>
      </c>
      <c r="E291" t="s">
        <v>607</v>
      </c>
      <c r="F291" t="s">
        <v>33</v>
      </c>
      <c r="G291" t="s">
        <v>49</v>
      </c>
      <c r="H291">
        <v>1</v>
      </c>
      <c r="I291">
        <v>0</v>
      </c>
      <c r="J291" t="s">
        <v>33</v>
      </c>
      <c r="K291" t="s">
        <v>19</v>
      </c>
      <c r="L29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292" spans="1:12" x14ac:dyDescent="0.3">
      <c r="A292" s="1">
        <v>28652</v>
      </c>
      <c r="B292" t="s">
        <v>245</v>
      </c>
      <c r="C292" t="s">
        <v>29</v>
      </c>
      <c r="D292" t="s">
        <v>535</v>
      </c>
      <c r="E292" t="s">
        <v>608</v>
      </c>
      <c r="F292" t="s">
        <v>33</v>
      </c>
      <c r="G292" t="s">
        <v>27</v>
      </c>
      <c r="H292">
        <v>1</v>
      </c>
      <c r="I292">
        <v>0</v>
      </c>
      <c r="J292" t="s">
        <v>50</v>
      </c>
      <c r="K292" t="s">
        <v>19</v>
      </c>
      <c r="L29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93" spans="1:12" x14ac:dyDescent="0.3">
      <c r="A293" s="1">
        <v>28652</v>
      </c>
      <c r="B293" t="s">
        <v>245</v>
      </c>
      <c r="C293" t="s">
        <v>29</v>
      </c>
      <c r="D293" t="s">
        <v>253</v>
      </c>
      <c r="E293" t="s">
        <v>607</v>
      </c>
      <c r="F293" t="s">
        <v>33</v>
      </c>
      <c r="G293" t="s">
        <v>68</v>
      </c>
      <c r="H293">
        <v>1</v>
      </c>
      <c r="I293">
        <v>0</v>
      </c>
      <c r="J293" t="s">
        <v>62</v>
      </c>
      <c r="K293" t="s">
        <v>19</v>
      </c>
      <c r="L293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294" spans="1:12" x14ac:dyDescent="0.3">
      <c r="A294" s="1">
        <v>28652</v>
      </c>
      <c r="B294" t="s">
        <v>248</v>
      </c>
      <c r="C294" t="s">
        <v>20</v>
      </c>
      <c r="D294" t="s">
        <v>536</v>
      </c>
      <c r="E294" t="s">
        <v>610</v>
      </c>
      <c r="F294" t="s">
        <v>33</v>
      </c>
      <c r="G294" t="s">
        <v>31</v>
      </c>
      <c r="H294">
        <v>4</v>
      </c>
      <c r="I294">
        <v>1</v>
      </c>
      <c r="J294" t="s">
        <v>260</v>
      </c>
      <c r="K294" t="s">
        <v>19</v>
      </c>
      <c r="L294" t="str">
        <f>IF(Table2[[#This Row],[HomeGoals]] &gt; Table2[[#This Row],[AwayGoals]], Table2[[#This Row],[HomeTeam]], IF(Table2[[#This Row],[HomeGoals]] = Table2[[#This Row],[AwayGoals]], "Tie", Table2[[#This Row],[AwayTeam]]))</f>
        <v>Peru</v>
      </c>
    </row>
    <row r="295" spans="1:12" x14ac:dyDescent="0.3">
      <c r="A295" s="1">
        <v>28652</v>
      </c>
      <c r="B295" t="s">
        <v>248</v>
      </c>
      <c r="C295" t="s">
        <v>20</v>
      </c>
      <c r="D295" t="s">
        <v>256</v>
      </c>
      <c r="E295" t="s">
        <v>611</v>
      </c>
      <c r="F295" t="s">
        <v>33</v>
      </c>
      <c r="G295" t="s">
        <v>128</v>
      </c>
      <c r="H295">
        <v>3</v>
      </c>
      <c r="I295">
        <v>2</v>
      </c>
      <c r="J295" t="s">
        <v>59</v>
      </c>
      <c r="K295" t="s">
        <v>19</v>
      </c>
      <c r="L295" t="str">
        <f>IF(Table2[[#This Row],[HomeGoals]] &gt; Table2[[#This Row],[AwayGoals]], Table2[[#This Row],[HomeTeam]], IF(Table2[[#This Row],[HomeGoals]] = Table2[[#This Row],[AwayGoals]], "Tie", Table2[[#This Row],[AwayTeam]]))</f>
        <v>Scotland</v>
      </c>
    </row>
    <row r="296" spans="1:12" x14ac:dyDescent="0.3">
      <c r="A296" s="1">
        <v>28655</v>
      </c>
      <c r="B296" t="s">
        <v>245</v>
      </c>
      <c r="C296" t="s">
        <v>242</v>
      </c>
      <c r="D296" t="s">
        <v>243</v>
      </c>
      <c r="E296" t="s">
        <v>607</v>
      </c>
      <c r="F296" t="s">
        <v>33</v>
      </c>
      <c r="G296" t="s">
        <v>133</v>
      </c>
      <c r="H296">
        <v>0</v>
      </c>
      <c r="I296">
        <v>0</v>
      </c>
      <c r="J296" t="s">
        <v>49</v>
      </c>
      <c r="K296" t="s">
        <v>19</v>
      </c>
      <c r="L29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297" spans="1:12" x14ac:dyDescent="0.3">
      <c r="A297" s="1">
        <v>28655</v>
      </c>
      <c r="B297" t="s">
        <v>245</v>
      </c>
      <c r="C297" t="s">
        <v>242</v>
      </c>
      <c r="D297" t="s">
        <v>536</v>
      </c>
      <c r="E297" t="s">
        <v>610</v>
      </c>
      <c r="F297" t="s">
        <v>33</v>
      </c>
      <c r="G297" t="s">
        <v>59</v>
      </c>
      <c r="H297">
        <v>5</v>
      </c>
      <c r="I297">
        <v>1</v>
      </c>
      <c r="J297" t="s">
        <v>50</v>
      </c>
      <c r="K297" t="s">
        <v>19</v>
      </c>
      <c r="L297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298" spans="1:12" x14ac:dyDescent="0.3">
      <c r="A298" s="1">
        <v>28655</v>
      </c>
      <c r="B298" t="s">
        <v>248</v>
      </c>
      <c r="C298" t="s">
        <v>241</v>
      </c>
      <c r="D298" t="s">
        <v>256</v>
      </c>
      <c r="E298" t="s">
        <v>611</v>
      </c>
      <c r="F298" t="s">
        <v>33</v>
      </c>
      <c r="G298" t="s">
        <v>27</v>
      </c>
      <c r="H298">
        <v>3</v>
      </c>
      <c r="I298">
        <v>0</v>
      </c>
      <c r="J298" t="s">
        <v>31</v>
      </c>
      <c r="K298" t="s">
        <v>19</v>
      </c>
      <c r="L29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299" spans="1:12" x14ac:dyDescent="0.3">
      <c r="A299" s="1">
        <v>28655</v>
      </c>
      <c r="B299" t="s">
        <v>252</v>
      </c>
      <c r="C299" t="s">
        <v>241</v>
      </c>
      <c r="D299" t="s">
        <v>249</v>
      </c>
      <c r="E299" t="s">
        <v>609</v>
      </c>
      <c r="F299" t="s">
        <v>33</v>
      </c>
      <c r="G299" t="s">
        <v>33</v>
      </c>
      <c r="H299">
        <v>2</v>
      </c>
      <c r="I299">
        <v>0</v>
      </c>
      <c r="J299" t="s">
        <v>96</v>
      </c>
      <c r="K299" t="s">
        <v>19</v>
      </c>
      <c r="L299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00" spans="1:12" x14ac:dyDescent="0.3">
      <c r="A300" s="1">
        <v>28659</v>
      </c>
      <c r="B300" t="s">
        <v>245</v>
      </c>
      <c r="C300" t="s">
        <v>241</v>
      </c>
      <c r="D300" t="s">
        <v>256</v>
      </c>
      <c r="E300" t="s">
        <v>611</v>
      </c>
      <c r="F300" t="s">
        <v>33</v>
      </c>
      <c r="G300" t="s">
        <v>96</v>
      </c>
      <c r="H300">
        <v>1</v>
      </c>
      <c r="I300">
        <v>0</v>
      </c>
      <c r="J300" t="s">
        <v>31</v>
      </c>
      <c r="K300" t="s">
        <v>19</v>
      </c>
      <c r="L300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301" spans="1:12" x14ac:dyDescent="0.3">
      <c r="A301" s="1">
        <v>28659</v>
      </c>
      <c r="B301" t="s">
        <v>248</v>
      </c>
      <c r="C301" t="s">
        <v>242</v>
      </c>
      <c r="D301" t="s">
        <v>243</v>
      </c>
      <c r="E301" t="s">
        <v>607</v>
      </c>
      <c r="F301" t="s">
        <v>33</v>
      </c>
      <c r="G301" t="s">
        <v>49</v>
      </c>
      <c r="H301">
        <v>1</v>
      </c>
      <c r="I301">
        <v>0</v>
      </c>
      <c r="J301" t="s">
        <v>50</v>
      </c>
      <c r="K301" t="s">
        <v>19</v>
      </c>
      <c r="L30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02" spans="1:12" x14ac:dyDescent="0.3">
      <c r="A302" s="1">
        <v>28659</v>
      </c>
      <c r="B302" t="s">
        <v>248</v>
      </c>
      <c r="C302" t="s">
        <v>242</v>
      </c>
      <c r="D302" t="s">
        <v>536</v>
      </c>
      <c r="E302" t="s">
        <v>610</v>
      </c>
      <c r="F302" t="s">
        <v>33</v>
      </c>
      <c r="G302" t="s">
        <v>133</v>
      </c>
      <c r="H302">
        <v>2</v>
      </c>
      <c r="I302">
        <v>2</v>
      </c>
      <c r="J302" t="s">
        <v>59</v>
      </c>
      <c r="K302" t="s">
        <v>19</v>
      </c>
      <c r="L30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03" spans="1:12" x14ac:dyDescent="0.3">
      <c r="A303" s="1">
        <v>28659</v>
      </c>
      <c r="B303" t="s">
        <v>252</v>
      </c>
      <c r="C303" t="s">
        <v>241</v>
      </c>
      <c r="D303" t="s">
        <v>249</v>
      </c>
      <c r="E303" t="s">
        <v>609</v>
      </c>
      <c r="F303" t="s">
        <v>33</v>
      </c>
      <c r="G303" t="s">
        <v>33</v>
      </c>
      <c r="H303">
        <v>0</v>
      </c>
      <c r="I303">
        <v>0</v>
      </c>
      <c r="J303" t="s">
        <v>27</v>
      </c>
      <c r="K303" t="s">
        <v>19</v>
      </c>
      <c r="L30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04" spans="1:12" x14ac:dyDescent="0.3">
      <c r="A304" s="1">
        <v>28662</v>
      </c>
      <c r="B304" t="s">
        <v>245</v>
      </c>
      <c r="C304" t="s">
        <v>242</v>
      </c>
      <c r="D304" t="s">
        <v>243</v>
      </c>
      <c r="E304" t="s">
        <v>607</v>
      </c>
      <c r="F304" t="s">
        <v>33</v>
      </c>
      <c r="G304" t="s">
        <v>59</v>
      </c>
      <c r="H304">
        <v>2</v>
      </c>
      <c r="I304">
        <v>1</v>
      </c>
      <c r="J304" t="s">
        <v>49</v>
      </c>
      <c r="K304" t="s">
        <v>19</v>
      </c>
      <c r="L304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305" spans="1:12" x14ac:dyDescent="0.3">
      <c r="A305" s="1">
        <v>28662</v>
      </c>
      <c r="B305" t="s">
        <v>245</v>
      </c>
      <c r="C305" t="s">
        <v>242</v>
      </c>
      <c r="D305" t="s">
        <v>536</v>
      </c>
      <c r="E305" t="s">
        <v>610</v>
      </c>
      <c r="F305" t="s">
        <v>33</v>
      </c>
      <c r="G305" t="s">
        <v>50</v>
      </c>
      <c r="H305">
        <v>3</v>
      </c>
      <c r="I305">
        <v>2</v>
      </c>
      <c r="J305" t="s">
        <v>133</v>
      </c>
      <c r="K305" t="s">
        <v>19</v>
      </c>
      <c r="L305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306" spans="1:12" x14ac:dyDescent="0.3">
      <c r="A306" s="1">
        <v>28662</v>
      </c>
      <c r="B306" t="s">
        <v>248</v>
      </c>
      <c r="C306" t="s">
        <v>241</v>
      </c>
      <c r="D306" t="s">
        <v>256</v>
      </c>
      <c r="E306" t="s">
        <v>611</v>
      </c>
      <c r="F306" t="s">
        <v>33</v>
      </c>
      <c r="G306" t="s">
        <v>27</v>
      </c>
      <c r="H306">
        <v>3</v>
      </c>
      <c r="I306">
        <v>1</v>
      </c>
      <c r="J306" t="s">
        <v>96</v>
      </c>
      <c r="K306" t="s">
        <v>19</v>
      </c>
      <c r="L306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07" spans="1:12" x14ac:dyDescent="0.3">
      <c r="A307" s="1">
        <v>28662</v>
      </c>
      <c r="B307" t="s">
        <v>252</v>
      </c>
      <c r="C307" t="s">
        <v>241</v>
      </c>
      <c r="D307" t="s">
        <v>249</v>
      </c>
      <c r="E307" t="s">
        <v>609</v>
      </c>
      <c r="F307" t="s">
        <v>33</v>
      </c>
      <c r="G307" t="s">
        <v>33</v>
      </c>
      <c r="H307">
        <v>6</v>
      </c>
      <c r="I307">
        <v>0</v>
      </c>
      <c r="J307" t="s">
        <v>31</v>
      </c>
      <c r="K307" t="s">
        <v>19</v>
      </c>
      <c r="L30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08" spans="1:12" x14ac:dyDescent="0.3">
      <c r="A308" s="1">
        <v>28665</v>
      </c>
      <c r="B308" t="s">
        <v>12</v>
      </c>
      <c r="C308" t="s">
        <v>76</v>
      </c>
      <c r="D308" t="s">
        <v>243</v>
      </c>
      <c r="E308" t="s">
        <v>607</v>
      </c>
      <c r="F308" t="s">
        <v>33</v>
      </c>
      <c r="G308" t="s">
        <v>27</v>
      </c>
      <c r="H308">
        <v>2</v>
      </c>
      <c r="I308">
        <v>1</v>
      </c>
      <c r="J308" t="s">
        <v>49</v>
      </c>
      <c r="K308" t="s">
        <v>19</v>
      </c>
      <c r="L30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09" spans="1:12" x14ac:dyDescent="0.3">
      <c r="A309" s="1">
        <v>28666</v>
      </c>
      <c r="B309" t="s">
        <v>12</v>
      </c>
      <c r="C309" t="s">
        <v>44</v>
      </c>
      <c r="D309" t="s">
        <v>243</v>
      </c>
      <c r="E309" t="s">
        <v>607</v>
      </c>
      <c r="F309" t="s">
        <v>33</v>
      </c>
      <c r="G309" t="s">
        <v>33</v>
      </c>
      <c r="H309">
        <v>3</v>
      </c>
      <c r="I309">
        <v>1</v>
      </c>
      <c r="J309" t="s">
        <v>59</v>
      </c>
      <c r="K309" t="s">
        <v>261</v>
      </c>
      <c r="L309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10" spans="1:12" x14ac:dyDescent="0.3">
      <c r="A310" s="1">
        <v>30115</v>
      </c>
      <c r="B310" t="s">
        <v>262</v>
      </c>
      <c r="C310" t="s">
        <v>29</v>
      </c>
      <c r="D310" t="s">
        <v>263</v>
      </c>
      <c r="E310" t="s">
        <v>612</v>
      </c>
      <c r="F310" t="s">
        <v>68</v>
      </c>
      <c r="G310" t="s">
        <v>33</v>
      </c>
      <c r="H310">
        <v>0</v>
      </c>
      <c r="I310">
        <v>1</v>
      </c>
      <c r="J310" t="s">
        <v>23</v>
      </c>
      <c r="K310" t="s">
        <v>19</v>
      </c>
      <c r="L310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311" spans="1:12" x14ac:dyDescent="0.3">
      <c r="A311" s="1">
        <v>30116</v>
      </c>
      <c r="B311" t="s">
        <v>265</v>
      </c>
      <c r="C311" t="s">
        <v>13</v>
      </c>
      <c r="D311" t="s">
        <v>266</v>
      </c>
      <c r="E311" t="s">
        <v>613</v>
      </c>
      <c r="F311" t="s">
        <v>68</v>
      </c>
      <c r="G311" t="s">
        <v>49</v>
      </c>
      <c r="H311">
        <v>0</v>
      </c>
      <c r="I311">
        <v>0</v>
      </c>
      <c r="J311" t="s">
        <v>96</v>
      </c>
      <c r="K311" t="s">
        <v>19</v>
      </c>
      <c r="L31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12" spans="1:12" x14ac:dyDescent="0.3">
      <c r="A312" s="1">
        <v>30116</v>
      </c>
      <c r="B312" t="s">
        <v>268</v>
      </c>
      <c r="C312" t="s">
        <v>123</v>
      </c>
      <c r="D312" t="s">
        <v>269</v>
      </c>
      <c r="E312" t="s">
        <v>614</v>
      </c>
      <c r="F312" t="s">
        <v>68</v>
      </c>
      <c r="G312" t="s">
        <v>27</v>
      </c>
      <c r="H312">
        <v>2</v>
      </c>
      <c r="I312">
        <v>1</v>
      </c>
      <c r="J312" t="s">
        <v>151</v>
      </c>
      <c r="K312" t="s">
        <v>19</v>
      </c>
      <c r="L31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13" spans="1:12" x14ac:dyDescent="0.3">
      <c r="A313" s="1">
        <v>30117</v>
      </c>
      <c r="B313" t="s">
        <v>265</v>
      </c>
      <c r="C313" t="s">
        <v>13</v>
      </c>
      <c r="D313" t="s">
        <v>271</v>
      </c>
      <c r="E313" t="s">
        <v>615</v>
      </c>
      <c r="F313" t="s">
        <v>68</v>
      </c>
      <c r="G313" t="s">
        <v>31</v>
      </c>
      <c r="H313">
        <v>0</v>
      </c>
      <c r="I313">
        <v>0</v>
      </c>
      <c r="J313" t="s">
        <v>273</v>
      </c>
      <c r="K313" t="s">
        <v>19</v>
      </c>
      <c r="L31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14" spans="1:12" x14ac:dyDescent="0.3">
      <c r="A314" s="1">
        <v>30117</v>
      </c>
      <c r="B314" t="s">
        <v>268</v>
      </c>
      <c r="C314" t="s">
        <v>29</v>
      </c>
      <c r="D314" t="s">
        <v>274</v>
      </c>
      <c r="E314" t="s">
        <v>616</v>
      </c>
      <c r="F314" t="s">
        <v>68</v>
      </c>
      <c r="G314" t="s">
        <v>54</v>
      </c>
      <c r="H314">
        <v>10</v>
      </c>
      <c r="I314">
        <v>1</v>
      </c>
      <c r="J314" t="s">
        <v>217</v>
      </c>
      <c r="K314" t="s">
        <v>19</v>
      </c>
      <c r="L314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315" spans="1:12" x14ac:dyDescent="0.3">
      <c r="A315" s="1">
        <v>30117</v>
      </c>
      <c r="B315" t="s">
        <v>268</v>
      </c>
      <c r="C315" t="s">
        <v>123</v>
      </c>
      <c r="D315" t="s">
        <v>276</v>
      </c>
      <c r="E315" t="s">
        <v>617</v>
      </c>
      <c r="F315" t="s">
        <v>68</v>
      </c>
      <c r="G315" t="s">
        <v>128</v>
      </c>
      <c r="H315">
        <v>5</v>
      </c>
      <c r="I315">
        <v>2</v>
      </c>
      <c r="J315" t="s">
        <v>278</v>
      </c>
      <c r="K315" t="s">
        <v>19</v>
      </c>
      <c r="L315" t="str">
        <f>IF(Table2[[#This Row],[HomeGoals]] &gt; Table2[[#This Row],[AwayGoals]], Table2[[#This Row],[HomeTeam]], IF(Table2[[#This Row],[HomeGoals]] = Table2[[#This Row],[AwayGoals]], "Tie", Table2[[#This Row],[AwayTeam]]))</f>
        <v>Scotland</v>
      </c>
    </row>
    <row r="316" spans="1:12" x14ac:dyDescent="0.3">
      <c r="A316" s="1">
        <v>30118</v>
      </c>
      <c r="B316" t="s">
        <v>265</v>
      </c>
      <c r="C316" t="s">
        <v>25</v>
      </c>
      <c r="D316" t="s">
        <v>279</v>
      </c>
      <c r="E316" t="s">
        <v>618</v>
      </c>
      <c r="F316" t="s">
        <v>68</v>
      </c>
      <c r="G316" t="s">
        <v>133</v>
      </c>
      <c r="H316">
        <v>1</v>
      </c>
      <c r="I316">
        <v>2</v>
      </c>
      <c r="J316" t="s">
        <v>281</v>
      </c>
      <c r="K316" t="s">
        <v>19</v>
      </c>
      <c r="L316" t="str">
        <f>IF(Table2[[#This Row],[HomeGoals]] &gt; Table2[[#This Row],[AwayGoals]], Table2[[#This Row],[HomeTeam]], IF(Table2[[#This Row],[HomeGoals]] = Table2[[#This Row],[AwayGoals]], "Tie", Table2[[#This Row],[AwayTeam]]))</f>
        <v>Algeria</v>
      </c>
    </row>
    <row r="317" spans="1:12" x14ac:dyDescent="0.3">
      <c r="A317" s="1">
        <v>30118</v>
      </c>
      <c r="B317" t="s">
        <v>265</v>
      </c>
      <c r="C317" t="s">
        <v>20</v>
      </c>
      <c r="D317" t="s">
        <v>282</v>
      </c>
      <c r="E317" t="s">
        <v>619</v>
      </c>
      <c r="F317" t="s">
        <v>68</v>
      </c>
      <c r="G317" t="s">
        <v>110</v>
      </c>
      <c r="H317">
        <v>3</v>
      </c>
      <c r="I317">
        <v>1</v>
      </c>
      <c r="J317" t="s">
        <v>17</v>
      </c>
      <c r="K317" t="s">
        <v>19</v>
      </c>
      <c r="L317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318" spans="1:12" x14ac:dyDescent="0.3">
      <c r="A318" s="1">
        <v>30118</v>
      </c>
      <c r="B318" t="s">
        <v>268</v>
      </c>
      <c r="C318" t="s">
        <v>284</v>
      </c>
      <c r="D318" t="s">
        <v>285</v>
      </c>
      <c r="E318" t="s">
        <v>620</v>
      </c>
      <c r="F318" t="s">
        <v>68</v>
      </c>
      <c r="G318" t="s">
        <v>68</v>
      </c>
      <c r="H318">
        <v>1</v>
      </c>
      <c r="I318">
        <v>1</v>
      </c>
      <c r="J318" t="s">
        <v>287</v>
      </c>
      <c r="K318" t="s">
        <v>19</v>
      </c>
      <c r="L31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19" spans="1:12" x14ac:dyDescent="0.3">
      <c r="A319" s="1">
        <v>30119</v>
      </c>
      <c r="B319" t="s">
        <v>265</v>
      </c>
      <c r="C319" t="s">
        <v>25</v>
      </c>
      <c r="D319" t="s">
        <v>288</v>
      </c>
      <c r="E319" t="s">
        <v>621</v>
      </c>
      <c r="F319" t="s">
        <v>68</v>
      </c>
      <c r="G319" t="s">
        <v>35</v>
      </c>
      <c r="H319">
        <v>0</v>
      </c>
      <c r="I319">
        <v>1</v>
      </c>
      <c r="J319" t="s">
        <v>50</v>
      </c>
      <c r="K319" t="s">
        <v>19</v>
      </c>
      <c r="L319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320" spans="1:12" x14ac:dyDescent="0.3">
      <c r="A320" s="1">
        <v>30119</v>
      </c>
      <c r="B320" t="s">
        <v>290</v>
      </c>
      <c r="C320" t="s">
        <v>20</v>
      </c>
      <c r="D320" t="s">
        <v>291</v>
      </c>
      <c r="E320" t="s">
        <v>622</v>
      </c>
      <c r="F320" t="s">
        <v>68</v>
      </c>
      <c r="G320" t="s">
        <v>73</v>
      </c>
      <c r="H320">
        <v>1</v>
      </c>
      <c r="I320">
        <v>1</v>
      </c>
      <c r="J320" t="s">
        <v>293</v>
      </c>
      <c r="K320" t="s">
        <v>19</v>
      </c>
      <c r="L32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21" spans="1:12" x14ac:dyDescent="0.3">
      <c r="A321" s="1">
        <v>30119</v>
      </c>
      <c r="B321" t="s">
        <v>268</v>
      </c>
      <c r="C321" t="s">
        <v>284</v>
      </c>
      <c r="D321" t="s">
        <v>294</v>
      </c>
      <c r="E321" t="s">
        <v>623</v>
      </c>
      <c r="F321" t="s">
        <v>68</v>
      </c>
      <c r="G321" t="s">
        <v>26</v>
      </c>
      <c r="H321">
        <v>0</v>
      </c>
      <c r="I321">
        <v>0</v>
      </c>
      <c r="J321" t="s">
        <v>165</v>
      </c>
      <c r="K321" t="s">
        <v>19</v>
      </c>
      <c r="L32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22" spans="1:12" x14ac:dyDescent="0.3">
      <c r="A322" s="1">
        <v>30120</v>
      </c>
      <c r="B322" t="s">
        <v>265</v>
      </c>
      <c r="C322" t="s">
        <v>13</v>
      </c>
      <c r="D322" t="s">
        <v>537</v>
      </c>
      <c r="E322" t="s">
        <v>613</v>
      </c>
      <c r="F322" t="s">
        <v>68</v>
      </c>
      <c r="G322" t="s">
        <v>49</v>
      </c>
      <c r="H322">
        <v>1</v>
      </c>
      <c r="I322">
        <v>1</v>
      </c>
      <c r="J322" t="s">
        <v>31</v>
      </c>
      <c r="K322" t="s">
        <v>19</v>
      </c>
      <c r="L32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23" spans="1:12" x14ac:dyDescent="0.3">
      <c r="A323" s="1">
        <v>30120</v>
      </c>
      <c r="B323" t="s">
        <v>268</v>
      </c>
      <c r="C323" t="s">
        <v>29</v>
      </c>
      <c r="D323" t="s">
        <v>296</v>
      </c>
      <c r="E323" t="s">
        <v>624</v>
      </c>
      <c r="F323" t="s">
        <v>68</v>
      </c>
      <c r="G323" t="s">
        <v>33</v>
      </c>
      <c r="H323">
        <v>4</v>
      </c>
      <c r="I323">
        <v>1</v>
      </c>
      <c r="J323" t="s">
        <v>54</v>
      </c>
      <c r="K323" t="s">
        <v>19</v>
      </c>
      <c r="L32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24" spans="1:12" x14ac:dyDescent="0.3">
      <c r="A324" s="1">
        <v>30120</v>
      </c>
      <c r="B324" t="s">
        <v>268</v>
      </c>
      <c r="C324" t="s">
        <v>123</v>
      </c>
      <c r="D324" t="s">
        <v>298</v>
      </c>
      <c r="E324" t="s">
        <v>614</v>
      </c>
      <c r="F324" t="s">
        <v>68</v>
      </c>
      <c r="G324" t="s">
        <v>27</v>
      </c>
      <c r="H324">
        <v>4</v>
      </c>
      <c r="I324">
        <v>1</v>
      </c>
      <c r="J324" t="s">
        <v>128</v>
      </c>
      <c r="K324" t="s">
        <v>19</v>
      </c>
      <c r="L32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25" spans="1:12" x14ac:dyDescent="0.3">
      <c r="A325" s="1">
        <v>30121</v>
      </c>
      <c r="B325" t="s">
        <v>252</v>
      </c>
      <c r="C325" t="s">
        <v>13</v>
      </c>
      <c r="D325" t="s">
        <v>271</v>
      </c>
      <c r="E325" t="s">
        <v>615</v>
      </c>
      <c r="F325" t="s">
        <v>68</v>
      </c>
      <c r="G325" t="s">
        <v>96</v>
      </c>
      <c r="H325">
        <v>0</v>
      </c>
      <c r="I325">
        <v>0</v>
      </c>
      <c r="J325" t="s">
        <v>273</v>
      </c>
      <c r="K325" t="s">
        <v>19</v>
      </c>
      <c r="L32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26" spans="1:12" x14ac:dyDescent="0.3">
      <c r="A326" s="1">
        <v>30121</v>
      </c>
      <c r="B326" t="s">
        <v>268</v>
      </c>
      <c r="C326" t="s">
        <v>29</v>
      </c>
      <c r="D326" t="s">
        <v>274</v>
      </c>
      <c r="E326" t="s">
        <v>616</v>
      </c>
      <c r="F326" t="s">
        <v>68</v>
      </c>
      <c r="G326" t="s">
        <v>23</v>
      </c>
      <c r="H326">
        <v>1</v>
      </c>
      <c r="I326">
        <v>0</v>
      </c>
      <c r="J326" t="s">
        <v>217</v>
      </c>
      <c r="K326" t="s">
        <v>19</v>
      </c>
      <c r="L326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327" spans="1:12" x14ac:dyDescent="0.3">
      <c r="A327" s="1">
        <v>30121</v>
      </c>
      <c r="B327" t="s">
        <v>268</v>
      </c>
      <c r="C327" t="s">
        <v>123</v>
      </c>
      <c r="D327" t="s">
        <v>276</v>
      </c>
      <c r="E327" t="s">
        <v>617</v>
      </c>
      <c r="F327" t="s">
        <v>68</v>
      </c>
      <c r="G327" t="s">
        <v>151</v>
      </c>
      <c r="H327">
        <v>3</v>
      </c>
      <c r="I327">
        <v>0</v>
      </c>
      <c r="J327" t="s">
        <v>278</v>
      </c>
      <c r="K327" t="s">
        <v>19</v>
      </c>
      <c r="L327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328" spans="1:12" x14ac:dyDescent="0.3">
      <c r="A328" s="1">
        <v>30122</v>
      </c>
      <c r="B328" t="s">
        <v>265</v>
      </c>
      <c r="C328" t="s">
        <v>25</v>
      </c>
      <c r="D328" t="s">
        <v>279</v>
      </c>
      <c r="E328" t="s">
        <v>618</v>
      </c>
      <c r="F328" t="s">
        <v>68</v>
      </c>
      <c r="G328" t="s">
        <v>133</v>
      </c>
      <c r="H328">
        <v>4</v>
      </c>
      <c r="I328">
        <v>1</v>
      </c>
      <c r="J328" t="s">
        <v>35</v>
      </c>
      <c r="K328" t="s">
        <v>19</v>
      </c>
      <c r="L328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329" spans="1:12" x14ac:dyDescent="0.3">
      <c r="A329" s="1">
        <v>30122</v>
      </c>
      <c r="B329" t="s">
        <v>265</v>
      </c>
      <c r="C329" t="s">
        <v>20</v>
      </c>
      <c r="D329" t="s">
        <v>282</v>
      </c>
      <c r="E329" t="s">
        <v>619</v>
      </c>
      <c r="F329" t="s">
        <v>68</v>
      </c>
      <c r="G329" t="s">
        <v>110</v>
      </c>
      <c r="H329">
        <v>2</v>
      </c>
      <c r="I329">
        <v>0</v>
      </c>
      <c r="J329" t="s">
        <v>73</v>
      </c>
      <c r="K329" t="s">
        <v>19</v>
      </c>
      <c r="L329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330" spans="1:12" x14ac:dyDescent="0.3">
      <c r="A330" s="1">
        <v>30122</v>
      </c>
      <c r="B330" t="s">
        <v>268</v>
      </c>
      <c r="C330" t="s">
        <v>284</v>
      </c>
      <c r="D330" t="s">
        <v>285</v>
      </c>
      <c r="E330" t="s">
        <v>620</v>
      </c>
      <c r="F330" t="s">
        <v>68</v>
      </c>
      <c r="G330" t="s">
        <v>68</v>
      </c>
      <c r="H330">
        <v>2</v>
      </c>
      <c r="I330">
        <v>1</v>
      </c>
      <c r="J330" t="s">
        <v>26</v>
      </c>
      <c r="K330" t="s">
        <v>19</v>
      </c>
      <c r="L330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331" spans="1:12" x14ac:dyDescent="0.3">
      <c r="A331" s="1">
        <v>30123</v>
      </c>
      <c r="B331" t="s">
        <v>265</v>
      </c>
      <c r="C331" t="s">
        <v>25</v>
      </c>
      <c r="D331" t="s">
        <v>288</v>
      </c>
      <c r="E331" t="s">
        <v>621</v>
      </c>
      <c r="F331" t="s">
        <v>68</v>
      </c>
      <c r="G331" t="s">
        <v>281</v>
      </c>
      <c r="H331">
        <v>0</v>
      </c>
      <c r="I331">
        <v>2</v>
      </c>
      <c r="J331" t="s">
        <v>50</v>
      </c>
      <c r="K331" t="s">
        <v>19</v>
      </c>
      <c r="L331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332" spans="1:12" x14ac:dyDescent="0.3">
      <c r="A332" s="1">
        <v>30123</v>
      </c>
      <c r="B332" t="s">
        <v>265</v>
      </c>
      <c r="C332" t="s">
        <v>20</v>
      </c>
      <c r="D332" t="s">
        <v>291</v>
      </c>
      <c r="E332" t="s">
        <v>622</v>
      </c>
      <c r="F332" t="s">
        <v>68</v>
      </c>
      <c r="G332" t="s">
        <v>17</v>
      </c>
      <c r="H332">
        <v>4</v>
      </c>
      <c r="I332">
        <v>1</v>
      </c>
      <c r="J332" t="s">
        <v>293</v>
      </c>
      <c r="K332" t="s">
        <v>19</v>
      </c>
      <c r="L332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33" spans="1:12" x14ac:dyDescent="0.3">
      <c r="A333" s="1">
        <v>30123</v>
      </c>
      <c r="B333" t="s">
        <v>268</v>
      </c>
      <c r="C333" t="s">
        <v>284</v>
      </c>
      <c r="D333" t="s">
        <v>294</v>
      </c>
      <c r="E333" t="s">
        <v>623</v>
      </c>
      <c r="F333" t="s">
        <v>68</v>
      </c>
      <c r="G333" t="s">
        <v>287</v>
      </c>
      <c r="H333">
        <v>1</v>
      </c>
      <c r="I333">
        <v>1</v>
      </c>
      <c r="J333" t="s">
        <v>165</v>
      </c>
      <c r="K333" t="s">
        <v>19</v>
      </c>
      <c r="L33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34" spans="1:12" x14ac:dyDescent="0.3">
      <c r="A334" s="1">
        <v>30124</v>
      </c>
      <c r="B334" t="s">
        <v>265</v>
      </c>
      <c r="C334" t="s">
        <v>13</v>
      </c>
      <c r="D334" t="s">
        <v>271</v>
      </c>
      <c r="E334" t="s">
        <v>615</v>
      </c>
      <c r="F334" t="s">
        <v>68</v>
      </c>
      <c r="G334" t="s">
        <v>96</v>
      </c>
      <c r="H334">
        <v>5</v>
      </c>
      <c r="I334">
        <v>1</v>
      </c>
      <c r="J334" t="s">
        <v>31</v>
      </c>
      <c r="K334" t="s">
        <v>19</v>
      </c>
      <c r="L334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335" spans="1:12" x14ac:dyDescent="0.3">
      <c r="A335" s="1">
        <v>30124</v>
      </c>
      <c r="B335" t="s">
        <v>268</v>
      </c>
      <c r="C335" t="s">
        <v>29</v>
      </c>
      <c r="D335" t="s">
        <v>274</v>
      </c>
      <c r="E335" t="s">
        <v>616</v>
      </c>
      <c r="F335" t="s">
        <v>68</v>
      </c>
      <c r="G335" t="s">
        <v>23</v>
      </c>
      <c r="H335">
        <v>1</v>
      </c>
      <c r="I335">
        <v>1</v>
      </c>
      <c r="J335" t="s">
        <v>54</v>
      </c>
      <c r="K335" t="s">
        <v>19</v>
      </c>
      <c r="L33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36" spans="1:12" x14ac:dyDescent="0.3">
      <c r="A336" s="1">
        <v>30124</v>
      </c>
      <c r="B336" t="s">
        <v>268</v>
      </c>
      <c r="C336" t="s">
        <v>123</v>
      </c>
      <c r="D336" t="s">
        <v>276</v>
      </c>
      <c r="E336" t="s">
        <v>617</v>
      </c>
      <c r="F336" t="s">
        <v>68</v>
      </c>
      <c r="G336" t="s">
        <v>151</v>
      </c>
      <c r="H336">
        <v>2</v>
      </c>
      <c r="I336">
        <v>2</v>
      </c>
      <c r="J336" t="s">
        <v>128</v>
      </c>
      <c r="K336" t="s">
        <v>19</v>
      </c>
      <c r="L33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37" spans="1:12" x14ac:dyDescent="0.3">
      <c r="A337" s="1">
        <v>30125</v>
      </c>
      <c r="B337" t="s">
        <v>265</v>
      </c>
      <c r="C337" t="s">
        <v>13</v>
      </c>
      <c r="D337" t="s">
        <v>537</v>
      </c>
      <c r="E337" t="s">
        <v>613</v>
      </c>
      <c r="F337" t="s">
        <v>68</v>
      </c>
      <c r="G337" t="s">
        <v>49</v>
      </c>
      <c r="H337">
        <v>1</v>
      </c>
      <c r="I337">
        <v>1</v>
      </c>
      <c r="J337" t="s">
        <v>273</v>
      </c>
      <c r="K337" t="s">
        <v>19</v>
      </c>
      <c r="L33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38" spans="1:12" x14ac:dyDescent="0.3">
      <c r="A338" s="1">
        <v>30125</v>
      </c>
      <c r="B338" t="s">
        <v>268</v>
      </c>
      <c r="C338" t="s">
        <v>29</v>
      </c>
      <c r="D338" t="s">
        <v>296</v>
      </c>
      <c r="E338" t="s">
        <v>624</v>
      </c>
      <c r="F338" t="s">
        <v>68</v>
      </c>
      <c r="G338" t="s">
        <v>33</v>
      </c>
      <c r="H338">
        <v>2</v>
      </c>
      <c r="I338">
        <v>0</v>
      </c>
      <c r="J338" t="s">
        <v>217</v>
      </c>
      <c r="K338" t="s">
        <v>19</v>
      </c>
      <c r="L338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39" spans="1:12" x14ac:dyDescent="0.3">
      <c r="A339" s="1">
        <v>30125</v>
      </c>
      <c r="B339" t="s">
        <v>268</v>
      </c>
      <c r="C339" t="s">
        <v>123</v>
      </c>
      <c r="D339" t="s">
        <v>298</v>
      </c>
      <c r="E339" t="s">
        <v>614</v>
      </c>
      <c r="F339" t="s">
        <v>68</v>
      </c>
      <c r="G339" t="s">
        <v>27</v>
      </c>
      <c r="H339">
        <v>4</v>
      </c>
      <c r="I339">
        <v>0</v>
      </c>
      <c r="J339" t="s">
        <v>278</v>
      </c>
      <c r="K339" t="s">
        <v>19</v>
      </c>
      <c r="L33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40" spans="1:12" x14ac:dyDescent="0.3">
      <c r="A340" s="1">
        <v>30126</v>
      </c>
      <c r="B340" t="s">
        <v>265</v>
      </c>
      <c r="C340" t="s">
        <v>25</v>
      </c>
      <c r="D340" t="s">
        <v>288</v>
      </c>
      <c r="E340" t="s">
        <v>621</v>
      </c>
      <c r="F340" t="s">
        <v>68</v>
      </c>
      <c r="G340" t="s">
        <v>281</v>
      </c>
      <c r="H340">
        <v>3</v>
      </c>
      <c r="I340">
        <v>2</v>
      </c>
      <c r="J340" t="s">
        <v>35</v>
      </c>
      <c r="K340" t="s">
        <v>19</v>
      </c>
      <c r="L340" t="str">
        <f>IF(Table2[[#This Row],[HomeGoals]] &gt; Table2[[#This Row],[AwayGoals]], Table2[[#This Row],[HomeTeam]], IF(Table2[[#This Row],[HomeGoals]] = Table2[[#This Row],[AwayGoals]], "Tie", Table2[[#This Row],[AwayTeam]]))</f>
        <v>Algeria</v>
      </c>
    </row>
    <row r="341" spans="1:12" x14ac:dyDescent="0.3">
      <c r="A341" s="1">
        <v>30126</v>
      </c>
      <c r="B341" t="s">
        <v>265</v>
      </c>
      <c r="C341" t="s">
        <v>20</v>
      </c>
      <c r="D341" t="s">
        <v>291</v>
      </c>
      <c r="E341" t="s">
        <v>622</v>
      </c>
      <c r="F341" t="s">
        <v>68</v>
      </c>
      <c r="G341" t="s">
        <v>17</v>
      </c>
      <c r="H341">
        <v>1</v>
      </c>
      <c r="I341">
        <v>1</v>
      </c>
      <c r="J341" t="s">
        <v>73</v>
      </c>
      <c r="K341" t="s">
        <v>19</v>
      </c>
      <c r="L34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42" spans="1:12" x14ac:dyDescent="0.3">
      <c r="A342" s="1">
        <v>30126</v>
      </c>
      <c r="B342" t="s">
        <v>268</v>
      </c>
      <c r="C342" t="s">
        <v>284</v>
      </c>
      <c r="D342" t="s">
        <v>294</v>
      </c>
      <c r="E342" t="s">
        <v>623</v>
      </c>
      <c r="F342" t="s">
        <v>68</v>
      </c>
      <c r="G342" t="s">
        <v>287</v>
      </c>
      <c r="H342">
        <v>0</v>
      </c>
      <c r="I342">
        <v>1</v>
      </c>
      <c r="J342" t="s">
        <v>26</v>
      </c>
      <c r="K342" t="s">
        <v>19</v>
      </c>
      <c r="L342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343" spans="1:12" x14ac:dyDescent="0.3">
      <c r="A343" s="1">
        <v>30127</v>
      </c>
      <c r="B343" t="s">
        <v>265</v>
      </c>
      <c r="C343" t="s">
        <v>25</v>
      </c>
      <c r="D343" t="s">
        <v>279</v>
      </c>
      <c r="E343" t="s">
        <v>618</v>
      </c>
      <c r="F343" t="s">
        <v>68</v>
      </c>
      <c r="G343" t="s">
        <v>133</v>
      </c>
      <c r="H343">
        <v>1</v>
      </c>
      <c r="I343">
        <v>0</v>
      </c>
      <c r="J343" t="s">
        <v>50</v>
      </c>
      <c r="K343" t="s">
        <v>19</v>
      </c>
      <c r="L34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344" spans="1:12" x14ac:dyDescent="0.3">
      <c r="A344" s="1">
        <v>30127</v>
      </c>
      <c r="B344" t="s">
        <v>265</v>
      </c>
      <c r="C344" t="s">
        <v>20</v>
      </c>
      <c r="D344" t="s">
        <v>282</v>
      </c>
      <c r="E344" t="s">
        <v>619</v>
      </c>
      <c r="F344" t="s">
        <v>68</v>
      </c>
      <c r="G344" t="s">
        <v>110</v>
      </c>
      <c r="H344">
        <v>1</v>
      </c>
      <c r="I344">
        <v>0</v>
      </c>
      <c r="J344" t="s">
        <v>293</v>
      </c>
      <c r="K344" t="s">
        <v>19</v>
      </c>
      <c r="L34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345" spans="1:12" x14ac:dyDescent="0.3">
      <c r="A345" s="1">
        <v>30127</v>
      </c>
      <c r="B345" t="s">
        <v>268</v>
      </c>
      <c r="C345" t="s">
        <v>284</v>
      </c>
      <c r="D345" t="s">
        <v>285</v>
      </c>
      <c r="E345" t="s">
        <v>620</v>
      </c>
      <c r="F345" t="s">
        <v>68</v>
      </c>
      <c r="G345" t="s">
        <v>165</v>
      </c>
      <c r="H345">
        <v>1</v>
      </c>
      <c r="I345">
        <v>0</v>
      </c>
      <c r="J345" t="s">
        <v>68</v>
      </c>
      <c r="K345" t="s">
        <v>19</v>
      </c>
      <c r="L345" t="str">
        <f>IF(Table2[[#This Row],[HomeGoals]] &gt; Table2[[#This Row],[AwayGoals]], Table2[[#This Row],[HomeTeam]], IF(Table2[[#This Row],[HomeGoals]] = Table2[[#This Row],[AwayGoals]], "Tie", Table2[[#This Row],[AwayTeam]]))</f>
        <v>Northern Ireland</v>
      </c>
    </row>
    <row r="346" spans="1:12" x14ac:dyDescent="0.3">
      <c r="A346" s="1">
        <v>30130</v>
      </c>
      <c r="B346" t="s">
        <v>265</v>
      </c>
      <c r="C346" t="s">
        <v>20</v>
      </c>
      <c r="D346" t="s">
        <v>299</v>
      </c>
      <c r="E346" t="s">
        <v>625</v>
      </c>
      <c r="F346" t="s">
        <v>68</v>
      </c>
      <c r="G346" t="s">
        <v>50</v>
      </c>
      <c r="H346">
        <v>0</v>
      </c>
      <c r="I346">
        <v>1</v>
      </c>
      <c r="J346" t="s">
        <v>17</v>
      </c>
      <c r="K346" t="s">
        <v>19</v>
      </c>
      <c r="L346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47" spans="1:12" x14ac:dyDescent="0.3">
      <c r="A347" s="1">
        <v>30130</v>
      </c>
      <c r="B347" t="s">
        <v>268</v>
      </c>
      <c r="C347" t="s">
        <v>13</v>
      </c>
      <c r="D347" t="s">
        <v>263</v>
      </c>
      <c r="E347" t="s">
        <v>612</v>
      </c>
      <c r="F347" t="s">
        <v>68</v>
      </c>
      <c r="G347" t="s">
        <v>96</v>
      </c>
      <c r="H347">
        <v>3</v>
      </c>
      <c r="I347">
        <v>0</v>
      </c>
      <c r="J347" t="s">
        <v>23</v>
      </c>
      <c r="K347" t="s">
        <v>19</v>
      </c>
      <c r="L347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348" spans="1:12" x14ac:dyDescent="0.3">
      <c r="A348" s="1">
        <v>30131</v>
      </c>
      <c r="B348" t="s">
        <v>265</v>
      </c>
      <c r="C348" t="s">
        <v>29</v>
      </c>
      <c r="D348" t="s">
        <v>301</v>
      </c>
      <c r="E348" t="s">
        <v>612</v>
      </c>
      <c r="F348" t="s">
        <v>68</v>
      </c>
      <c r="G348" t="s">
        <v>49</v>
      </c>
      <c r="H348">
        <v>2</v>
      </c>
      <c r="I348">
        <v>1</v>
      </c>
      <c r="J348" t="s">
        <v>33</v>
      </c>
      <c r="K348" t="s">
        <v>19</v>
      </c>
      <c r="L348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49" spans="1:12" x14ac:dyDescent="0.3">
      <c r="A349" s="1">
        <v>30131</v>
      </c>
      <c r="B349" t="s">
        <v>268</v>
      </c>
      <c r="C349" t="s">
        <v>25</v>
      </c>
      <c r="D349" t="s">
        <v>302</v>
      </c>
      <c r="E349" t="s">
        <v>625</v>
      </c>
      <c r="F349" t="s">
        <v>68</v>
      </c>
      <c r="G349" t="s">
        <v>133</v>
      </c>
      <c r="H349">
        <v>0</v>
      </c>
      <c r="I349">
        <v>0</v>
      </c>
      <c r="J349" t="s">
        <v>110</v>
      </c>
      <c r="K349" t="s">
        <v>19</v>
      </c>
      <c r="L34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50" spans="1:12" x14ac:dyDescent="0.3">
      <c r="A350" s="1">
        <v>30133</v>
      </c>
      <c r="B350" t="s">
        <v>265</v>
      </c>
      <c r="C350" t="s">
        <v>20</v>
      </c>
      <c r="D350" t="s">
        <v>299</v>
      </c>
      <c r="E350" t="s">
        <v>625</v>
      </c>
      <c r="F350" t="s">
        <v>68</v>
      </c>
      <c r="G350" t="s">
        <v>50</v>
      </c>
      <c r="H350">
        <v>2</v>
      </c>
      <c r="I350">
        <v>2</v>
      </c>
      <c r="J350" t="s">
        <v>165</v>
      </c>
      <c r="K350" t="s">
        <v>19</v>
      </c>
      <c r="L35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51" spans="1:12" x14ac:dyDescent="0.3">
      <c r="A351" s="1">
        <v>30133</v>
      </c>
      <c r="B351" t="s">
        <v>268</v>
      </c>
      <c r="C351" t="s">
        <v>13</v>
      </c>
      <c r="D351" t="s">
        <v>263</v>
      </c>
      <c r="E351" t="s">
        <v>612</v>
      </c>
      <c r="F351" t="s">
        <v>68</v>
      </c>
      <c r="G351" t="s">
        <v>23</v>
      </c>
      <c r="H351">
        <v>0</v>
      </c>
      <c r="I351">
        <v>1</v>
      </c>
      <c r="J351" t="s">
        <v>151</v>
      </c>
      <c r="K351" t="s">
        <v>19</v>
      </c>
      <c r="L351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352" spans="1:12" x14ac:dyDescent="0.3">
      <c r="A352" s="1">
        <v>30134</v>
      </c>
      <c r="B352" t="s">
        <v>265</v>
      </c>
      <c r="C352" t="s">
        <v>29</v>
      </c>
      <c r="D352" t="s">
        <v>301</v>
      </c>
      <c r="E352" t="s">
        <v>612</v>
      </c>
      <c r="F352" t="s">
        <v>68</v>
      </c>
      <c r="G352" t="s">
        <v>33</v>
      </c>
      <c r="H352">
        <v>1</v>
      </c>
      <c r="I352">
        <v>3</v>
      </c>
      <c r="J352" t="s">
        <v>27</v>
      </c>
      <c r="K352" t="s">
        <v>19</v>
      </c>
      <c r="L35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53" spans="1:15" x14ac:dyDescent="0.3">
      <c r="A353" s="1">
        <v>30134</v>
      </c>
      <c r="B353" t="s">
        <v>268</v>
      </c>
      <c r="C353" t="s">
        <v>25</v>
      </c>
      <c r="D353" t="s">
        <v>302</v>
      </c>
      <c r="E353" t="s">
        <v>625</v>
      </c>
      <c r="F353" t="s">
        <v>68</v>
      </c>
      <c r="G353" t="s">
        <v>133</v>
      </c>
      <c r="H353">
        <v>2</v>
      </c>
      <c r="I353">
        <v>1</v>
      </c>
      <c r="J353" t="s">
        <v>68</v>
      </c>
      <c r="K353" t="s">
        <v>19</v>
      </c>
      <c r="L35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354" spans="1:15" x14ac:dyDescent="0.3">
      <c r="A354" s="1">
        <v>30136</v>
      </c>
      <c r="B354" t="s">
        <v>265</v>
      </c>
      <c r="C354" t="s">
        <v>20</v>
      </c>
      <c r="D354" t="s">
        <v>299</v>
      </c>
      <c r="E354" t="s">
        <v>625</v>
      </c>
      <c r="F354" t="s">
        <v>68</v>
      </c>
      <c r="G354" t="s">
        <v>17</v>
      </c>
      <c r="H354">
        <v>4</v>
      </c>
      <c r="I354">
        <v>1</v>
      </c>
      <c r="J354" t="s">
        <v>165</v>
      </c>
      <c r="K354" t="s">
        <v>19</v>
      </c>
      <c r="L354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55" spans="1:15" x14ac:dyDescent="0.3">
      <c r="A355" s="1">
        <v>30136</v>
      </c>
      <c r="B355" t="s">
        <v>268</v>
      </c>
      <c r="C355" t="s">
        <v>13</v>
      </c>
      <c r="D355" t="s">
        <v>263</v>
      </c>
      <c r="E355" t="s">
        <v>612</v>
      </c>
      <c r="F355" t="s">
        <v>68</v>
      </c>
      <c r="G355" t="s">
        <v>96</v>
      </c>
      <c r="H355">
        <v>0</v>
      </c>
      <c r="I355">
        <v>0</v>
      </c>
      <c r="J355" t="s">
        <v>151</v>
      </c>
      <c r="K355" t="s">
        <v>19</v>
      </c>
      <c r="L35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56" spans="1:15" x14ac:dyDescent="0.3">
      <c r="A356" s="1">
        <v>30137</v>
      </c>
      <c r="B356" t="s">
        <v>265</v>
      </c>
      <c r="C356" t="s">
        <v>29</v>
      </c>
      <c r="D356" t="s">
        <v>301</v>
      </c>
      <c r="E356" t="s">
        <v>612</v>
      </c>
      <c r="F356" t="s">
        <v>68</v>
      </c>
      <c r="G356" t="s">
        <v>49</v>
      </c>
      <c r="H356">
        <v>3</v>
      </c>
      <c r="I356">
        <v>2</v>
      </c>
      <c r="J356" t="s">
        <v>27</v>
      </c>
      <c r="K356" t="s">
        <v>19</v>
      </c>
      <c r="L35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57" spans="1:15" x14ac:dyDescent="0.3">
      <c r="A357" s="1">
        <v>30137</v>
      </c>
      <c r="B357" t="s">
        <v>268</v>
      </c>
      <c r="C357" t="s">
        <v>25</v>
      </c>
      <c r="D357" t="s">
        <v>302</v>
      </c>
      <c r="E357" t="s">
        <v>625</v>
      </c>
      <c r="F357" t="s">
        <v>68</v>
      </c>
      <c r="G357" t="s">
        <v>68</v>
      </c>
      <c r="H357">
        <v>0</v>
      </c>
      <c r="I357">
        <v>0</v>
      </c>
      <c r="J357" t="s">
        <v>110</v>
      </c>
      <c r="K357" t="s">
        <v>19</v>
      </c>
      <c r="L35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58" spans="1:15" x14ac:dyDescent="0.3">
      <c r="A358" s="1">
        <v>30140</v>
      </c>
      <c r="B358" t="s">
        <v>265</v>
      </c>
      <c r="C358" t="s">
        <v>42</v>
      </c>
      <c r="D358" t="s">
        <v>263</v>
      </c>
      <c r="E358" t="s">
        <v>612</v>
      </c>
      <c r="F358" t="s">
        <v>68</v>
      </c>
      <c r="G358" t="s">
        <v>96</v>
      </c>
      <c r="H358">
        <v>0</v>
      </c>
      <c r="I358">
        <v>2</v>
      </c>
      <c r="J358" t="s">
        <v>49</v>
      </c>
      <c r="K358" t="s">
        <v>19</v>
      </c>
      <c r="L358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59" spans="1:15" x14ac:dyDescent="0.3">
      <c r="A359" s="1">
        <v>30140</v>
      </c>
      <c r="B359" t="s">
        <v>268</v>
      </c>
      <c r="C359" t="s">
        <v>42</v>
      </c>
      <c r="D359" t="s">
        <v>269</v>
      </c>
      <c r="E359" t="s">
        <v>614</v>
      </c>
      <c r="F359" t="s">
        <v>68</v>
      </c>
      <c r="G359" t="s">
        <v>133</v>
      </c>
      <c r="H359">
        <v>3</v>
      </c>
      <c r="I359">
        <v>3</v>
      </c>
      <c r="J359" t="s">
        <v>17</v>
      </c>
      <c r="K359" t="s">
        <v>303</v>
      </c>
      <c r="L359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359">
        <f>VALUE(MID(Table2[[#This Row],[Observation]],FIND("(",Table2[[#This Row],[Observation]])+1,FIND("-",Table2[[#This Row],[Observation]])-FIND("(",Table2[[#This Row],[Observation]])-2))</f>
        <v>5</v>
      </c>
      <c r="N359">
        <f>VALUE(MID(Table2[[#This Row],[Observation]],FIND("-",Table2[[#This Row],[Observation]])+2,FIND(")",Table2[[#This Row],[Observation]])-FIND("-",Table2[[#This Row],[Observation]])-2))</f>
        <v>4</v>
      </c>
      <c r="O359" t="str">
        <f xml:space="preserve"> IF(Table2[[#This Row],[PenalHomeScr]]&gt;Table2[[#This Row],[PenalAwayScr]],Table2[[#This Row],[HomeTeam]],Table2[[#This Row],[AwayTeam]])</f>
        <v>Germany FR</v>
      </c>
    </row>
    <row r="360" spans="1:15" x14ac:dyDescent="0.3">
      <c r="A360" s="1">
        <v>30142</v>
      </c>
      <c r="B360" t="s">
        <v>262</v>
      </c>
      <c r="C360" t="s">
        <v>76</v>
      </c>
      <c r="D360" t="s">
        <v>296</v>
      </c>
      <c r="E360" t="s">
        <v>624</v>
      </c>
      <c r="F360" t="s">
        <v>68</v>
      </c>
      <c r="G360" t="s">
        <v>96</v>
      </c>
      <c r="H360">
        <v>3</v>
      </c>
      <c r="I360">
        <v>2</v>
      </c>
      <c r="J360" t="s">
        <v>17</v>
      </c>
      <c r="K360" t="s">
        <v>19</v>
      </c>
      <c r="L360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361" spans="1:15" x14ac:dyDescent="0.3">
      <c r="A361" s="1">
        <v>30143</v>
      </c>
      <c r="B361" t="s">
        <v>262</v>
      </c>
      <c r="C361" t="s">
        <v>44</v>
      </c>
      <c r="D361" t="s">
        <v>302</v>
      </c>
      <c r="E361" t="s">
        <v>625</v>
      </c>
      <c r="F361" t="s">
        <v>68</v>
      </c>
      <c r="G361" t="s">
        <v>49</v>
      </c>
      <c r="H361">
        <v>3</v>
      </c>
      <c r="I361">
        <v>1</v>
      </c>
      <c r="J361" t="s">
        <v>133</v>
      </c>
      <c r="K361" t="s">
        <v>19</v>
      </c>
      <c r="L36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62" spans="1:15" x14ac:dyDescent="0.3">
      <c r="A362" s="1">
        <v>31563</v>
      </c>
      <c r="B362" t="s">
        <v>204</v>
      </c>
      <c r="C362" t="s">
        <v>242</v>
      </c>
      <c r="D362" t="s">
        <v>205</v>
      </c>
      <c r="E362" t="s">
        <v>594</v>
      </c>
      <c r="F362" t="s">
        <v>18</v>
      </c>
      <c r="G362" t="s">
        <v>182</v>
      </c>
      <c r="H362">
        <v>1</v>
      </c>
      <c r="I362">
        <v>1</v>
      </c>
      <c r="J362" t="s">
        <v>49</v>
      </c>
      <c r="K362" t="s">
        <v>19</v>
      </c>
      <c r="L36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63" spans="1:15" x14ac:dyDescent="0.3">
      <c r="A363" s="1">
        <v>31564</v>
      </c>
      <c r="B363" t="s">
        <v>32</v>
      </c>
      <c r="C363" t="s">
        <v>304</v>
      </c>
      <c r="D363" t="s">
        <v>534</v>
      </c>
      <c r="E363" t="s">
        <v>211</v>
      </c>
      <c r="F363" t="s">
        <v>18</v>
      </c>
      <c r="G363" t="s">
        <v>305</v>
      </c>
      <c r="H363">
        <v>0</v>
      </c>
      <c r="I363">
        <v>1</v>
      </c>
      <c r="J363" t="s">
        <v>17</v>
      </c>
      <c r="K363" t="s">
        <v>19</v>
      </c>
      <c r="L363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64" spans="1:15" x14ac:dyDescent="0.3">
      <c r="A364" s="1">
        <v>31564</v>
      </c>
      <c r="B364" t="s">
        <v>204</v>
      </c>
      <c r="C364" t="s">
        <v>306</v>
      </c>
      <c r="D364" t="s">
        <v>212</v>
      </c>
      <c r="E364" t="s">
        <v>597</v>
      </c>
      <c r="F364" t="s">
        <v>18</v>
      </c>
      <c r="G364" t="s">
        <v>68</v>
      </c>
      <c r="H364">
        <v>0</v>
      </c>
      <c r="I364">
        <v>1</v>
      </c>
      <c r="J364" t="s">
        <v>27</v>
      </c>
      <c r="K364" t="s">
        <v>19</v>
      </c>
      <c r="L36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65" spans="1:15" x14ac:dyDescent="0.3">
      <c r="A365" s="1">
        <v>31565</v>
      </c>
      <c r="B365" t="s">
        <v>204</v>
      </c>
      <c r="C365" t="s">
        <v>242</v>
      </c>
      <c r="D365" t="s">
        <v>538</v>
      </c>
      <c r="E365" t="s">
        <v>594</v>
      </c>
      <c r="F365" t="s">
        <v>18</v>
      </c>
      <c r="G365" t="s">
        <v>33</v>
      </c>
      <c r="H365">
        <v>3</v>
      </c>
      <c r="I365">
        <v>1</v>
      </c>
      <c r="J365" t="s">
        <v>135</v>
      </c>
      <c r="K365" t="s">
        <v>19</v>
      </c>
      <c r="L365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66" spans="1:15" x14ac:dyDescent="0.3">
      <c r="A366" s="1">
        <v>31565</v>
      </c>
      <c r="B366" t="s">
        <v>204</v>
      </c>
      <c r="C366" t="s">
        <v>304</v>
      </c>
      <c r="D366" t="s">
        <v>307</v>
      </c>
      <c r="E366" t="s">
        <v>626</v>
      </c>
      <c r="F366" t="s">
        <v>18</v>
      </c>
      <c r="G366" t="s">
        <v>151</v>
      </c>
      <c r="H366">
        <v>6</v>
      </c>
      <c r="I366">
        <v>0</v>
      </c>
      <c r="J366" t="s">
        <v>54</v>
      </c>
      <c r="K366" t="s">
        <v>19</v>
      </c>
      <c r="L366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367" spans="1:15" x14ac:dyDescent="0.3">
      <c r="A367" s="1">
        <v>31565</v>
      </c>
      <c r="B367" t="s">
        <v>32</v>
      </c>
      <c r="C367" t="s">
        <v>310</v>
      </c>
      <c r="D367" t="s">
        <v>311</v>
      </c>
      <c r="E367" t="s">
        <v>627</v>
      </c>
      <c r="F367" t="s">
        <v>18</v>
      </c>
      <c r="G367" t="s">
        <v>216</v>
      </c>
      <c r="H367">
        <v>0</v>
      </c>
      <c r="I367">
        <v>0</v>
      </c>
      <c r="J367" t="s">
        <v>96</v>
      </c>
      <c r="K367" t="s">
        <v>19</v>
      </c>
      <c r="L36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68" spans="1:15" x14ac:dyDescent="0.3">
      <c r="A368" s="1">
        <v>31566</v>
      </c>
      <c r="B368" t="s">
        <v>204</v>
      </c>
      <c r="C368" t="s">
        <v>241</v>
      </c>
      <c r="D368" t="s">
        <v>205</v>
      </c>
      <c r="E368" t="s">
        <v>594</v>
      </c>
      <c r="F368" t="s">
        <v>18</v>
      </c>
      <c r="G368" t="s">
        <v>23</v>
      </c>
      <c r="H368">
        <v>1</v>
      </c>
      <c r="I368">
        <v>2</v>
      </c>
      <c r="J368" t="s">
        <v>18</v>
      </c>
      <c r="K368" t="s">
        <v>19</v>
      </c>
      <c r="L368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369" spans="1:12" x14ac:dyDescent="0.3">
      <c r="A369" s="1">
        <v>31566</v>
      </c>
      <c r="B369" t="s">
        <v>204</v>
      </c>
      <c r="C369" t="s">
        <v>306</v>
      </c>
      <c r="D369" t="s">
        <v>313</v>
      </c>
      <c r="E369" t="s">
        <v>597</v>
      </c>
      <c r="F369" t="s">
        <v>18</v>
      </c>
      <c r="G369" t="s">
        <v>281</v>
      </c>
      <c r="H369">
        <v>1</v>
      </c>
      <c r="I369">
        <v>1</v>
      </c>
      <c r="J369" t="s">
        <v>165</v>
      </c>
      <c r="K369" t="s">
        <v>19</v>
      </c>
      <c r="L36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70" spans="1:12" x14ac:dyDescent="0.3">
      <c r="A370" s="1">
        <v>31566</v>
      </c>
      <c r="B370" t="s">
        <v>32</v>
      </c>
      <c r="C370" t="s">
        <v>310</v>
      </c>
      <c r="D370" t="s">
        <v>314</v>
      </c>
      <c r="E370" t="s">
        <v>627</v>
      </c>
      <c r="F370" t="s">
        <v>18</v>
      </c>
      <c r="G370" t="s">
        <v>197</v>
      </c>
      <c r="H370">
        <v>1</v>
      </c>
      <c r="I370">
        <v>0</v>
      </c>
      <c r="J370" t="s">
        <v>110</v>
      </c>
      <c r="K370" t="s">
        <v>19</v>
      </c>
      <c r="L370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371" spans="1:12" x14ac:dyDescent="0.3">
      <c r="A371" s="1">
        <v>31567</v>
      </c>
      <c r="B371" t="s">
        <v>204</v>
      </c>
      <c r="C371" t="s">
        <v>241</v>
      </c>
      <c r="D371" t="s">
        <v>315</v>
      </c>
      <c r="E371" t="s">
        <v>598</v>
      </c>
      <c r="F371" t="s">
        <v>18</v>
      </c>
      <c r="G371" t="s">
        <v>37</v>
      </c>
      <c r="H371">
        <v>1</v>
      </c>
      <c r="I371">
        <v>0</v>
      </c>
      <c r="J371" t="s">
        <v>316</v>
      </c>
      <c r="K371" t="s">
        <v>19</v>
      </c>
      <c r="L371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372" spans="1:12" x14ac:dyDescent="0.3">
      <c r="A372" s="1">
        <v>31567</v>
      </c>
      <c r="B372" t="s">
        <v>204</v>
      </c>
      <c r="C372" t="s">
        <v>317</v>
      </c>
      <c r="D372" t="s">
        <v>321</v>
      </c>
      <c r="E372" t="s">
        <v>629</v>
      </c>
      <c r="F372" t="s">
        <v>18</v>
      </c>
      <c r="G372" t="s">
        <v>16</v>
      </c>
      <c r="H372">
        <v>1</v>
      </c>
      <c r="I372">
        <v>1</v>
      </c>
      <c r="J372" t="s">
        <v>133</v>
      </c>
      <c r="K372" t="s">
        <v>19</v>
      </c>
      <c r="L37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73" spans="1:12" x14ac:dyDescent="0.3">
      <c r="A373" s="1">
        <v>31567</v>
      </c>
      <c r="B373" t="s">
        <v>32</v>
      </c>
      <c r="C373" t="s">
        <v>317</v>
      </c>
      <c r="D373" t="s">
        <v>318</v>
      </c>
      <c r="E373" t="s">
        <v>628</v>
      </c>
      <c r="F373" t="s">
        <v>18</v>
      </c>
      <c r="G373" t="s">
        <v>128</v>
      </c>
      <c r="H373">
        <v>0</v>
      </c>
      <c r="I373">
        <v>1</v>
      </c>
      <c r="J373" t="s">
        <v>320</v>
      </c>
      <c r="K373" t="s">
        <v>19</v>
      </c>
      <c r="L373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374" spans="1:12" x14ac:dyDescent="0.3">
      <c r="A374" s="1">
        <v>31568</v>
      </c>
      <c r="B374" t="s">
        <v>204</v>
      </c>
      <c r="C374" t="s">
        <v>242</v>
      </c>
      <c r="D374" t="s">
        <v>207</v>
      </c>
      <c r="E374" t="s">
        <v>595</v>
      </c>
      <c r="F374" t="s">
        <v>18</v>
      </c>
      <c r="G374" t="s">
        <v>49</v>
      </c>
      <c r="H374">
        <v>1</v>
      </c>
      <c r="I374">
        <v>1</v>
      </c>
      <c r="J374" t="s">
        <v>33</v>
      </c>
      <c r="K374" t="s">
        <v>19</v>
      </c>
      <c r="L37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75" spans="1:12" x14ac:dyDescent="0.3">
      <c r="A375" s="1">
        <v>31568</v>
      </c>
      <c r="B375" t="s">
        <v>32</v>
      </c>
      <c r="C375" t="s">
        <v>242</v>
      </c>
      <c r="D375" t="s">
        <v>538</v>
      </c>
      <c r="E375" t="s">
        <v>594</v>
      </c>
      <c r="F375" t="s">
        <v>18</v>
      </c>
      <c r="G375" t="s">
        <v>135</v>
      </c>
      <c r="H375">
        <v>1</v>
      </c>
      <c r="I375">
        <v>1</v>
      </c>
      <c r="J375" t="s">
        <v>182</v>
      </c>
      <c r="K375" t="s">
        <v>19</v>
      </c>
      <c r="L37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76" spans="1:12" x14ac:dyDescent="0.3">
      <c r="A376" s="1">
        <v>31568</v>
      </c>
      <c r="B376" t="s">
        <v>204</v>
      </c>
      <c r="C376" t="s">
        <v>304</v>
      </c>
      <c r="D376" t="s">
        <v>534</v>
      </c>
      <c r="E376" t="s">
        <v>211</v>
      </c>
      <c r="F376" t="s">
        <v>18</v>
      </c>
      <c r="G376" t="s">
        <v>17</v>
      </c>
      <c r="H376">
        <v>1</v>
      </c>
      <c r="I376">
        <v>1</v>
      </c>
      <c r="J376" t="s">
        <v>151</v>
      </c>
      <c r="K376" t="s">
        <v>19</v>
      </c>
      <c r="L37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77" spans="1:12" x14ac:dyDescent="0.3">
      <c r="A377" s="1">
        <v>31569</v>
      </c>
      <c r="B377" t="s">
        <v>204</v>
      </c>
      <c r="C377" t="s">
        <v>304</v>
      </c>
      <c r="D377" t="s">
        <v>307</v>
      </c>
      <c r="E377" t="s">
        <v>626</v>
      </c>
      <c r="F377" t="s">
        <v>18</v>
      </c>
      <c r="G377" t="s">
        <v>54</v>
      </c>
      <c r="H377">
        <v>2</v>
      </c>
      <c r="I377">
        <v>0</v>
      </c>
      <c r="J377" t="s">
        <v>305</v>
      </c>
      <c r="K377" t="s">
        <v>19</v>
      </c>
      <c r="L377" t="str">
        <f>IF(Table2[[#This Row],[HomeGoals]] &gt; Table2[[#This Row],[AwayGoals]], Table2[[#This Row],[HomeTeam]], IF(Table2[[#This Row],[HomeGoals]] = Table2[[#This Row],[AwayGoals]], "Tie", Table2[[#This Row],[AwayTeam]]))</f>
        <v>Hungary</v>
      </c>
    </row>
    <row r="378" spans="1:12" x14ac:dyDescent="0.3">
      <c r="A378" s="1">
        <v>31569</v>
      </c>
      <c r="B378" t="s">
        <v>204</v>
      </c>
      <c r="C378" t="s">
        <v>306</v>
      </c>
      <c r="D378" t="s">
        <v>212</v>
      </c>
      <c r="E378" t="s">
        <v>597</v>
      </c>
      <c r="F378" t="s">
        <v>18</v>
      </c>
      <c r="G378" t="s">
        <v>27</v>
      </c>
      <c r="H378">
        <v>1</v>
      </c>
      <c r="I378">
        <v>0</v>
      </c>
      <c r="J378" t="s">
        <v>281</v>
      </c>
      <c r="K378" t="s">
        <v>19</v>
      </c>
      <c r="L37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79" spans="1:12" x14ac:dyDescent="0.3">
      <c r="A379" s="1">
        <v>31569</v>
      </c>
      <c r="B379" t="s">
        <v>32</v>
      </c>
      <c r="C379" t="s">
        <v>310</v>
      </c>
      <c r="D379" t="s">
        <v>314</v>
      </c>
      <c r="E379" t="s">
        <v>627</v>
      </c>
      <c r="F379" t="s">
        <v>18</v>
      </c>
      <c r="G379" t="s">
        <v>110</v>
      </c>
      <c r="H379">
        <v>0</v>
      </c>
      <c r="I379">
        <v>0</v>
      </c>
      <c r="J379" t="s">
        <v>216</v>
      </c>
      <c r="K379" t="s">
        <v>19</v>
      </c>
      <c r="L37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80" spans="1:12" x14ac:dyDescent="0.3">
      <c r="A380" s="1">
        <v>31570</v>
      </c>
      <c r="B380" t="s">
        <v>204</v>
      </c>
      <c r="C380" t="s">
        <v>241</v>
      </c>
      <c r="D380" t="s">
        <v>205</v>
      </c>
      <c r="E380" t="s">
        <v>594</v>
      </c>
      <c r="F380" t="s">
        <v>18</v>
      </c>
      <c r="G380" t="s">
        <v>18</v>
      </c>
      <c r="H380">
        <v>1</v>
      </c>
      <c r="I380">
        <v>1</v>
      </c>
      <c r="J380" t="s">
        <v>37</v>
      </c>
      <c r="K380" t="s">
        <v>19</v>
      </c>
      <c r="L38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81" spans="1:12" x14ac:dyDescent="0.3">
      <c r="A381" s="1">
        <v>31570</v>
      </c>
      <c r="B381" t="s">
        <v>204</v>
      </c>
      <c r="C381" t="s">
        <v>306</v>
      </c>
      <c r="D381" t="s">
        <v>313</v>
      </c>
      <c r="E381" t="s">
        <v>597</v>
      </c>
      <c r="F381" t="s">
        <v>18</v>
      </c>
      <c r="G381" t="s">
        <v>165</v>
      </c>
      <c r="H381">
        <v>1</v>
      </c>
      <c r="I381">
        <v>2</v>
      </c>
      <c r="J381" t="s">
        <v>68</v>
      </c>
      <c r="K381" t="s">
        <v>19</v>
      </c>
      <c r="L381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382" spans="1:12" x14ac:dyDescent="0.3">
      <c r="A382" s="1">
        <v>31570</v>
      </c>
      <c r="B382" t="s">
        <v>32</v>
      </c>
      <c r="C382" t="s">
        <v>310</v>
      </c>
      <c r="D382" t="s">
        <v>311</v>
      </c>
      <c r="E382" t="s">
        <v>627</v>
      </c>
      <c r="F382" t="s">
        <v>18</v>
      </c>
      <c r="G382" t="s">
        <v>96</v>
      </c>
      <c r="H382">
        <v>1</v>
      </c>
      <c r="I382">
        <v>0</v>
      </c>
      <c r="J382" t="s">
        <v>197</v>
      </c>
      <c r="K382" t="s">
        <v>19</v>
      </c>
      <c r="L382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383" spans="1:12" x14ac:dyDescent="0.3">
      <c r="A383" s="1">
        <v>31571</v>
      </c>
      <c r="B383" t="s">
        <v>204</v>
      </c>
      <c r="C383" t="s">
        <v>241</v>
      </c>
      <c r="D383" t="s">
        <v>315</v>
      </c>
      <c r="E383" t="s">
        <v>598</v>
      </c>
      <c r="F383" t="s">
        <v>18</v>
      </c>
      <c r="G383" t="s">
        <v>316</v>
      </c>
      <c r="H383">
        <v>1</v>
      </c>
      <c r="I383">
        <v>2</v>
      </c>
      <c r="J383" t="s">
        <v>23</v>
      </c>
      <c r="K383" t="s">
        <v>19</v>
      </c>
      <c r="L383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384" spans="1:12" x14ac:dyDescent="0.3">
      <c r="A384" s="1">
        <v>31571</v>
      </c>
      <c r="B384" t="s">
        <v>204</v>
      </c>
      <c r="C384" t="s">
        <v>317</v>
      </c>
      <c r="D384" t="s">
        <v>321</v>
      </c>
      <c r="E384" t="s">
        <v>629</v>
      </c>
      <c r="F384" t="s">
        <v>18</v>
      </c>
      <c r="G384" t="s">
        <v>133</v>
      </c>
      <c r="H384">
        <v>2</v>
      </c>
      <c r="I384">
        <v>1</v>
      </c>
      <c r="J384" t="s">
        <v>128</v>
      </c>
      <c r="K384" t="s">
        <v>19</v>
      </c>
      <c r="L384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385" spans="1:12" x14ac:dyDescent="0.3">
      <c r="A385" s="1">
        <v>31571</v>
      </c>
      <c r="B385" t="s">
        <v>32</v>
      </c>
      <c r="C385" t="s">
        <v>317</v>
      </c>
      <c r="D385" t="s">
        <v>318</v>
      </c>
      <c r="E385" t="s">
        <v>628</v>
      </c>
      <c r="F385" t="s">
        <v>18</v>
      </c>
      <c r="G385" t="s">
        <v>320</v>
      </c>
      <c r="H385">
        <v>6</v>
      </c>
      <c r="I385">
        <v>1</v>
      </c>
      <c r="J385" t="s">
        <v>16</v>
      </c>
      <c r="K385" t="s">
        <v>19</v>
      </c>
      <c r="L385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386" spans="1:12" x14ac:dyDescent="0.3">
      <c r="A386" s="1">
        <v>31572</v>
      </c>
      <c r="B386" t="s">
        <v>204</v>
      </c>
      <c r="C386" t="s">
        <v>304</v>
      </c>
      <c r="D386" t="s">
        <v>307</v>
      </c>
      <c r="E386" t="s">
        <v>626</v>
      </c>
      <c r="F386" t="s">
        <v>18</v>
      </c>
      <c r="G386" t="s">
        <v>151</v>
      </c>
      <c r="H386">
        <v>2</v>
      </c>
      <c r="I386">
        <v>0</v>
      </c>
      <c r="J386" t="s">
        <v>305</v>
      </c>
      <c r="K386" t="s">
        <v>19</v>
      </c>
      <c r="L386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387" spans="1:12" x14ac:dyDescent="0.3">
      <c r="A387" s="1">
        <v>31572</v>
      </c>
      <c r="B387" t="s">
        <v>204</v>
      </c>
      <c r="C387" t="s">
        <v>304</v>
      </c>
      <c r="D387" t="s">
        <v>534</v>
      </c>
      <c r="E387" t="s">
        <v>211</v>
      </c>
      <c r="F387" t="s">
        <v>18</v>
      </c>
      <c r="G387" t="s">
        <v>54</v>
      </c>
      <c r="H387">
        <v>0</v>
      </c>
      <c r="I387">
        <v>3</v>
      </c>
      <c r="J387" t="s">
        <v>17</v>
      </c>
      <c r="K387" t="s">
        <v>19</v>
      </c>
      <c r="L387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388" spans="1:12" x14ac:dyDescent="0.3">
      <c r="A388" s="1">
        <v>31573</v>
      </c>
      <c r="B388" t="s">
        <v>204</v>
      </c>
      <c r="C388" t="s">
        <v>242</v>
      </c>
      <c r="D388" t="s">
        <v>207</v>
      </c>
      <c r="E388" t="s">
        <v>595</v>
      </c>
      <c r="F388" t="s">
        <v>18</v>
      </c>
      <c r="G388" t="s">
        <v>135</v>
      </c>
      <c r="H388">
        <v>2</v>
      </c>
      <c r="I388">
        <v>3</v>
      </c>
      <c r="J388" t="s">
        <v>49</v>
      </c>
      <c r="K388" t="s">
        <v>19</v>
      </c>
      <c r="L388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389" spans="1:12" x14ac:dyDescent="0.3">
      <c r="A389" s="1">
        <v>31573</v>
      </c>
      <c r="B389" t="s">
        <v>204</v>
      </c>
      <c r="C389" t="s">
        <v>242</v>
      </c>
      <c r="D389" t="s">
        <v>538</v>
      </c>
      <c r="E389" t="s">
        <v>594</v>
      </c>
      <c r="F389" t="s">
        <v>18</v>
      </c>
      <c r="G389" t="s">
        <v>33</v>
      </c>
      <c r="H389">
        <v>2</v>
      </c>
      <c r="I389">
        <v>0</v>
      </c>
      <c r="J389" t="s">
        <v>182</v>
      </c>
      <c r="K389" t="s">
        <v>19</v>
      </c>
      <c r="L389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390" spans="1:12" x14ac:dyDescent="0.3">
      <c r="A390" s="1">
        <v>31574</v>
      </c>
      <c r="B390" t="s">
        <v>204</v>
      </c>
      <c r="C390" t="s">
        <v>241</v>
      </c>
      <c r="D390" t="s">
        <v>315</v>
      </c>
      <c r="E390" t="s">
        <v>598</v>
      </c>
      <c r="F390" t="s">
        <v>18</v>
      </c>
      <c r="G390" t="s">
        <v>37</v>
      </c>
      <c r="H390">
        <v>2</v>
      </c>
      <c r="I390">
        <v>2</v>
      </c>
      <c r="J390" t="s">
        <v>23</v>
      </c>
      <c r="K390" t="s">
        <v>19</v>
      </c>
      <c r="L39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91" spans="1:12" x14ac:dyDescent="0.3">
      <c r="A391" s="1">
        <v>31574</v>
      </c>
      <c r="B391" t="s">
        <v>204</v>
      </c>
      <c r="C391" t="s">
        <v>241</v>
      </c>
      <c r="D391" t="s">
        <v>205</v>
      </c>
      <c r="E391" t="s">
        <v>594</v>
      </c>
      <c r="F391" t="s">
        <v>18</v>
      </c>
      <c r="G391" t="s">
        <v>316</v>
      </c>
      <c r="H391">
        <v>0</v>
      </c>
      <c r="I391">
        <v>1</v>
      </c>
      <c r="J391" t="s">
        <v>18</v>
      </c>
      <c r="K391" t="s">
        <v>19</v>
      </c>
      <c r="L391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392" spans="1:12" x14ac:dyDescent="0.3">
      <c r="A392" s="1">
        <v>31574</v>
      </c>
      <c r="B392" t="s">
        <v>32</v>
      </c>
      <c r="C392" t="s">
        <v>310</v>
      </c>
      <c r="D392" t="s">
        <v>314</v>
      </c>
      <c r="E392" t="s">
        <v>627</v>
      </c>
      <c r="F392" t="s">
        <v>18</v>
      </c>
      <c r="G392" t="s">
        <v>110</v>
      </c>
      <c r="H392">
        <v>3</v>
      </c>
      <c r="I392">
        <v>0</v>
      </c>
      <c r="J392" t="s">
        <v>96</v>
      </c>
      <c r="K392" t="s">
        <v>19</v>
      </c>
      <c r="L392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393" spans="1:12" x14ac:dyDescent="0.3">
      <c r="A393" s="1">
        <v>31574</v>
      </c>
      <c r="B393" t="s">
        <v>32</v>
      </c>
      <c r="C393" t="s">
        <v>310</v>
      </c>
      <c r="D393" t="s">
        <v>313</v>
      </c>
      <c r="E393" t="s">
        <v>597</v>
      </c>
      <c r="F393" t="s">
        <v>18</v>
      </c>
      <c r="G393" t="s">
        <v>197</v>
      </c>
      <c r="H393">
        <v>1</v>
      </c>
      <c r="I393">
        <v>3</v>
      </c>
      <c r="J393" t="s">
        <v>216</v>
      </c>
      <c r="K393" t="s">
        <v>19</v>
      </c>
      <c r="L393" t="str">
        <f>IF(Table2[[#This Row],[HomeGoals]] &gt; Table2[[#This Row],[AwayGoals]], Table2[[#This Row],[HomeTeam]], IF(Table2[[#This Row],[HomeGoals]] = Table2[[#This Row],[AwayGoals]], "Tie", Table2[[#This Row],[AwayTeam]]))</f>
        <v>Morocco</v>
      </c>
    </row>
    <row r="394" spans="1:12" x14ac:dyDescent="0.3">
      <c r="A394" s="1">
        <v>31575</v>
      </c>
      <c r="B394" t="s">
        <v>204</v>
      </c>
      <c r="C394" t="s">
        <v>306</v>
      </c>
      <c r="D394" t="s">
        <v>212</v>
      </c>
      <c r="E394" t="s">
        <v>597</v>
      </c>
      <c r="F394" t="s">
        <v>18</v>
      </c>
      <c r="G394" t="s">
        <v>165</v>
      </c>
      <c r="H394">
        <v>0</v>
      </c>
      <c r="I394">
        <v>3</v>
      </c>
      <c r="J394" t="s">
        <v>27</v>
      </c>
      <c r="K394" t="s">
        <v>19</v>
      </c>
      <c r="L39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395" spans="1:12" x14ac:dyDescent="0.3">
      <c r="A395" s="1">
        <v>31575</v>
      </c>
      <c r="B395" t="s">
        <v>204</v>
      </c>
      <c r="C395" t="s">
        <v>306</v>
      </c>
      <c r="D395" t="s">
        <v>314</v>
      </c>
      <c r="E395" t="s">
        <v>627</v>
      </c>
      <c r="F395" t="s">
        <v>18</v>
      </c>
      <c r="G395" t="s">
        <v>281</v>
      </c>
      <c r="H395">
        <v>0</v>
      </c>
      <c r="I395">
        <v>3</v>
      </c>
      <c r="J395" t="s">
        <v>68</v>
      </c>
      <c r="K395" t="s">
        <v>19</v>
      </c>
      <c r="L395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396" spans="1:12" x14ac:dyDescent="0.3">
      <c r="A396" s="1">
        <v>31576</v>
      </c>
      <c r="B396" t="s">
        <v>204</v>
      </c>
      <c r="C396" t="s">
        <v>317</v>
      </c>
      <c r="D396" t="s">
        <v>321</v>
      </c>
      <c r="E396" t="s">
        <v>629</v>
      </c>
      <c r="F396" t="s">
        <v>18</v>
      </c>
      <c r="G396" t="s">
        <v>320</v>
      </c>
      <c r="H396">
        <v>2</v>
      </c>
      <c r="I396">
        <v>0</v>
      </c>
      <c r="J396" t="s">
        <v>133</v>
      </c>
      <c r="K396" t="s">
        <v>19</v>
      </c>
      <c r="L396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397" spans="1:12" x14ac:dyDescent="0.3">
      <c r="A397" s="1">
        <v>31576</v>
      </c>
      <c r="B397" t="s">
        <v>204</v>
      </c>
      <c r="C397" t="s">
        <v>317</v>
      </c>
      <c r="D397" t="s">
        <v>318</v>
      </c>
      <c r="E397" t="s">
        <v>628</v>
      </c>
      <c r="F397" t="s">
        <v>18</v>
      </c>
      <c r="G397" t="s">
        <v>128</v>
      </c>
      <c r="H397">
        <v>0</v>
      </c>
      <c r="I397">
        <v>0</v>
      </c>
      <c r="J397" t="s">
        <v>16</v>
      </c>
      <c r="K397" t="s">
        <v>19</v>
      </c>
      <c r="L39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398" spans="1:12" x14ac:dyDescent="0.3">
      <c r="A398" s="1">
        <v>31578</v>
      </c>
      <c r="B398" t="s">
        <v>204</v>
      </c>
      <c r="C398" t="s">
        <v>323</v>
      </c>
      <c r="D398" t="s">
        <v>205</v>
      </c>
      <c r="E398" t="s">
        <v>594</v>
      </c>
      <c r="F398" t="s">
        <v>18</v>
      </c>
      <c r="G398" t="s">
        <v>18</v>
      </c>
      <c r="H398">
        <v>2</v>
      </c>
      <c r="I398">
        <v>0</v>
      </c>
      <c r="J398" t="s">
        <v>182</v>
      </c>
      <c r="K398" t="s">
        <v>19</v>
      </c>
      <c r="L398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399" spans="1:12" x14ac:dyDescent="0.3">
      <c r="A399" s="1">
        <v>31578</v>
      </c>
      <c r="B399" t="s">
        <v>32</v>
      </c>
      <c r="C399" t="s">
        <v>323</v>
      </c>
      <c r="D399" t="s">
        <v>534</v>
      </c>
      <c r="E399" t="s">
        <v>211</v>
      </c>
      <c r="F399" t="s">
        <v>18</v>
      </c>
      <c r="G399" t="s">
        <v>151</v>
      </c>
      <c r="H399">
        <v>3</v>
      </c>
      <c r="I399">
        <v>4</v>
      </c>
      <c r="J399" t="s">
        <v>23</v>
      </c>
      <c r="K399" t="s">
        <v>324</v>
      </c>
      <c r="L399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400" spans="1:12" x14ac:dyDescent="0.3">
      <c r="A400" s="1">
        <v>31579</v>
      </c>
      <c r="B400" t="s">
        <v>32</v>
      </c>
      <c r="C400" t="s">
        <v>323</v>
      </c>
      <c r="D400" t="s">
        <v>207</v>
      </c>
      <c r="E400" t="s">
        <v>595</v>
      </c>
      <c r="F400" t="s">
        <v>18</v>
      </c>
      <c r="G400" t="s">
        <v>33</v>
      </c>
      <c r="H400">
        <v>1</v>
      </c>
      <c r="I400">
        <v>0</v>
      </c>
      <c r="J400" t="s">
        <v>16</v>
      </c>
      <c r="K400" t="s">
        <v>19</v>
      </c>
      <c r="L400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01" spans="1:15" x14ac:dyDescent="0.3">
      <c r="A401" s="1">
        <v>31579</v>
      </c>
      <c r="B401" t="s">
        <v>204</v>
      </c>
      <c r="C401" t="s">
        <v>323</v>
      </c>
      <c r="D401" t="s">
        <v>212</v>
      </c>
      <c r="E401" t="s">
        <v>597</v>
      </c>
      <c r="F401" t="s">
        <v>18</v>
      </c>
      <c r="G401" t="s">
        <v>27</v>
      </c>
      <c r="H401">
        <v>4</v>
      </c>
      <c r="I401">
        <v>0</v>
      </c>
      <c r="J401" t="s">
        <v>96</v>
      </c>
      <c r="K401" t="s">
        <v>19</v>
      </c>
      <c r="L401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02" spans="1:15" x14ac:dyDescent="0.3">
      <c r="A402" s="1">
        <v>31580</v>
      </c>
      <c r="B402" t="s">
        <v>204</v>
      </c>
      <c r="C402" t="s">
        <v>323</v>
      </c>
      <c r="D402" t="s">
        <v>538</v>
      </c>
      <c r="E402" t="s">
        <v>594</v>
      </c>
      <c r="F402" t="s">
        <v>18</v>
      </c>
      <c r="G402" t="s">
        <v>49</v>
      </c>
      <c r="H402">
        <v>0</v>
      </c>
      <c r="I402">
        <v>2</v>
      </c>
      <c r="J402" t="s">
        <v>17</v>
      </c>
      <c r="K402" t="s">
        <v>19</v>
      </c>
      <c r="L402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403" spans="1:15" x14ac:dyDescent="0.3">
      <c r="A403" s="1">
        <v>31580</v>
      </c>
      <c r="B403" t="s">
        <v>32</v>
      </c>
      <c r="C403" t="s">
        <v>323</v>
      </c>
      <c r="D403" t="s">
        <v>311</v>
      </c>
      <c r="E403" t="s">
        <v>627</v>
      </c>
      <c r="F403" t="s">
        <v>18</v>
      </c>
      <c r="G403" t="s">
        <v>216</v>
      </c>
      <c r="H403">
        <v>0</v>
      </c>
      <c r="I403">
        <v>1</v>
      </c>
      <c r="J403" t="s">
        <v>133</v>
      </c>
      <c r="K403" t="s">
        <v>19</v>
      </c>
      <c r="L40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04" spans="1:15" x14ac:dyDescent="0.3">
      <c r="A404" s="1">
        <v>31581</v>
      </c>
      <c r="B404" t="s">
        <v>204</v>
      </c>
      <c r="C404" t="s">
        <v>323</v>
      </c>
      <c r="D404" t="s">
        <v>205</v>
      </c>
      <c r="E404" t="s">
        <v>594</v>
      </c>
      <c r="F404" t="s">
        <v>18</v>
      </c>
      <c r="G404" t="s">
        <v>110</v>
      </c>
      <c r="H404">
        <v>3</v>
      </c>
      <c r="I404">
        <v>0</v>
      </c>
      <c r="J404" t="s">
        <v>37</v>
      </c>
      <c r="K404" t="s">
        <v>19</v>
      </c>
      <c r="L40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405" spans="1:15" x14ac:dyDescent="0.3">
      <c r="A405" s="1">
        <v>31581</v>
      </c>
      <c r="B405" t="s">
        <v>32</v>
      </c>
      <c r="C405" t="s">
        <v>323</v>
      </c>
      <c r="D405" t="s">
        <v>321</v>
      </c>
      <c r="E405" t="s">
        <v>629</v>
      </c>
      <c r="F405" t="s">
        <v>18</v>
      </c>
      <c r="G405" t="s">
        <v>320</v>
      </c>
      <c r="H405">
        <v>1</v>
      </c>
      <c r="I405">
        <v>5</v>
      </c>
      <c r="J405" t="s">
        <v>68</v>
      </c>
      <c r="K405" t="s">
        <v>19</v>
      </c>
      <c r="L405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406" spans="1:15" x14ac:dyDescent="0.3">
      <c r="A406" s="1">
        <v>31584</v>
      </c>
      <c r="B406" t="s">
        <v>32</v>
      </c>
      <c r="C406" t="s">
        <v>74</v>
      </c>
      <c r="D406" t="s">
        <v>311</v>
      </c>
      <c r="E406" t="s">
        <v>627</v>
      </c>
      <c r="F406" t="s">
        <v>18</v>
      </c>
      <c r="G406" t="s">
        <v>133</v>
      </c>
      <c r="H406">
        <v>0</v>
      </c>
      <c r="I406">
        <v>0</v>
      </c>
      <c r="J406" t="s">
        <v>18</v>
      </c>
      <c r="K406" t="s">
        <v>326</v>
      </c>
      <c r="L406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06">
        <f>VALUE(MID(Table2[[#This Row],[Observation]],FIND("(",Table2[[#This Row],[Observation]])+1,FIND("-",Table2[[#This Row],[Observation]])-FIND("(",Table2[[#This Row],[Observation]])-2))</f>
        <v>4</v>
      </c>
      <c r="N406">
        <f>VALUE(MID(Table2[[#This Row],[Observation]],FIND("-",Table2[[#This Row],[Observation]])+2,FIND(")",Table2[[#This Row],[Observation]])-FIND("-",Table2[[#This Row],[Observation]])-2))</f>
        <v>1</v>
      </c>
      <c r="O406" t="str">
        <f xml:space="preserve"> IF(Table2[[#This Row],[PenalHomeScr]]&gt;Table2[[#This Row],[PenalAwayScr]],Table2[[#This Row],[HomeTeam]],Table2[[#This Row],[AwayTeam]])</f>
        <v>Germany FR</v>
      </c>
    </row>
    <row r="407" spans="1:15" x14ac:dyDescent="0.3">
      <c r="A407" s="1">
        <v>31584</v>
      </c>
      <c r="B407" t="s">
        <v>204</v>
      </c>
      <c r="C407" t="s">
        <v>74</v>
      </c>
      <c r="D407" t="s">
        <v>212</v>
      </c>
      <c r="E407" t="s">
        <v>597</v>
      </c>
      <c r="F407" t="s">
        <v>18</v>
      </c>
      <c r="G407" t="s">
        <v>27</v>
      </c>
      <c r="H407">
        <v>1</v>
      </c>
      <c r="I407">
        <v>1</v>
      </c>
      <c r="J407" t="s">
        <v>17</v>
      </c>
      <c r="K407" t="s">
        <v>325</v>
      </c>
      <c r="L407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07">
        <f>VALUE(MID(Table2[[#This Row],[Observation]],FIND("(",Table2[[#This Row],[Observation]])+1,FIND("-",Table2[[#This Row],[Observation]])-FIND("(",Table2[[#This Row],[Observation]])-2))</f>
        <v>3</v>
      </c>
      <c r="N407">
        <f>VALUE(MID(Table2[[#This Row],[Observation]],FIND("-",Table2[[#This Row],[Observation]])+2,FIND(")",Table2[[#This Row],[Observation]])-FIND("-",Table2[[#This Row],[Observation]])-2))</f>
        <v>4</v>
      </c>
      <c r="O407" t="str">
        <f xml:space="preserve"> IF(Table2[[#This Row],[PenalHomeScr]]&gt;Table2[[#This Row],[PenalAwayScr]],Table2[[#This Row],[HomeTeam]],Table2[[#This Row],[AwayTeam]])</f>
        <v>France</v>
      </c>
    </row>
    <row r="408" spans="1:15" x14ac:dyDescent="0.3">
      <c r="A408" s="1">
        <v>31585</v>
      </c>
      <c r="B408" t="s">
        <v>32</v>
      </c>
      <c r="C408" t="s">
        <v>74</v>
      </c>
      <c r="D408" t="s">
        <v>207</v>
      </c>
      <c r="E408" t="s">
        <v>595</v>
      </c>
      <c r="F408" t="s">
        <v>18</v>
      </c>
      <c r="G408" t="s">
        <v>68</v>
      </c>
      <c r="H408">
        <v>1</v>
      </c>
      <c r="I408">
        <v>1</v>
      </c>
      <c r="J408" t="s">
        <v>23</v>
      </c>
      <c r="K408" t="s">
        <v>327</v>
      </c>
      <c r="L408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08">
        <f>VALUE(MID(Table2[[#This Row],[Observation]],FIND("(",Table2[[#This Row],[Observation]])+1,FIND("-",Table2[[#This Row],[Observation]])-FIND("(",Table2[[#This Row],[Observation]])-2))</f>
        <v>4</v>
      </c>
      <c r="N408">
        <f>VALUE(MID(Table2[[#This Row],[Observation]],FIND("-",Table2[[#This Row],[Observation]])+2,FIND(")",Table2[[#This Row],[Observation]])-FIND("-",Table2[[#This Row],[Observation]])-2))</f>
        <v>5</v>
      </c>
      <c r="O408" t="str">
        <f xml:space="preserve"> IF(Table2[[#This Row],[PenalHomeScr]]&gt;Table2[[#This Row],[PenalAwayScr]],Table2[[#This Row],[HomeTeam]],Table2[[#This Row],[AwayTeam]])</f>
        <v>Belgium</v>
      </c>
    </row>
    <row r="409" spans="1:15" x14ac:dyDescent="0.3">
      <c r="A409" s="1">
        <v>31585</v>
      </c>
      <c r="B409" t="s">
        <v>204</v>
      </c>
      <c r="C409" t="s">
        <v>74</v>
      </c>
      <c r="D409" t="s">
        <v>205</v>
      </c>
      <c r="E409" t="s">
        <v>594</v>
      </c>
      <c r="F409" t="s">
        <v>18</v>
      </c>
      <c r="G409" t="s">
        <v>33</v>
      </c>
      <c r="H409">
        <v>2</v>
      </c>
      <c r="I409">
        <v>1</v>
      </c>
      <c r="J409" t="s">
        <v>110</v>
      </c>
      <c r="K409" t="s">
        <v>19</v>
      </c>
      <c r="L409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10" spans="1:15" x14ac:dyDescent="0.3">
      <c r="A410" s="1">
        <v>31588</v>
      </c>
      <c r="B410" t="s">
        <v>32</v>
      </c>
      <c r="C410" t="s">
        <v>42</v>
      </c>
      <c r="D410" t="s">
        <v>205</v>
      </c>
      <c r="E410" t="s">
        <v>594</v>
      </c>
      <c r="F410" t="s">
        <v>18</v>
      </c>
      <c r="G410" t="s">
        <v>33</v>
      </c>
      <c r="H410">
        <v>2</v>
      </c>
      <c r="I410">
        <v>0</v>
      </c>
      <c r="J410" t="s">
        <v>23</v>
      </c>
      <c r="K410" t="s">
        <v>19</v>
      </c>
      <c r="L410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11" spans="1:15" x14ac:dyDescent="0.3">
      <c r="A411" s="1">
        <v>31588</v>
      </c>
      <c r="B411" t="s">
        <v>204</v>
      </c>
      <c r="C411" t="s">
        <v>42</v>
      </c>
      <c r="D411" t="s">
        <v>212</v>
      </c>
      <c r="E411" t="s">
        <v>597</v>
      </c>
      <c r="F411" t="s">
        <v>18</v>
      </c>
      <c r="G411" t="s">
        <v>17</v>
      </c>
      <c r="H411">
        <v>0</v>
      </c>
      <c r="I411">
        <v>2</v>
      </c>
      <c r="J411" t="s">
        <v>133</v>
      </c>
      <c r="K411" t="s">
        <v>19</v>
      </c>
      <c r="L41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12" spans="1:15" x14ac:dyDescent="0.3">
      <c r="A412" s="1">
        <v>31591</v>
      </c>
      <c r="B412" t="s">
        <v>204</v>
      </c>
      <c r="C412" t="s">
        <v>76</v>
      </c>
      <c r="D412" t="s">
        <v>207</v>
      </c>
      <c r="E412" t="s">
        <v>595</v>
      </c>
      <c r="F412" t="s">
        <v>18</v>
      </c>
      <c r="G412" t="s">
        <v>17</v>
      </c>
      <c r="H412">
        <v>4</v>
      </c>
      <c r="I412">
        <v>2</v>
      </c>
      <c r="J412" t="s">
        <v>23</v>
      </c>
      <c r="K412" t="s">
        <v>328</v>
      </c>
      <c r="L412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413" spans="1:15" x14ac:dyDescent="0.3">
      <c r="A413" s="1">
        <v>31592</v>
      </c>
      <c r="B413" t="s">
        <v>204</v>
      </c>
      <c r="C413" t="s">
        <v>44</v>
      </c>
      <c r="D413" t="s">
        <v>205</v>
      </c>
      <c r="E413" t="s">
        <v>594</v>
      </c>
      <c r="F413" t="s">
        <v>18</v>
      </c>
      <c r="G413" t="s">
        <v>33</v>
      </c>
      <c r="H413">
        <v>3</v>
      </c>
      <c r="I413">
        <v>2</v>
      </c>
      <c r="J413" t="s">
        <v>133</v>
      </c>
      <c r="K413" t="s">
        <v>19</v>
      </c>
      <c r="L41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14" spans="1:15" x14ac:dyDescent="0.3">
      <c r="A414" s="1">
        <v>33032</v>
      </c>
      <c r="B414" t="s">
        <v>75</v>
      </c>
      <c r="C414" t="s">
        <v>241</v>
      </c>
      <c r="D414" t="s">
        <v>329</v>
      </c>
      <c r="E414" t="s">
        <v>545</v>
      </c>
      <c r="F414" t="s">
        <v>49</v>
      </c>
      <c r="G414" t="s">
        <v>33</v>
      </c>
      <c r="H414">
        <v>0</v>
      </c>
      <c r="I414">
        <v>1</v>
      </c>
      <c r="J414" t="s">
        <v>273</v>
      </c>
      <c r="K414" t="s">
        <v>19</v>
      </c>
      <c r="L414" t="str">
        <f>IF(Table2[[#This Row],[HomeGoals]] &gt; Table2[[#This Row],[AwayGoals]], Table2[[#This Row],[HomeTeam]], IF(Table2[[#This Row],[HomeGoals]] = Table2[[#This Row],[AwayGoals]], "Tie", Table2[[#This Row],[AwayTeam]]))</f>
        <v>Cameroon</v>
      </c>
    </row>
    <row r="415" spans="1:15" x14ac:dyDescent="0.3">
      <c r="A415" s="1">
        <v>33033</v>
      </c>
      <c r="B415" t="s">
        <v>79</v>
      </c>
      <c r="C415" t="s">
        <v>241</v>
      </c>
      <c r="D415" t="s">
        <v>330</v>
      </c>
      <c r="E415" t="s">
        <v>630</v>
      </c>
      <c r="F415" t="s">
        <v>49</v>
      </c>
      <c r="G415" t="s">
        <v>151</v>
      </c>
      <c r="H415">
        <v>0</v>
      </c>
      <c r="I415">
        <v>2</v>
      </c>
      <c r="J415" t="s">
        <v>30</v>
      </c>
      <c r="K415" t="s">
        <v>19</v>
      </c>
      <c r="L415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416" spans="1:15" x14ac:dyDescent="0.3">
      <c r="A416" s="1">
        <v>33033</v>
      </c>
      <c r="B416" t="s">
        <v>79</v>
      </c>
      <c r="C416" t="s">
        <v>306</v>
      </c>
      <c r="D416" t="s">
        <v>332</v>
      </c>
      <c r="E416" t="s">
        <v>546</v>
      </c>
      <c r="F416" t="s">
        <v>49</v>
      </c>
      <c r="G416" t="s">
        <v>333</v>
      </c>
      <c r="H416">
        <v>0</v>
      </c>
      <c r="I416">
        <v>2</v>
      </c>
      <c r="J416" t="s">
        <v>177</v>
      </c>
      <c r="K416" t="s">
        <v>19</v>
      </c>
      <c r="L416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417" spans="1:12" x14ac:dyDescent="0.3">
      <c r="A417" s="1">
        <v>33033</v>
      </c>
      <c r="B417" t="s">
        <v>268</v>
      </c>
      <c r="C417" t="s">
        <v>242</v>
      </c>
      <c r="D417" t="s">
        <v>334</v>
      </c>
      <c r="E417" t="s">
        <v>549</v>
      </c>
      <c r="F417" t="s">
        <v>49</v>
      </c>
      <c r="G417" t="s">
        <v>49</v>
      </c>
      <c r="H417">
        <v>1</v>
      </c>
      <c r="I417">
        <v>0</v>
      </c>
      <c r="J417" t="s">
        <v>50</v>
      </c>
      <c r="K417" t="s">
        <v>19</v>
      </c>
      <c r="L417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18" spans="1:12" x14ac:dyDescent="0.3">
      <c r="A418" s="1">
        <v>33034</v>
      </c>
      <c r="B418" t="s">
        <v>79</v>
      </c>
      <c r="C418" t="s">
        <v>242</v>
      </c>
      <c r="D418" t="s">
        <v>335</v>
      </c>
      <c r="E418" t="s">
        <v>547</v>
      </c>
      <c r="F418" t="s">
        <v>49</v>
      </c>
      <c r="G418" t="s">
        <v>22</v>
      </c>
      <c r="H418">
        <v>1</v>
      </c>
      <c r="I418">
        <v>5</v>
      </c>
      <c r="J418" t="s">
        <v>73</v>
      </c>
      <c r="K418" t="s">
        <v>19</v>
      </c>
      <c r="L418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419" spans="1:12" x14ac:dyDescent="0.3">
      <c r="A419" s="1">
        <v>33034</v>
      </c>
      <c r="B419" t="s">
        <v>268</v>
      </c>
      <c r="C419" t="s">
        <v>304</v>
      </c>
      <c r="D419" t="s">
        <v>336</v>
      </c>
      <c r="E419" t="s">
        <v>543</v>
      </c>
      <c r="F419" t="s">
        <v>49</v>
      </c>
      <c r="G419" t="s">
        <v>27</v>
      </c>
      <c r="H419">
        <v>2</v>
      </c>
      <c r="I419">
        <v>1</v>
      </c>
      <c r="J419" t="s">
        <v>62</v>
      </c>
      <c r="K419" t="s">
        <v>19</v>
      </c>
      <c r="L419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20" spans="1:12" x14ac:dyDescent="0.3">
      <c r="A420" s="1">
        <v>33034</v>
      </c>
      <c r="B420" t="s">
        <v>268</v>
      </c>
      <c r="C420" t="s">
        <v>306</v>
      </c>
      <c r="D420" t="s">
        <v>329</v>
      </c>
      <c r="E420" t="s">
        <v>545</v>
      </c>
      <c r="F420" t="s">
        <v>49</v>
      </c>
      <c r="G420" t="s">
        <v>133</v>
      </c>
      <c r="H420">
        <v>4</v>
      </c>
      <c r="I420">
        <v>1</v>
      </c>
      <c r="J420" t="s">
        <v>26</v>
      </c>
      <c r="K420" t="s">
        <v>19</v>
      </c>
      <c r="L420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21" spans="1:12" x14ac:dyDescent="0.3">
      <c r="A421" s="1">
        <v>33035</v>
      </c>
      <c r="B421" t="s">
        <v>79</v>
      </c>
      <c r="C421" t="s">
        <v>304</v>
      </c>
      <c r="D421" t="s">
        <v>66</v>
      </c>
      <c r="E421" t="s">
        <v>548</v>
      </c>
      <c r="F421" t="s">
        <v>49</v>
      </c>
      <c r="G421" t="s">
        <v>337</v>
      </c>
      <c r="H421">
        <v>1</v>
      </c>
      <c r="I421">
        <v>0</v>
      </c>
      <c r="J421" t="s">
        <v>128</v>
      </c>
      <c r="K421" t="s">
        <v>19</v>
      </c>
      <c r="L421" t="str">
        <f>IF(Table2[[#This Row],[HomeGoals]] &gt; Table2[[#This Row],[AwayGoals]], Table2[[#This Row],[HomeTeam]], IF(Table2[[#This Row],[HomeGoals]] = Table2[[#This Row],[AwayGoals]], "Tie", Table2[[#This Row],[AwayTeam]]))</f>
        <v>Costa Rica</v>
      </c>
    </row>
    <row r="422" spans="1:12" x14ac:dyDescent="0.3">
      <c r="A422" s="1">
        <v>33035</v>
      </c>
      <c r="B422" t="s">
        <v>268</v>
      </c>
      <c r="C422" t="s">
        <v>310</v>
      </c>
      <c r="D422" t="s">
        <v>338</v>
      </c>
      <c r="E422" t="s">
        <v>631</v>
      </c>
      <c r="F422" t="s">
        <v>49</v>
      </c>
      <c r="G422" t="s">
        <v>110</v>
      </c>
      <c r="H422">
        <v>1</v>
      </c>
      <c r="I422">
        <v>1</v>
      </c>
      <c r="J422" t="s">
        <v>340</v>
      </c>
      <c r="K422" t="s">
        <v>19</v>
      </c>
      <c r="L42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23" spans="1:12" x14ac:dyDescent="0.3">
      <c r="A423" s="1">
        <v>33036</v>
      </c>
      <c r="B423" t="s">
        <v>79</v>
      </c>
      <c r="C423" t="s">
        <v>317</v>
      </c>
      <c r="D423" t="s">
        <v>341</v>
      </c>
      <c r="E423" t="s">
        <v>632</v>
      </c>
      <c r="F423" t="s">
        <v>49</v>
      </c>
      <c r="G423" t="s">
        <v>23</v>
      </c>
      <c r="H423">
        <v>2</v>
      </c>
      <c r="I423">
        <v>0</v>
      </c>
      <c r="J423" t="s">
        <v>135</v>
      </c>
      <c r="K423" t="s">
        <v>19</v>
      </c>
      <c r="L423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424" spans="1:12" x14ac:dyDescent="0.3">
      <c r="A424" s="1">
        <v>33036</v>
      </c>
      <c r="B424" t="s">
        <v>268</v>
      </c>
      <c r="C424" t="s">
        <v>310</v>
      </c>
      <c r="D424" t="s">
        <v>343</v>
      </c>
      <c r="E424" t="s">
        <v>633</v>
      </c>
      <c r="F424" t="s">
        <v>49</v>
      </c>
      <c r="G424" t="s">
        <v>59</v>
      </c>
      <c r="H424">
        <v>1</v>
      </c>
      <c r="I424">
        <v>1</v>
      </c>
      <c r="J424" t="s">
        <v>55</v>
      </c>
      <c r="K424" t="s">
        <v>19</v>
      </c>
      <c r="L42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25" spans="1:12" x14ac:dyDescent="0.3">
      <c r="A425" s="1">
        <v>33037</v>
      </c>
      <c r="B425" t="s">
        <v>79</v>
      </c>
      <c r="C425" t="s">
        <v>317</v>
      </c>
      <c r="D425" t="s">
        <v>345</v>
      </c>
      <c r="E425" t="s">
        <v>634</v>
      </c>
      <c r="F425" t="s">
        <v>49</v>
      </c>
      <c r="G425" t="s">
        <v>16</v>
      </c>
      <c r="H425">
        <v>0</v>
      </c>
      <c r="I425">
        <v>0</v>
      </c>
      <c r="J425" t="s">
        <v>68</v>
      </c>
      <c r="K425" t="s">
        <v>19</v>
      </c>
      <c r="L42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26" spans="1:12" x14ac:dyDescent="0.3">
      <c r="A426" s="1">
        <v>33037</v>
      </c>
      <c r="B426" t="s">
        <v>268</v>
      </c>
      <c r="C426" t="s">
        <v>241</v>
      </c>
      <c r="D426" t="s">
        <v>347</v>
      </c>
      <c r="E426" t="s">
        <v>544</v>
      </c>
      <c r="F426" t="s">
        <v>49</v>
      </c>
      <c r="G426" t="s">
        <v>33</v>
      </c>
      <c r="H426">
        <v>2</v>
      </c>
      <c r="I426">
        <v>0</v>
      </c>
      <c r="J426" t="s">
        <v>151</v>
      </c>
      <c r="K426" t="s">
        <v>19</v>
      </c>
      <c r="L42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27" spans="1:12" x14ac:dyDescent="0.3">
      <c r="A427" s="1">
        <v>33038</v>
      </c>
      <c r="B427" t="s">
        <v>79</v>
      </c>
      <c r="C427" t="s">
        <v>241</v>
      </c>
      <c r="D427" t="s">
        <v>330</v>
      </c>
      <c r="E427" t="s">
        <v>630</v>
      </c>
      <c r="F427" t="s">
        <v>49</v>
      </c>
      <c r="G427" t="s">
        <v>273</v>
      </c>
      <c r="H427">
        <v>2</v>
      </c>
      <c r="I427">
        <v>1</v>
      </c>
      <c r="J427" t="s">
        <v>30</v>
      </c>
      <c r="K427" t="s">
        <v>19</v>
      </c>
      <c r="L427" t="str">
        <f>IF(Table2[[#This Row],[HomeGoals]] &gt; Table2[[#This Row],[AwayGoals]], Table2[[#This Row],[HomeTeam]], IF(Table2[[#This Row],[HomeGoals]] = Table2[[#This Row],[AwayGoals]], "Tie", Table2[[#This Row],[AwayTeam]]))</f>
        <v>Cameroon</v>
      </c>
    </row>
    <row r="428" spans="1:12" x14ac:dyDescent="0.3">
      <c r="A428" s="1">
        <v>33038</v>
      </c>
      <c r="B428" t="s">
        <v>79</v>
      </c>
      <c r="C428" t="s">
        <v>306</v>
      </c>
      <c r="D428" t="s">
        <v>332</v>
      </c>
      <c r="E428" t="s">
        <v>546</v>
      </c>
      <c r="F428" t="s">
        <v>49</v>
      </c>
      <c r="G428" t="s">
        <v>26</v>
      </c>
      <c r="H428">
        <v>1</v>
      </c>
      <c r="I428">
        <v>0</v>
      </c>
      <c r="J428" t="s">
        <v>177</v>
      </c>
      <c r="K428" t="s">
        <v>19</v>
      </c>
      <c r="L428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429" spans="1:12" x14ac:dyDescent="0.3">
      <c r="A429" s="1">
        <v>33038</v>
      </c>
      <c r="B429" t="s">
        <v>268</v>
      </c>
      <c r="C429" t="s">
        <v>242</v>
      </c>
      <c r="D429" t="s">
        <v>334</v>
      </c>
      <c r="E429" t="s">
        <v>549</v>
      </c>
      <c r="F429" t="s">
        <v>49</v>
      </c>
      <c r="G429" t="s">
        <v>49</v>
      </c>
      <c r="H429">
        <v>1</v>
      </c>
      <c r="I429">
        <v>0</v>
      </c>
      <c r="J429" t="s">
        <v>22</v>
      </c>
      <c r="K429" t="s">
        <v>19</v>
      </c>
      <c r="L429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30" spans="1:12" x14ac:dyDescent="0.3">
      <c r="A430" s="1">
        <v>33039</v>
      </c>
      <c r="B430" t="s">
        <v>79</v>
      </c>
      <c r="C430" t="s">
        <v>242</v>
      </c>
      <c r="D430" t="s">
        <v>335</v>
      </c>
      <c r="E430" t="s">
        <v>547</v>
      </c>
      <c r="F430" t="s">
        <v>49</v>
      </c>
      <c r="G430" t="s">
        <v>50</v>
      </c>
      <c r="H430">
        <v>0</v>
      </c>
      <c r="I430">
        <v>1</v>
      </c>
      <c r="J430" t="s">
        <v>73</v>
      </c>
      <c r="K430" t="s">
        <v>19</v>
      </c>
      <c r="L430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431" spans="1:12" x14ac:dyDescent="0.3">
      <c r="A431" s="1">
        <v>33039</v>
      </c>
      <c r="B431" t="s">
        <v>268</v>
      </c>
      <c r="C431" t="s">
        <v>306</v>
      </c>
      <c r="D431" t="s">
        <v>329</v>
      </c>
      <c r="E431" t="s">
        <v>545</v>
      </c>
      <c r="F431" t="s">
        <v>49</v>
      </c>
      <c r="G431" t="s">
        <v>133</v>
      </c>
      <c r="H431">
        <v>5</v>
      </c>
      <c r="I431">
        <v>1</v>
      </c>
      <c r="J431" t="s">
        <v>333</v>
      </c>
      <c r="K431" t="s">
        <v>19</v>
      </c>
      <c r="L431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32" spans="1:12" x14ac:dyDescent="0.3">
      <c r="A432" s="1">
        <v>33040</v>
      </c>
      <c r="B432" t="s">
        <v>79</v>
      </c>
      <c r="C432" t="s">
        <v>304</v>
      </c>
      <c r="D432" t="s">
        <v>336</v>
      </c>
      <c r="E432" t="s">
        <v>543</v>
      </c>
      <c r="F432" t="s">
        <v>49</v>
      </c>
      <c r="G432" t="s">
        <v>27</v>
      </c>
      <c r="H432">
        <v>1</v>
      </c>
      <c r="I432">
        <v>0</v>
      </c>
      <c r="J432" t="s">
        <v>337</v>
      </c>
      <c r="K432" t="s">
        <v>19</v>
      </c>
      <c r="L43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33" spans="1:12" x14ac:dyDescent="0.3">
      <c r="A433" s="1">
        <v>33040</v>
      </c>
      <c r="B433" t="s">
        <v>268</v>
      </c>
      <c r="C433" t="s">
        <v>304</v>
      </c>
      <c r="D433" t="s">
        <v>66</v>
      </c>
      <c r="E433" t="s">
        <v>548</v>
      </c>
      <c r="F433" t="s">
        <v>49</v>
      </c>
      <c r="G433" t="s">
        <v>62</v>
      </c>
      <c r="H433">
        <v>1</v>
      </c>
      <c r="I433">
        <v>2</v>
      </c>
      <c r="J433" t="s">
        <v>128</v>
      </c>
      <c r="K433" t="s">
        <v>19</v>
      </c>
      <c r="L433" t="str">
        <f>IF(Table2[[#This Row],[HomeGoals]] &gt; Table2[[#This Row],[AwayGoals]], Table2[[#This Row],[HomeTeam]], IF(Table2[[#This Row],[HomeGoals]] = Table2[[#This Row],[AwayGoals]], "Tie", Table2[[#This Row],[AwayTeam]]))</f>
        <v>Scotland</v>
      </c>
    </row>
    <row r="434" spans="1:12" x14ac:dyDescent="0.3">
      <c r="A434" s="1">
        <v>33040</v>
      </c>
      <c r="B434" t="s">
        <v>268</v>
      </c>
      <c r="C434" t="s">
        <v>310</v>
      </c>
      <c r="D434" t="s">
        <v>338</v>
      </c>
      <c r="E434" t="s">
        <v>631</v>
      </c>
      <c r="F434" t="s">
        <v>49</v>
      </c>
      <c r="G434" t="s">
        <v>110</v>
      </c>
      <c r="H434">
        <v>0</v>
      </c>
      <c r="I434">
        <v>0</v>
      </c>
      <c r="J434" t="s">
        <v>59</v>
      </c>
      <c r="K434" t="s">
        <v>19</v>
      </c>
      <c r="L43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35" spans="1:12" x14ac:dyDescent="0.3">
      <c r="A435" s="1">
        <v>33041</v>
      </c>
      <c r="B435" t="s">
        <v>79</v>
      </c>
      <c r="C435" t="s">
        <v>310</v>
      </c>
      <c r="D435" t="s">
        <v>343</v>
      </c>
      <c r="E435" t="s">
        <v>633</v>
      </c>
      <c r="F435" t="s">
        <v>49</v>
      </c>
      <c r="G435" t="s">
        <v>340</v>
      </c>
      <c r="H435">
        <v>0</v>
      </c>
      <c r="I435">
        <v>0</v>
      </c>
      <c r="J435" t="s">
        <v>55</v>
      </c>
      <c r="K435" t="s">
        <v>19</v>
      </c>
      <c r="L43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36" spans="1:12" x14ac:dyDescent="0.3">
      <c r="A436" s="1">
        <v>33041</v>
      </c>
      <c r="B436" t="s">
        <v>268</v>
      </c>
      <c r="C436" t="s">
        <v>317</v>
      </c>
      <c r="D436" t="s">
        <v>345</v>
      </c>
      <c r="E436" t="s">
        <v>634</v>
      </c>
      <c r="F436" t="s">
        <v>49</v>
      </c>
      <c r="G436" t="s">
        <v>135</v>
      </c>
      <c r="H436">
        <v>1</v>
      </c>
      <c r="I436">
        <v>3</v>
      </c>
      <c r="J436" t="s">
        <v>68</v>
      </c>
      <c r="K436" t="s">
        <v>19</v>
      </c>
      <c r="L436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437" spans="1:12" x14ac:dyDescent="0.3">
      <c r="A437" s="1">
        <v>33041</v>
      </c>
      <c r="B437" t="s">
        <v>268</v>
      </c>
      <c r="C437" t="s">
        <v>317</v>
      </c>
      <c r="D437" t="s">
        <v>341</v>
      </c>
      <c r="E437" t="s">
        <v>632</v>
      </c>
      <c r="F437" t="s">
        <v>49</v>
      </c>
      <c r="G437" t="s">
        <v>23</v>
      </c>
      <c r="H437">
        <v>3</v>
      </c>
      <c r="I437">
        <v>1</v>
      </c>
      <c r="J437" t="s">
        <v>16</v>
      </c>
      <c r="K437" t="s">
        <v>19</v>
      </c>
      <c r="L437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438" spans="1:12" x14ac:dyDescent="0.3">
      <c r="A438" s="1">
        <v>33042</v>
      </c>
      <c r="B438" t="s">
        <v>268</v>
      </c>
      <c r="C438" t="s">
        <v>241</v>
      </c>
      <c r="D438" t="s">
        <v>347</v>
      </c>
      <c r="E438" t="s">
        <v>544</v>
      </c>
      <c r="F438" t="s">
        <v>49</v>
      </c>
      <c r="G438" t="s">
        <v>33</v>
      </c>
      <c r="H438">
        <v>1</v>
      </c>
      <c r="I438">
        <v>1</v>
      </c>
      <c r="J438" t="s">
        <v>30</v>
      </c>
      <c r="K438" t="s">
        <v>19</v>
      </c>
      <c r="L43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39" spans="1:12" x14ac:dyDescent="0.3">
      <c r="A439" s="1">
        <v>33042</v>
      </c>
      <c r="B439" t="s">
        <v>268</v>
      </c>
      <c r="C439" t="s">
        <v>241</v>
      </c>
      <c r="D439" t="s">
        <v>330</v>
      </c>
      <c r="E439" t="s">
        <v>630</v>
      </c>
      <c r="F439" t="s">
        <v>49</v>
      </c>
      <c r="G439" t="s">
        <v>273</v>
      </c>
      <c r="H439">
        <v>0</v>
      </c>
      <c r="I439">
        <v>4</v>
      </c>
      <c r="J439" t="s">
        <v>151</v>
      </c>
      <c r="K439" t="s">
        <v>19</v>
      </c>
      <c r="L439" t="str">
        <f>IF(Table2[[#This Row],[HomeGoals]] &gt; Table2[[#This Row],[AwayGoals]], Table2[[#This Row],[HomeTeam]], IF(Table2[[#This Row],[HomeGoals]] = Table2[[#This Row],[AwayGoals]], "Tie", Table2[[#This Row],[AwayTeam]]))</f>
        <v>Soviet Union</v>
      </c>
    </row>
    <row r="440" spans="1:12" x14ac:dyDescent="0.3">
      <c r="A440" s="1">
        <v>33043</v>
      </c>
      <c r="B440" t="s">
        <v>79</v>
      </c>
      <c r="C440" t="s">
        <v>306</v>
      </c>
      <c r="D440" t="s">
        <v>329</v>
      </c>
      <c r="E440" t="s">
        <v>545</v>
      </c>
      <c r="F440" t="s">
        <v>49</v>
      </c>
      <c r="G440" t="s">
        <v>133</v>
      </c>
      <c r="H440">
        <v>1</v>
      </c>
      <c r="I440">
        <v>1</v>
      </c>
      <c r="J440" t="s">
        <v>177</v>
      </c>
      <c r="K440" t="s">
        <v>19</v>
      </c>
      <c r="L44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41" spans="1:12" x14ac:dyDescent="0.3">
      <c r="A441" s="1">
        <v>33043</v>
      </c>
      <c r="B441" t="s">
        <v>79</v>
      </c>
      <c r="C441" t="s">
        <v>306</v>
      </c>
      <c r="D441" t="s">
        <v>332</v>
      </c>
      <c r="E441" t="s">
        <v>546</v>
      </c>
      <c r="F441" t="s">
        <v>49</v>
      </c>
      <c r="G441" t="s">
        <v>26</v>
      </c>
      <c r="H441">
        <v>4</v>
      </c>
      <c r="I441">
        <v>1</v>
      </c>
      <c r="J441" t="s">
        <v>333</v>
      </c>
      <c r="K441" t="s">
        <v>19</v>
      </c>
      <c r="L441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442" spans="1:12" x14ac:dyDescent="0.3">
      <c r="A442" s="1">
        <v>33043</v>
      </c>
      <c r="B442" t="s">
        <v>268</v>
      </c>
      <c r="C442" t="s">
        <v>242</v>
      </c>
      <c r="D442" t="s">
        <v>334</v>
      </c>
      <c r="E442" t="s">
        <v>549</v>
      </c>
      <c r="F442" t="s">
        <v>49</v>
      </c>
      <c r="G442" t="s">
        <v>49</v>
      </c>
      <c r="H442">
        <v>2</v>
      </c>
      <c r="I442">
        <v>0</v>
      </c>
      <c r="J442" t="s">
        <v>73</v>
      </c>
      <c r="K442" t="s">
        <v>19</v>
      </c>
      <c r="L442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43" spans="1:12" x14ac:dyDescent="0.3">
      <c r="A443" s="1">
        <v>33043</v>
      </c>
      <c r="B443" t="s">
        <v>268</v>
      </c>
      <c r="C443" t="s">
        <v>242</v>
      </c>
      <c r="D443" t="s">
        <v>335</v>
      </c>
      <c r="E443" t="s">
        <v>547</v>
      </c>
      <c r="F443" t="s">
        <v>49</v>
      </c>
      <c r="G443" t="s">
        <v>50</v>
      </c>
      <c r="H443">
        <v>2</v>
      </c>
      <c r="I443">
        <v>1</v>
      </c>
      <c r="J443" t="s">
        <v>22</v>
      </c>
      <c r="K443" t="s">
        <v>19</v>
      </c>
      <c r="L443" t="str">
        <f>IF(Table2[[#This Row],[HomeGoals]] &gt; Table2[[#This Row],[AwayGoals]], Table2[[#This Row],[HomeTeam]], IF(Table2[[#This Row],[HomeGoals]] = Table2[[#This Row],[AwayGoals]], "Tie", Table2[[#This Row],[AwayTeam]]))</f>
        <v>Austria</v>
      </c>
    </row>
    <row r="444" spans="1:12" x14ac:dyDescent="0.3">
      <c r="A444" s="1">
        <v>33044</v>
      </c>
      <c r="B444" t="s">
        <v>268</v>
      </c>
      <c r="C444" t="s">
        <v>304</v>
      </c>
      <c r="D444" t="s">
        <v>336</v>
      </c>
      <c r="E444" t="s">
        <v>543</v>
      </c>
      <c r="F444" t="s">
        <v>49</v>
      </c>
      <c r="G444" t="s">
        <v>27</v>
      </c>
      <c r="H444">
        <v>1</v>
      </c>
      <c r="I444">
        <v>0</v>
      </c>
      <c r="J444" t="s">
        <v>128</v>
      </c>
      <c r="K444" t="s">
        <v>19</v>
      </c>
      <c r="L44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45" spans="1:12" x14ac:dyDescent="0.3">
      <c r="A445" s="1">
        <v>33044</v>
      </c>
      <c r="B445" t="s">
        <v>268</v>
      </c>
      <c r="C445" t="s">
        <v>304</v>
      </c>
      <c r="D445" t="s">
        <v>66</v>
      </c>
      <c r="E445" t="s">
        <v>548</v>
      </c>
      <c r="F445" t="s">
        <v>49</v>
      </c>
      <c r="G445" t="s">
        <v>62</v>
      </c>
      <c r="H445">
        <v>1</v>
      </c>
      <c r="I445">
        <v>2</v>
      </c>
      <c r="J445" t="s">
        <v>337</v>
      </c>
      <c r="K445" t="s">
        <v>19</v>
      </c>
      <c r="L445" t="str">
        <f>IF(Table2[[#This Row],[HomeGoals]] &gt; Table2[[#This Row],[AwayGoals]], Table2[[#This Row],[HomeTeam]], IF(Table2[[#This Row],[HomeGoals]] = Table2[[#This Row],[AwayGoals]], "Tie", Table2[[#This Row],[AwayTeam]]))</f>
        <v>Costa Rica</v>
      </c>
    </row>
    <row r="446" spans="1:12" x14ac:dyDescent="0.3">
      <c r="A446" s="1">
        <v>33045</v>
      </c>
      <c r="B446" t="s">
        <v>79</v>
      </c>
      <c r="C446" t="s">
        <v>317</v>
      </c>
      <c r="D446" t="s">
        <v>348</v>
      </c>
      <c r="E446" t="s">
        <v>634</v>
      </c>
      <c r="F446" t="s">
        <v>49</v>
      </c>
      <c r="G446" t="s">
        <v>135</v>
      </c>
      <c r="H446">
        <v>0</v>
      </c>
      <c r="I446">
        <v>1</v>
      </c>
      <c r="J446" t="s">
        <v>16</v>
      </c>
      <c r="K446" t="s">
        <v>19</v>
      </c>
      <c r="L446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447" spans="1:12" x14ac:dyDescent="0.3">
      <c r="A447" s="1">
        <v>33045</v>
      </c>
      <c r="B447" t="s">
        <v>79</v>
      </c>
      <c r="C447" t="s">
        <v>317</v>
      </c>
      <c r="D447" t="s">
        <v>341</v>
      </c>
      <c r="E447" t="s">
        <v>632</v>
      </c>
      <c r="F447" t="s">
        <v>49</v>
      </c>
      <c r="G447" t="s">
        <v>23</v>
      </c>
      <c r="H447">
        <v>1</v>
      </c>
      <c r="I447">
        <v>2</v>
      </c>
      <c r="J447" t="s">
        <v>68</v>
      </c>
      <c r="K447" t="s">
        <v>19</v>
      </c>
      <c r="L447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448" spans="1:12" x14ac:dyDescent="0.3">
      <c r="A448" s="1">
        <v>33045</v>
      </c>
      <c r="B448" t="s">
        <v>268</v>
      </c>
      <c r="C448" t="s">
        <v>310</v>
      </c>
      <c r="D448" t="s">
        <v>343</v>
      </c>
      <c r="E448" t="s">
        <v>633</v>
      </c>
      <c r="F448" t="s">
        <v>49</v>
      </c>
      <c r="G448" t="s">
        <v>340</v>
      </c>
      <c r="H448">
        <v>1</v>
      </c>
      <c r="I448">
        <v>1</v>
      </c>
      <c r="J448" t="s">
        <v>59</v>
      </c>
      <c r="K448" t="s">
        <v>19</v>
      </c>
      <c r="L44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49" spans="1:15" x14ac:dyDescent="0.3">
      <c r="A449" s="1">
        <v>33045</v>
      </c>
      <c r="B449" t="s">
        <v>268</v>
      </c>
      <c r="C449" t="s">
        <v>310</v>
      </c>
      <c r="D449" t="s">
        <v>338</v>
      </c>
      <c r="E449" t="s">
        <v>631</v>
      </c>
      <c r="F449" t="s">
        <v>49</v>
      </c>
      <c r="G449" t="s">
        <v>110</v>
      </c>
      <c r="H449">
        <v>1</v>
      </c>
      <c r="I449">
        <v>0</v>
      </c>
      <c r="J449" t="s">
        <v>55</v>
      </c>
      <c r="K449" t="s">
        <v>19</v>
      </c>
      <c r="L449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450" spans="1:15" x14ac:dyDescent="0.3">
      <c r="A450" s="1">
        <v>33047</v>
      </c>
      <c r="B450" t="s">
        <v>79</v>
      </c>
      <c r="C450" t="s">
        <v>323</v>
      </c>
      <c r="D450" t="s">
        <v>347</v>
      </c>
      <c r="E450" t="s">
        <v>544</v>
      </c>
      <c r="F450" t="s">
        <v>49</v>
      </c>
      <c r="G450" t="s">
        <v>273</v>
      </c>
      <c r="H450">
        <v>2</v>
      </c>
      <c r="I450">
        <v>1</v>
      </c>
      <c r="J450" t="s">
        <v>177</v>
      </c>
      <c r="K450" t="s">
        <v>349</v>
      </c>
      <c r="L450" t="str">
        <f>IF(Table2[[#This Row],[HomeGoals]] &gt; Table2[[#This Row],[AwayGoals]], Table2[[#This Row],[HomeTeam]], IF(Table2[[#This Row],[HomeGoals]] = Table2[[#This Row],[AwayGoals]], "Tie", Table2[[#This Row],[AwayTeam]]))</f>
        <v>Cameroon</v>
      </c>
    </row>
    <row r="451" spans="1:15" x14ac:dyDescent="0.3">
      <c r="A451" s="1">
        <v>33047</v>
      </c>
      <c r="B451" t="s">
        <v>268</v>
      </c>
      <c r="C451" t="s">
        <v>323</v>
      </c>
      <c r="D451" t="s">
        <v>330</v>
      </c>
      <c r="E451" t="s">
        <v>630</v>
      </c>
      <c r="F451" t="s">
        <v>49</v>
      </c>
      <c r="G451" t="s">
        <v>73</v>
      </c>
      <c r="H451">
        <v>4</v>
      </c>
      <c r="I451">
        <v>1</v>
      </c>
      <c r="J451" t="s">
        <v>337</v>
      </c>
      <c r="K451" t="s">
        <v>19</v>
      </c>
      <c r="L451" t="str">
        <f>IF(Table2[[#This Row],[HomeGoals]] &gt; Table2[[#This Row],[AwayGoals]], Table2[[#This Row],[HomeTeam]], IF(Table2[[#This Row],[HomeGoals]] = Table2[[#This Row],[AwayGoals]], "Tie", Table2[[#This Row],[AwayTeam]]))</f>
        <v>Czechoslovakia</v>
      </c>
    </row>
    <row r="452" spans="1:15" x14ac:dyDescent="0.3">
      <c r="A452" s="1">
        <v>33048</v>
      </c>
      <c r="B452" t="s">
        <v>79</v>
      </c>
      <c r="C452" t="s">
        <v>323</v>
      </c>
      <c r="D452" t="s">
        <v>336</v>
      </c>
      <c r="E452" t="s">
        <v>543</v>
      </c>
      <c r="F452" t="s">
        <v>49</v>
      </c>
      <c r="G452" t="s">
        <v>27</v>
      </c>
      <c r="H452">
        <v>0</v>
      </c>
      <c r="I452">
        <v>1</v>
      </c>
      <c r="J452" t="s">
        <v>33</v>
      </c>
      <c r="K452" t="s">
        <v>19</v>
      </c>
      <c r="L452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53" spans="1:15" x14ac:dyDescent="0.3">
      <c r="A453" s="1">
        <v>33048</v>
      </c>
      <c r="B453" t="s">
        <v>268</v>
      </c>
      <c r="C453" t="s">
        <v>323</v>
      </c>
      <c r="D453" t="s">
        <v>329</v>
      </c>
      <c r="E453" t="s">
        <v>545</v>
      </c>
      <c r="F453" t="s">
        <v>49</v>
      </c>
      <c r="G453" t="s">
        <v>133</v>
      </c>
      <c r="H453">
        <v>2</v>
      </c>
      <c r="I453">
        <v>1</v>
      </c>
      <c r="J453" t="s">
        <v>59</v>
      </c>
      <c r="K453" t="s">
        <v>19</v>
      </c>
      <c r="L453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54" spans="1:15" x14ac:dyDescent="0.3">
      <c r="A454" s="1">
        <v>33049</v>
      </c>
      <c r="B454" t="s">
        <v>79</v>
      </c>
      <c r="C454" t="s">
        <v>323</v>
      </c>
      <c r="D454" t="s">
        <v>66</v>
      </c>
      <c r="E454" t="s">
        <v>548</v>
      </c>
      <c r="F454" t="s">
        <v>49</v>
      </c>
      <c r="G454" t="s">
        <v>340</v>
      </c>
      <c r="H454">
        <v>0</v>
      </c>
      <c r="I454">
        <v>0</v>
      </c>
      <c r="J454" t="s">
        <v>30</v>
      </c>
      <c r="K454" t="s">
        <v>350</v>
      </c>
      <c r="L454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54">
        <f>VALUE(MID(Table2[[#This Row],[Observation]],FIND("(",Table2[[#This Row],[Observation]])+1,FIND("-",Table2[[#This Row],[Observation]])-FIND("(",Table2[[#This Row],[Observation]])-2))</f>
        <v>5</v>
      </c>
      <c r="N454">
        <f>VALUE(MID(Table2[[#This Row],[Observation]],FIND("-",Table2[[#This Row],[Observation]])+2,FIND(")",Table2[[#This Row],[Observation]])-FIND("-",Table2[[#This Row],[Observation]])-2))</f>
        <v>4</v>
      </c>
      <c r="O454" t="str">
        <f xml:space="preserve"> IF(Table2[[#This Row],[PenalHomeScr]]&gt;Table2[[#This Row],[PenalAwayScr]],Table2[[#This Row],[HomeTeam]],Table2[[#This Row],[AwayTeam]])</f>
        <v>Republic of Ireland</v>
      </c>
    </row>
    <row r="455" spans="1:15" x14ac:dyDescent="0.3">
      <c r="A455" s="1">
        <v>33049</v>
      </c>
      <c r="B455" t="s">
        <v>268</v>
      </c>
      <c r="C455" t="s">
        <v>323</v>
      </c>
      <c r="D455" t="s">
        <v>334</v>
      </c>
      <c r="E455" t="s">
        <v>549</v>
      </c>
      <c r="F455" t="s">
        <v>49</v>
      </c>
      <c r="G455" t="s">
        <v>49</v>
      </c>
      <c r="H455">
        <v>2</v>
      </c>
      <c r="I455">
        <v>0</v>
      </c>
      <c r="J455" t="s">
        <v>16</v>
      </c>
      <c r="K455" t="s">
        <v>19</v>
      </c>
      <c r="L455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56" spans="1:15" x14ac:dyDescent="0.3">
      <c r="A456" s="1">
        <v>33050</v>
      </c>
      <c r="B456" t="s">
        <v>79</v>
      </c>
      <c r="C456" t="s">
        <v>323</v>
      </c>
      <c r="D456" t="s">
        <v>341</v>
      </c>
      <c r="E456" t="s">
        <v>632</v>
      </c>
      <c r="F456" t="s">
        <v>49</v>
      </c>
      <c r="G456" t="s">
        <v>68</v>
      </c>
      <c r="H456">
        <v>1</v>
      </c>
      <c r="I456">
        <v>2</v>
      </c>
      <c r="J456" t="s">
        <v>26</v>
      </c>
      <c r="K456" t="s">
        <v>351</v>
      </c>
      <c r="L456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457" spans="1:15" x14ac:dyDescent="0.3">
      <c r="A457" s="1">
        <v>33050</v>
      </c>
      <c r="B457" t="s">
        <v>268</v>
      </c>
      <c r="C457" t="s">
        <v>323</v>
      </c>
      <c r="D457" t="s">
        <v>332</v>
      </c>
      <c r="E457" t="s">
        <v>546</v>
      </c>
      <c r="F457" t="s">
        <v>49</v>
      </c>
      <c r="G457" t="s">
        <v>110</v>
      </c>
      <c r="H457">
        <v>1</v>
      </c>
      <c r="I457">
        <v>0</v>
      </c>
      <c r="J457" t="s">
        <v>23</v>
      </c>
      <c r="K457" t="s">
        <v>203</v>
      </c>
      <c r="L457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458" spans="1:15" x14ac:dyDescent="0.3">
      <c r="A458" s="1">
        <v>33054</v>
      </c>
      <c r="B458" t="s">
        <v>79</v>
      </c>
      <c r="C458" t="s">
        <v>74</v>
      </c>
      <c r="D458" t="s">
        <v>335</v>
      </c>
      <c r="E458" t="s">
        <v>547</v>
      </c>
      <c r="F458" t="s">
        <v>49</v>
      </c>
      <c r="G458" t="s">
        <v>26</v>
      </c>
      <c r="H458">
        <v>0</v>
      </c>
      <c r="I458">
        <v>0</v>
      </c>
      <c r="J458" t="s">
        <v>33</v>
      </c>
      <c r="K458" t="s">
        <v>352</v>
      </c>
      <c r="L458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58">
        <f>VALUE(MID(Table2[[#This Row],[Observation]],FIND("(",Table2[[#This Row],[Observation]])+1,FIND("-",Table2[[#This Row],[Observation]])-FIND("(",Table2[[#This Row],[Observation]])-2))</f>
        <v>2</v>
      </c>
      <c r="N458">
        <f>VALUE(MID(Table2[[#This Row],[Observation]],FIND("-",Table2[[#This Row],[Observation]])+2,FIND(")",Table2[[#This Row],[Observation]])-FIND("-",Table2[[#This Row],[Observation]])-2))</f>
        <v>3</v>
      </c>
      <c r="O458" t="str">
        <f xml:space="preserve"> IF(Table2[[#This Row],[PenalHomeScr]]&gt;Table2[[#This Row],[PenalAwayScr]],Table2[[#This Row],[HomeTeam]],Table2[[#This Row],[AwayTeam]])</f>
        <v>Argentina</v>
      </c>
    </row>
    <row r="459" spans="1:15" x14ac:dyDescent="0.3">
      <c r="A459" s="1">
        <v>33054</v>
      </c>
      <c r="B459" t="s">
        <v>268</v>
      </c>
      <c r="C459" t="s">
        <v>74</v>
      </c>
      <c r="D459" t="s">
        <v>334</v>
      </c>
      <c r="E459" t="s">
        <v>549</v>
      </c>
      <c r="F459" t="s">
        <v>49</v>
      </c>
      <c r="G459" t="s">
        <v>49</v>
      </c>
      <c r="H459">
        <v>1</v>
      </c>
      <c r="I459">
        <v>0</v>
      </c>
      <c r="J459" t="s">
        <v>340</v>
      </c>
      <c r="K459" t="s">
        <v>19</v>
      </c>
      <c r="L459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60" spans="1:15" x14ac:dyDescent="0.3">
      <c r="A460" s="1">
        <v>33055</v>
      </c>
      <c r="B460" t="s">
        <v>79</v>
      </c>
      <c r="C460" t="s">
        <v>74</v>
      </c>
      <c r="D460" t="s">
        <v>329</v>
      </c>
      <c r="E460" t="s">
        <v>545</v>
      </c>
      <c r="F460" t="s">
        <v>49</v>
      </c>
      <c r="G460" t="s">
        <v>133</v>
      </c>
      <c r="H460">
        <v>1</v>
      </c>
      <c r="I460">
        <v>0</v>
      </c>
      <c r="J460" t="s">
        <v>73</v>
      </c>
      <c r="K460" t="s">
        <v>19</v>
      </c>
      <c r="L460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61" spans="1:15" x14ac:dyDescent="0.3">
      <c r="A461" s="1">
        <v>33055</v>
      </c>
      <c r="B461" t="s">
        <v>268</v>
      </c>
      <c r="C461" t="s">
        <v>74</v>
      </c>
      <c r="D461" t="s">
        <v>347</v>
      </c>
      <c r="E461" t="s">
        <v>544</v>
      </c>
      <c r="F461" t="s">
        <v>49</v>
      </c>
      <c r="G461" t="s">
        <v>110</v>
      </c>
      <c r="H461">
        <v>3</v>
      </c>
      <c r="I461">
        <v>2</v>
      </c>
      <c r="J461" t="s">
        <v>273</v>
      </c>
      <c r="K461" t="s">
        <v>203</v>
      </c>
      <c r="L461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462" spans="1:15" x14ac:dyDescent="0.3">
      <c r="A462" s="1">
        <v>33057</v>
      </c>
      <c r="B462" t="s">
        <v>262</v>
      </c>
      <c r="C462" t="s">
        <v>42</v>
      </c>
      <c r="D462" t="s">
        <v>347</v>
      </c>
      <c r="E462" t="s">
        <v>544</v>
      </c>
      <c r="F462" t="s">
        <v>49</v>
      </c>
      <c r="G462" t="s">
        <v>49</v>
      </c>
      <c r="H462">
        <v>1</v>
      </c>
      <c r="I462">
        <v>1</v>
      </c>
      <c r="J462" t="s">
        <v>33</v>
      </c>
      <c r="K462" t="s">
        <v>353</v>
      </c>
      <c r="L462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62">
        <f>VALUE(MID(Table2[[#This Row],[Observation]],FIND("(",Table2[[#This Row],[Observation]])+1,FIND("-",Table2[[#This Row],[Observation]])-FIND("(",Table2[[#This Row],[Observation]])-2))</f>
        <v>3</v>
      </c>
      <c r="N462">
        <f>VALUE(MID(Table2[[#This Row],[Observation]],FIND("-",Table2[[#This Row],[Observation]])+2,FIND(")",Table2[[#This Row],[Observation]])-FIND("-",Table2[[#This Row],[Observation]])-2))</f>
        <v>4</v>
      </c>
      <c r="O462" t="str">
        <f xml:space="preserve"> IF(Table2[[#This Row],[PenalHomeScr]]&gt;Table2[[#This Row],[PenalAwayScr]],Table2[[#This Row],[HomeTeam]],Table2[[#This Row],[AwayTeam]])</f>
        <v>Argentina</v>
      </c>
    </row>
    <row r="463" spans="1:15" x14ac:dyDescent="0.3">
      <c r="A463" s="1">
        <v>33058</v>
      </c>
      <c r="B463" t="s">
        <v>262</v>
      </c>
      <c r="C463" t="s">
        <v>42</v>
      </c>
      <c r="D463" t="s">
        <v>336</v>
      </c>
      <c r="E463" t="s">
        <v>543</v>
      </c>
      <c r="F463" t="s">
        <v>49</v>
      </c>
      <c r="G463" t="s">
        <v>133</v>
      </c>
      <c r="H463">
        <v>1</v>
      </c>
      <c r="I463">
        <v>1</v>
      </c>
      <c r="J463" t="s">
        <v>110</v>
      </c>
      <c r="K463" t="s">
        <v>354</v>
      </c>
      <c r="L463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463">
        <f>VALUE(MID(Table2[[#This Row],[Observation]],FIND("(",Table2[[#This Row],[Observation]])+1,FIND("-",Table2[[#This Row],[Observation]])-FIND("(",Table2[[#This Row],[Observation]])-2))</f>
        <v>4</v>
      </c>
      <c r="N463">
        <f>VALUE(MID(Table2[[#This Row],[Observation]],FIND("-",Table2[[#This Row],[Observation]])+2,FIND(")",Table2[[#This Row],[Observation]])-FIND("-",Table2[[#This Row],[Observation]])-2))</f>
        <v>3</v>
      </c>
      <c r="O463" t="str">
        <f xml:space="preserve"> IF(Table2[[#This Row],[PenalHomeScr]]&gt;Table2[[#This Row],[PenalAwayScr]],Table2[[#This Row],[HomeTeam]],Table2[[#This Row],[AwayTeam]])</f>
        <v>Germany FR</v>
      </c>
    </row>
    <row r="464" spans="1:15" x14ac:dyDescent="0.3">
      <c r="A464" s="1">
        <v>33061</v>
      </c>
      <c r="B464" t="s">
        <v>262</v>
      </c>
      <c r="C464" t="s">
        <v>76</v>
      </c>
      <c r="D464" t="s">
        <v>330</v>
      </c>
      <c r="E464" t="s">
        <v>630</v>
      </c>
      <c r="F464" t="s">
        <v>49</v>
      </c>
      <c r="G464" t="s">
        <v>49</v>
      </c>
      <c r="H464">
        <v>2</v>
      </c>
      <c r="I464">
        <v>1</v>
      </c>
      <c r="J464" t="s">
        <v>110</v>
      </c>
      <c r="K464" t="s">
        <v>19</v>
      </c>
      <c r="L464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65" spans="1:12" x14ac:dyDescent="0.3">
      <c r="A465" s="1">
        <v>33062</v>
      </c>
      <c r="B465" t="s">
        <v>262</v>
      </c>
      <c r="C465" t="s">
        <v>44</v>
      </c>
      <c r="D465" t="s">
        <v>334</v>
      </c>
      <c r="E465" t="s">
        <v>549</v>
      </c>
      <c r="F465" t="s">
        <v>49</v>
      </c>
      <c r="G465" t="s">
        <v>133</v>
      </c>
      <c r="H465">
        <v>1</v>
      </c>
      <c r="I465">
        <v>0</v>
      </c>
      <c r="J465" t="s">
        <v>33</v>
      </c>
      <c r="K465" t="s">
        <v>19</v>
      </c>
      <c r="L465" t="str">
        <f>IF(Table2[[#This Row],[HomeGoals]] &gt; Table2[[#This Row],[AwayGoals]], Table2[[#This Row],[HomeTeam]], IF(Table2[[#This Row],[HomeGoals]] = Table2[[#This Row],[AwayGoals]], "Tie", Table2[[#This Row],[AwayTeam]]))</f>
        <v>Germany FR</v>
      </c>
    </row>
    <row r="466" spans="1:12" x14ac:dyDescent="0.3">
      <c r="A466" s="1">
        <v>34502</v>
      </c>
      <c r="B466" t="s">
        <v>185</v>
      </c>
      <c r="C466" t="s">
        <v>304</v>
      </c>
      <c r="D466" t="s">
        <v>355</v>
      </c>
      <c r="E466" t="s">
        <v>635</v>
      </c>
      <c r="F466" t="s">
        <v>22</v>
      </c>
      <c r="G466" t="s">
        <v>68</v>
      </c>
      <c r="H466">
        <v>2</v>
      </c>
      <c r="I466">
        <v>2</v>
      </c>
      <c r="J466" t="s">
        <v>135</v>
      </c>
      <c r="K466" t="s">
        <v>19</v>
      </c>
      <c r="L46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67" spans="1:12" x14ac:dyDescent="0.3">
      <c r="A467" s="1">
        <v>34502</v>
      </c>
      <c r="B467" t="s">
        <v>12</v>
      </c>
      <c r="C467" t="s">
        <v>304</v>
      </c>
      <c r="D467" t="s">
        <v>357</v>
      </c>
      <c r="E467" t="s">
        <v>636</v>
      </c>
      <c r="F467" t="s">
        <v>22</v>
      </c>
      <c r="G467" t="s">
        <v>65</v>
      </c>
      <c r="H467">
        <v>1</v>
      </c>
      <c r="I467">
        <v>0</v>
      </c>
      <c r="J467" t="s">
        <v>36</v>
      </c>
      <c r="K467" t="s">
        <v>19</v>
      </c>
      <c r="L46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468" spans="1:12" x14ac:dyDescent="0.3">
      <c r="A468" s="1">
        <v>34503</v>
      </c>
      <c r="B468" t="s">
        <v>359</v>
      </c>
      <c r="C468" t="s">
        <v>242</v>
      </c>
      <c r="D468" t="s">
        <v>360</v>
      </c>
      <c r="E468" t="s">
        <v>637</v>
      </c>
      <c r="F468" t="s">
        <v>22</v>
      </c>
      <c r="G468" t="s">
        <v>22</v>
      </c>
      <c r="H468">
        <v>1</v>
      </c>
      <c r="I468">
        <v>1</v>
      </c>
      <c r="J468" t="s">
        <v>58</v>
      </c>
      <c r="K468" t="s">
        <v>19</v>
      </c>
      <c r="L46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69" spans="1:12" x14ac:dyDescent="0.3">
      <c r="A469" s="1">
        <v>34503</v>
      </c>
      <c r="B469" t="s">
        <v>32</v>
      </c>
      <c r="C469" t="s">
        <v>317</v>
      </c>
      <c r="D469" t="s">
        <v>362</v>
      </c>
      <c r="E469" t="s">
        <v>363</v>
      </c>
      <c r="F469" t="s">
        <v>22</v>
      </c>
      <c r="G469" t="s">
        <v>49</v>
      </c>
      <c r="H469">
        <v>0</v>
      </c>
      <c r="I469">
        <v>1</v>
      </c>
      <c r="J469" t="s">
        <v>340</v>
      </c>
      <c r="K469" t="s">
        <v>19</v>
      </c>
      <c r="L469" t="str">
        <f>IF(Table2[[#This Row],[HomeGoals]] &gt; Table2[[#This Row],[AwayGoals]], Table2[[#This Row],[HomeTeam]], IF(Table2[[#This Row],[HomeGoals]] = Table2[[#This Row],[AwayGoals]], "Tie", Table2[[#This Row],[AwayTeam]]))</f>
        <v>Republic of Ireland</v>
      </c>
    </row>
    <row r="470" spans="1:12" x14ac:dyDescent="0.3">
      <c r="A470" s="1">
        <v>34503</v>
      </c>
      <c r="B470" t="s">
        <v>185</v>
      </c>
      <c r="C470" t="s">
        <v>242</v>
      </c>
      <c r="D470" t="s">
        <v>364</v>
      </c>
      <c r="E470" t="s">
        <v>638</v>
      </c>
      <c r="F470" t="s">
        <v>22</v>
      </c>
      <c r="G470" t="s">
        <v>177</v>
      </c>
      <c r="H470">
        <v>1</v>
      </c>
      <c r="I470">
        <v>3</v>
      </c>
      <c r="J470" t="s">
        <v>30</v>
      </c>
      <c r="K470" t="s">
        <v>19</v>
      </c>
      <c r="L470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471" spans="1:12" x14ac:dyDescent="0.3">
      <c r="A471" s="1">
        <v>34504</v>
      </c>
      <c r="B471" t="s">
        <v>366</v>
      </c>
      <c r="C471" t="s">
        <v>310</v>
      </c>
      <c r="D471" t="s">
        <v>367</v>
      </c>
      <c r="E471" t="s">
        <v>639</v>
      </c>
      <c r="F471" t="s">
        <v>22</v>
      </c>
      <c r="G471" t="s">
        <v>23</v>
      </c>
      <c r="H471">
        <v>1</v>
      </c>
      <c r="I471">
        <v>0</v>
      </c>
      <c r="J471" t="s">
        <v>216</v>
      </c>
      <c r="K471" t="s">
        <v>19</v>
      </c>
      <c r="L471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472" spans="1:12" x14ac:dyDescent="0.3">
      <c r="A472" s="1">
        <v>34504</v>
      </c>
      <c r="B472" t="s">
        <v>32</v>
      </c>
      <c r="C472" t="s">
        <v>317</v>
      </c>
      <c r="D472" t="s">
        <v>369</v>
      </c>
      <c r="E472" t="s">
        <v>640</v>
      </c>
      <c r="F472" t="s">
        <v>22</v>
      </c>
      <c r="G472" t="s">
        <v>93</v>
      </c>
      <c r="H472">
        <v>1</v>
      </c>
      <c r="I472">
        <v>0</v>
      </c>
      <c r="J472" t="s">
        <v>18</v>
      </c>
      <c r="K472" t="s">
        <v>19</v>
      </c>
      <c r="L472" t="str">
        <f>IF(Table2[[#This Row],[HomeGoals]] &gt; Table2[[#This Row],[AwayGoals]], Table2[[#This Row],[HomeTeam]], IF(Table2[[#This Row],[HomeGoals]] = Table2[[#This Row],[AwayGoals]], "Tie", Table2[[#This Row],[AwayTeam]]))</f>
        <v>Norway</v>
      </c>
    </row>
    <row r="473" spans="1:12" x14ac:dyDescent="0.3">
      <c r="A473" s="1">
        <v>34504</v>
      </c>
      <c r="B473" t="s">
        <v>185</v>
      </c>
      <c r="C473" t="s">
        <v>241</v>
      </c>
      <c r="D473" t="s">
        <v>364</v>
      </c>
      <c r="E473" t="s">
        <v>638</v>
      </c>
      <c r="F473" t="s">
        <v>22</v>
      </c>
      <c r="G473" t="s">
        <v>273</v>
      </c>
      <c r="H473">
        <v>2</v>
      </c>
      <c r="I473">
        <v>2</v>
      </c>
      <c r="J473" t="s">
        <v>62</v>
      </c>
      <c r="K473" t="s">
        <v>19</v>
      </c>
      <c r="L47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74" spans="1:12" x14ac:dyDescent="0.3">
      <c r="A474" s="1">
        <v>34505</v>
      </c>
      <c r="B474" t="s">
        <v>185</v>
      </c>
      <c r="C474" t="s">
        <v>310</v>
      </c>
      <c r="D474" t="s">
        <v>369</v>
      </c>
      <c r="E474" t="s">
        <v>640</v>
      </c>
      <c r="F474" t="s">
        <v>22</v>
      </c>
      <c r="G474" t="s">
        <v>59</v>
      </c>
      <c r="H474">
        <v>2</v>
      </c>
      <c r="I474">
        <v>1</v>
      </c>
      <c r="J474" t="s">
        <v>371</v>
      </c>
      <c r="K474" t="s">
        <v>19</v>
      </c>
      <c r="L474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475" spans="1:12" x14ac:dyDescent="0.3">
      <c r="A475" s="1">
        <v>34505</v>
      </c>
      <c r="B475" t="s">
        <v>32</v>
      </c>
      <c r="C475" t="s">
        <v>241</v>
      </c>
      <c r="D475" t="s">
        <v>372</v>
      </c>
      <c r="E475" t="s">
        <v>641</v>
      </c>
      <c r="F475" t="s">
        <v>22</v>
      </c>
      <c r="G475" t="s">
        <v>27</v>
      </c>
      <c r="H475">
        <v>2</v>
      </c>
      <c r="I475">
        <v>0</v>
      </c>
      <c r="J475" t="s">
        <v>374</v>
      </c>
      <c r="K475" t="s">
        <v>19</v>
      </c>
      <c r="L47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76" spans="1:12" x14ac:dyDescent="0.3">
      <c r="A476" s="1">
        <v>34506</v>
      </c>
      <c r="B476" t="s">
        <v>366</v>
      </c>
      <c r="C476" t="s">
        <v>306</v>
      </c>
      <c r="D476" t="s">
        <v>375</v>
      </c>
      <c r="E476" t="s">
        <v>642</v>
      </c>
      <c r="F476" t="s">
        <v>22</v>
      </c>
      <c r="G476" t="s">
        <v>33</v>
      </c>
      <c r="H476">
        <v>4</v>
      </c>
      <c r="I476">
        <v>0</v>
      </c>
      <c r="J476" t="s">
        <v>377</v>
      </c>
      <c r="K476" t="s">
        <v>19</v>
      </c>
      <c r="L47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77" spans="1:12" x14ac:dyDescent="0.3">
      <c r="A477" s="1">
        <v>34506</v>
      </c>
      <c r="B477" t="s">
        <v>185</v>
      </c>
      <c r="C477" t="s">
        <v>306</v>
      </c>
      <c r="D477" t="s">
        <v>355</v>
      </c>
      <c r="E477" t="s">
        <v>635</v>
      </c>
      <c r="F477" t="s">
        <v>22</v>
      </c>
      <c r="G477" t="s">
        <v>378</v>
      </c>
      <c r="H477">
        <v>3</v>
      </c>
      <c r="I477">
        <v>0</v>
      </c>
      <c r="J477" t="s">
        <v>182</v>
      </c>
      <c r="K477" t="s">
        <v>19</v>
      </c>
      <c r="L477" t="str">
        <f>IF(Table2[[#This Row],[HomeGoals]] &gt; Table2[[#This Row],[AwayGoals]], Table2[[#This Row],[HomeTeam]], IF(Table2[[#This Row],[HomeGoals]] = Table2[[#This Row],[AwayGoals]], "Tie", Table2[[#This Row],[AwayTeam]]))</f>
        <v>Nigeria</v>
      </c>
    </row>
    <row r="478" spans="1:12" x14ac:dyDescent="0.3">
      <c r="A478" s="1">
        <v>34506</v>
      </c>
      <c r="B478" t="s">
        <v>32</v>
      </c>
      <c r="C478" t="s">
        <v>304</v>
      </c>
      <c r="D478" t="s">
        <v>357</v>
      </c>
      <c r="E478" t="s">
        <v>636</v>
      </c>
      <c r="F478" t="s">
        <v>22</v>
      </c>
      <c r="G478" t="s">
        <v>65</v>
      </c>
      <c r="H478">
        <v>1</v>
      </c>
      <c r="I478">
        <v>1</v>
      </c>
      <c r="J478" t="s">
        <v>68</v>
      </c>
      <c r="K478" t="s">
        <v>19</v>
      </c>
      <c r="L47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79" spans="1:12" x14ac:dyDescent="0.3">
      <c r="A479" s="1">
        <v>34507</v>
      </c>
      <c r="B479" t="s">
        <v>32</v>
      </c>
      <c r="C479" t="s">
        <v>242</v>
      </c>
      <c r="D479" t="s">
        <v>360</v>
      </c>
      <c r="E479" t="s">
        <v>637</v>
      </c>
      <c r="F479" t="s">
        <v>22</v>
      </c>
      <c r="G479" t="s">
        <v>30</v>
      </c>
      <c r="H479">
        <v>1</v>
      </c>
      <c r="I479">
        <v>4</v>
      </c>
      <c r="J479" t="s">
        <v>58</v>
      </c>
      <c r="K479" t="s">
        <v>19</v>
      </c>
      <c r="L479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480" spans="1:12" x14ac:dyDescent="0.3">
      <c r="A480" s="1">
        <v>34507</v>
      </c>
      <c r="B480" t="s">
        <v>185</v>
      </c>
      <c r="C480" t="s">
        <v>242</v>
      </c>
      <c r="D480" t="s">
        <v>364</v>
      </c>
      <c r="E480" t="s">
        <v>638</v>
      </c>
      <c r="F480" t="s">
        <v>22</v>
      </c>
      <c r="G480" t="s">
        <v>22</v>
      </c>
      <c r="H480">
        <v>2</v>
      </c>
      <c r="I480">
        <v>1</v>
      </c>
      <c r="J480" t="s">
        <v>177</v>
      </c>
      <c r="K480" t="s">
        <v>19</v>
      </c>
      <c r="L480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481" spans="1:12" x14ac:dyDescent="0.3">
      <c r="A481" s="1">
        <v>34508</v>
      </c>
      <c r="B481" t="s">
        <v>32</v>
      </c>
      <c r="C481" t="s">
        <v>317</v>
      </c>
      <c r="D481" t="s">
        <v>362</v>
      </c>
      <c r="E481" t="s">
        <v>363</v>
      </c>
      <c r="F481" t="s">
        <v>22</v>
      </c>
      <c r="G481" t="s">
        <v>49</v>
      </c>
      <c r="H481">
        <v>1</v>
      </c>
      <c r="I481">
        <v>0</v>
      </c>
      <c r="J481" t="s">
        <v>93</v>
      </c>
      <c r="K481" t="s">
        <v>19</v>
      </c>
      <c r="L48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482" spans="1:12" x14ac:dyDescent="0.3">
      <c r="A482" s="1">
        <v>34508</v>
      </c>
      <c r="B482" t="s">
        <v>185</v>
      </c>
      <c r="C482" t="s">
        <v>304</v>
      </c>
      <c r="D482" t="s">
        <v>375</v>
      </c>
      <c r="E482" t="s">
        <v>642</v>
      </c>
      <c r="F482" t="s">
        <v>22</v>
      </c>
      <c r="G482" t="s">
        <v>135</v>
      </c>
      <c r="H482">
        <v>0</v>
      </c>
      <c r="I482">
        <v>0</v>
      </c>
      <c r="J482" t="s">
        <v>36</v>
      </c>
      <c r="K482" t="s">
        <v>19</v>
      </c>
      <c r="L48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83" spans="1:12" x14ac:dyDescent="0.3">
      <c r="A483" s="1">
        <v>34509</v>
      </c>
      <c r="B483" t="s">
        <v>366</v>
      </c>
      <c r="C483" t="s">
        <v>317</v>
      </c>
      <c r="D483" t="s">
        <v>367</v>
      </c>
      <c r="E483" t="s">
        <v>639</v>
      </c>
      <c r="F483" t="s">
        <v>22</v>
      </c>
      <c r="G483" t="s">
        <v>18</v>
      </c>
      <c r="H483">
        <v>2</v>
      </c>
      <c r="I483">
        <v>1</v>
      </c>
      <c r="J483" t="s">
        <v>340</v>
      </c>
      <c r="K483" t="s">
        <v>19</v>
      </c>
      <c r="L483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484" spans="1:12" x14ac:dyDescent="0.3">
      <c r="A484" s="1">
        <v>34509</v>
      </c>
      <c r="B484" t="s">
        <v>185</v>
      </c>
      <c r="C484" t="s">
        <v>241</v>
      </c>
      <c r="D484" t="s">
        <v>360</v>
      </c>
      <c r="E484" t="s">
        <v>637</v>
      </c>
      <c r="F484" t="s">
        <v>22</v>
      </c>
      <c r="G484" t="s">
        <v>62</v>
      </c>
      <c r="H484">
        <v>3</v>
      </c>
      <c r="I484">
        <v>1</v>
      </c>
      <c r="J484" t="s">
        <v>374</v>
      </c>
      <c r="K484" t="s">
        <v>19</v>
      </c>
      <c r="L484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485" spans="1:12" x14ac:dyDescent="0.3">
      <c r="A485" s="1">
        <v>34509</v>
      </c>
      <c r="B485" t="s">
        <v>32</v>
      </c>
      <c r="C485" t="s">
        <v>241</v>
      </c>
      <c r="D485" t="s">
        <v>372</v>
      </c>
      <c r="E485" t="s">
        <v>641</v>
      </c>
      <c r="F485" t="s">
        <v>22</v>
      </c>
      <c r="G485" t="s">
        <v>27</v>
      </c>
      <c r="H485">
        <v>3</v>
      </c>
      <c r="I485">
        <v>0</v>
      </c>
      <c r="J485" t="s">
        <v>273</v>
      </c>
      <c r="K485" t="s">
        <v>19</v>
      </c>
      <c r="L48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486" spans="1:12" x14ac:dyDescent="0.3">
      <c r="A486" s="1">
        <v>34510</v>
      </c>
      <c r="B486" t="s">
        <v>366</v>
      </c>
      <c r="C486" t="s">
        <v>310</v>
      </c>
      <c r="D486" t="s">
        <v>367</v>
      </c>
      <c r="E486" t="s">
        <v>639</v>
      </c>
      <c r="F486" t="s">
        <v>22</v>
      </c>
      <c r="G486" t="s">
        <v>23</v>
      </c>
      <c r="H486">
        <v>1</v>
      </c>
      <c r="I486">
        <v>0</v>
      </c>
      <c r="J486" t="s">
        <v>59</v>
      </c>
      <c r="K486" t="s">
        <v>19</v>
      </c>
      <c r="L486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487" spans="1:12" x14ac:dyDescent="0.3">
      <c r="A487" s="1">
        <v>34510</v>
      </c>
      <c r="B487" t="s">
        <v>366</v>
      </c>
      <c r="C487" t="s">
        <v>310</v>
      </c>
      <c r="D487" t="s">
        <v>362</v>
      </c>
      <c r="E487" t="s">
        <v>363</v>
      </c>
      <c r="F487" t="s">
        <v>22</v>
      </c>
      <c r="G487" t="s">
        <v>371</v>
      </c>
      <c r="H487">
        <v>2</v>
      </c>
      <c r="I487">
        <v>1</v>
      </c>
      <c r="J487" t="s">
        <v>216</v>
      </c>
      <c r="K487" t="s">
        <v>19</v>
      </c>
      <c r="L487" t="str">
        <f>IF(Table2[[#This Row],[HomeGoals]] &gt; Table2[[#This Row],[AwayGoals]], Table2[[#This Row],[HomeTeam]], IF(Table2[[#This Row],[HomeGoals]] = Table2[[#This Row],[AwayGoals]], "Tie", Table2[[#This Row],[AwayTeam]]))</f>
        <v>Saudi Arabia</v>
      </c>
    </row>
    <row r="488" spans="1:12" x14ac:dyDescent="0.3">
      <c r="A488" s="1">
        <v>34510</v>
      </c>
      <c r="B488" t="s">
        <v>32</v>
      </c>
      <c r="C488" t="s">
        <v>306</v>
      </c>
      <c r="D488" t="s">
        <v>375</v>
      </c>
      <c r="E488" t="s">
        <v>642</v>
      </c>
      <c r="F488" t="s">
        <v>22</v>
      </c>
      <c r="G488" t="s">
        <v>33</v>
      </c>
      <c r="H488">
        <v>2</v>
      </c>
      <c r="I488">
        <v>1</v>
      </c>
      <c r="J488" t="s">
        <v>378</v>
      </c>
      <c r="K488" t="s">
        <v>19</v>
      </c>
      <c r="L488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489" spans="1:12" x14ac:dyDescent="0.3">
      <c r="A489" s="1">
        <v>34511</v>
      </c>
      <c r="B489" t="s">
        <v>366</v>
      </c>
      <c r="C489" t="s">
        <v>306</v>
      </c>
      <c r="D489" t="s">
        <v>357</v>
      </c>
      <c r="E489" t="s">
        <v>636</v>
      </c>
      <c r="F489" t="s">
        <v>22</v>
      </c>
      <c r="G489" t="s">
        <v>182</v>
      </c>
      <c r="H489">
        <v>4</v>
      </c>
      <c r="I489">
        <v>0</v>
      </c>
      <c r="J489" t="s">
        <v>377</v>
      </c>
      <c r="K489" t="s">
        <v>19</v>
      </c>
      <c r="L489" t="str">
        <f>IF(Table2[[#This Row],[HomeGoals]] &gt; Table2[[#This Row],[AwayGoals]], Table2[[#This Row],[HomeTeam]], IF(Table2[[#This Row],[HomeGoals]] = Table2[[#This Row],[AwayGoals]], "Tie", Table2[[#This Row],[AwayTeam]]))</f>
        <v>Bulgaria</v>
      </c>
    </row>
    <row r="490" spans="1:12" x14ac:dyDescent="0.3">
      <c r="A490" s="1">
        <v>34511</v>
      </c>
      <c r="B490" t="s">
        <v>32</v>
      </c>
      <c r="C490" t="s">
        <v>242</v>
      </c>
      <c r="D490" t="s">
        <v>364</v>
      </c>
      <c r="E490" t="s">
        <v>638</v>
      </c>
      <c r="F490" t="s">
        <v>22</v>
      </c>
      <c r="G490" t="s">
        <v>22</v>
      </c>
      <c r="H490">
        <v>0</v>
      </c>
      <c r="I490">
        <v>1</v>
      </c>
      <c r="J490" t="s">
        <v>30</v>
      </c>
      <c r="K490" t="s">
        <v>19</v>
      </c>
      <c r="L490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491" spans="1:12" x14ac:dyDescent="0.3">
      <c r="A491" s="1">
        <v>34511</v>
      </c>
      <c r="B491" t="s">
        <v>32</v>
      </c>
      <c r="C491" t="s">
        <v>242</v>
      </c>
      <c r="D491" t="s">
        <v>372</v>
      </c>
      <c r="E491" t="s">
        <v>641</v>
      </c>
      <c r="F491" t="s">
        <v>22</v>
      </c>
      <c r="G491" t="s">
        <v>58</v>
      </c>
      <c r="H491">
        <v>0</v>
      </c>
      <c r="I491">
        <v>2</v>
      </c>
      <c r="J491" t="s">
        <v>177</v>
      </c>
      <c r="K491" t="s">
        <v>19</v>
      </c>
      <c r="L491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492" spans="1:12" x14ac:dyDescent="0.3">
      <c r="A492" s="1">
        <v>34512</v>
      </c>
      <c r="B492" t="s">
        <v>32</v>
      </c>
      <c r="C492" t="s">
        <v>304</v>
      </c>
      <c r="D492" t="s">
        <v>355</v>
      </c>
      <c r="E492" t="s">
        <v>635</v>
      </c>
      <c r="F492" t="s">
        <v>22</v>
      </c>
      <c r="G492" t="s">
        <v>65</v>
      </c>
      <c r="H492">
        <v>3</v>
      </c>
      <c r="I492">
        <v>2</v>
      </c>
      <c r="J492" t="s">
        <v>135</v>
      </c>
      <c r="K492" t="s">
        <v>19</v>
      </c>
      <c r="L492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493" spans="1:12" x14ac:dyDescent="0.3">
      <c r="A493" s="1">
        <v>34512</v>
      </c>
      <c r="B493" t="s">
        <v>32</v>
      </c>
      <c r="C493" t="s">
        <v>304</v>
      </c>
      <c r="D493" t="s">
        <v>357</v>
      </c>
      <c r="E493" t="s">
        <v>636</v>
      </c>
      <c r="F493" t="s">
        <v>22</v>
      </c>
      <c r="G493" t="s">
        <v>36</v>
      </c>
      <c r="H493">
        <v>1</v>
      </c>
      <c r="I493">
        <v>3</v>
      </c>
      <c r="J493" t="s">
        <v>68</v>
      </c>
      <c r="K493" t="s">
        <v>19</v>
      </c>
      <c r="L493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494" spans="1:12" x14ac:dyDescent="0.3">
      <c r="A494" s="1">
        <v>34513</v>
      </c>
      <c r="B494" t="s">
        <v>366</v>
      </c>
      <c r="C494" t="s">
        <v>317</v>
      </c>
      <c r="D494" t="s">
        <v>362</v>
      </c>
      <c r="E494" t="s">
        <v>363</v>
      </c>
      <c r="F494" t="s">
        <v>22</v>
      </c>
      <c r="G494" t="s">
        <v>340</v>
      </c>
      <c r="H494">
        <v>0</v>
      </c>
      <c r="I494">
        <v>0</v>
      </c>
      <c r="J494" t="s">
        <v>93</v>
      </c>
      <c r="K494" t="s">
        <v>19</v>
      </c>
      <c r="L49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95" spans="1:12" x14ac:dyDescent="0.3">
      <c r="A495" s="1">
        <v>34513</v>
      </c>
      <c r="B495" t="s">
        <v>32</v>
      </c>
      <c r="C495" t="s">
        <v>241</v>
      </c>
      <c r="D495" t="s">
        <v>360</v>
      </c>
      <c r="E495" t="s">
        <v>637</v>
      </c>
      <c r="F495" t="s">
        <v>22</v>
      </c>
      <c r="G495" t="s">
        <v>27</v>
      </c>
      <c r="H495">
        <v>1</v>
      </c>
      <c r="I495">
        <v>1</v>
      </c>
      <c r="J495" t="s">
        <v>62</v>
      </c>
      <c r="K495" t="s">
        <v>19</v>
      </c>
      <c r="L49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96" spans="1:12" x14ac:dyDescent="0.3">
      <c r="A496" s="1">
        <v>34513</v>
      </c>
      <c r="B496" t="s">
        <v>366</v>
      </c>
      <c r="C496" t="s">
        <v>317</v>
      </c>
      <c r="D496" t="s">
        <v>369</v>
      </c>
      <c r="E496" t="s">
        <v>640</v>
      </c>
      <c r="F496" t="s">
        <v>22</v>
      </c>
      <c r="G496" t="s">
        <v>49</v>
      </c>
      <c r="H496">
        <v>1</v>
      </c>
      <c r="I496">
        <v>1</v>
      </c>
      <c r="J496" t="s">
        <v>18</v>
      </c>
      <c r="K496" t="s">
        <v>19</v>
      </c>
      <c r="L49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497" spans="1:15" x14ac:dyDescent="0.3">
      <c r="A497" s="1">
        <v>34513</v>
      </c>
      <c r="B497" t="s">
        <v>32</v>
      </c>
      <c r="C497" t="s">
        <v>241</v>
      </c>
      <c r="D497" t="s">
        <v>372</v>
      </c>
      <c r="E497" t="s">
        <v>641</v>
      </c>
      <c r="F497" t="s">
        <v>22</v>
      </c>
      <c r="G497" t="s">
        <v>374</v>
      </c>
      <c r="H497">
        <v>6</v>
      </c>
      <c r="I497">
        <v>1</v>
      </c>
      <c r="J497" t="s">
        <v>273</v>
      </c>
      <c r="K497" t="s">
        <v>19</v>
      </c>
      <c r="L497" t="str">
        <f>IF(Table2[[#This Row],[HomeGoals]] &gt; Table2[[#This Row],[AwayGoals]], Table2[[#This Row],[HomeTeam]], IF(Table2[[#This Row],[HomeGoals]] = Table2[[#This Row],[AwayGoals]], "Tie", Table2[[#This Row],[AwayTeam]]))</f>
        <v>Russia</v>
      </c>
    </row>
    <row r="498" spans="1:15" x14ac:dyDescent="0.3">
      <c r="A498" s="1">
        <v>34514</v>
      </c>
      <c r="B498" t="s">
        <v>366</v>
      </c>
      <c r="C498" t="s">
        <v>310</v>
      </c>
      <c r="D498" t="s">
        <v>367</v>
      </c>
      <c r="E498" t="s">
        <v>639</v>
      </c>
      <c r="F498" t="s">
        <v>22</v>
      </c>
      <c r="G498" t="s">
        <v>216</v>
      </c>
      <c r="H498">
        <v>1</v>
      </c>
      <c r="I498">
        <v>2</v>
      </c>
      <c r="J498" t="s">
        <v>59</v>
      </c>
      <c r="K498" t="s">
        <v>19</v>
      </c>
      <c r="L498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499" spans="1:15" x14ac:dyDescent="0.3">
      <c r="A499" s="1">
        <v>34514</v>
      </c>
      <c r="B499" t="s">
        <v>366</v>
      </c>
      <c r="C499" t="s">
        <v>310</v>
      </c>
      <c r="D499" t="s">
        <v>369</v>
      </c>
      <c r="E499" t="s">
        <v>640</v>
      </c>
      <c r="F499" t="s">
        <v>22</v>
      </c>
      <c r="G499" t="s">
        <v>23</v>
      </c>
      <c r="H499">
        <v>0</v>
      </c>
      <c r="I499">
        <v>1</v>
      </c>
      <c r="J499" t="s">
        <v>371</v>
      </c>
      <c r="K499" t="s">
        <v>19</v>
      </c>
      <c r="L499" t="str">
        <f>IF(Table2[[#This Row],[HomeGoals]] &gt; Table2[[#This Row],[AwayGoals]], Table2[[#This Row],[HomeTeam]], IF(Table2[[#This Row],[HomeGoals]] = Table2[[#This Row],[AwayGoals]], "Tie", Table2[[#This Row],[AwayTeam]]))</f>
        <v>Saudi Arabia</v>
      </c>
    </row>
    <row r="500" spans="1:15" x14ac:dyDescent="0.3">
      <c r="A500" s="1">
        <v>34515</v>
      </c>
      <c r="B500" t="s">
        <v>185</v>
      </c>
      <c r="C500" t="s">
        <v>306</v>
      </c>
      <c r="D500" t="s">
        <v>375</v>
      </c>
      <c r="E500" t="s">
        <v>642</v>
      </c>
      <c r="F500" t="s">
        <v>22</v>
      </c>
      <c r="G500" t="s">
        <v>377</v>
      </c>
      <c r="H500">
        <v>0</v>
      </c>
      <c r="I500">
        <v>2</v>
      </c>
      <c r="J500" t="s">
        <v>378</v>
      </c>
      <c r="K500" t="s">
        <v>19</v>
      </c>
      <c r="L500" t="str">
        <f>IF(Table2[[#This Row],[HomeGoals]] &gt; Table2[[#This Row],[AwayGoals]], Table2[[#This Row],[HomeTeam]], IF(Table2[[#This Row],[HomeGoals]] = Table2[[#This Row],[AwayGoals]], "Tie", Table2[[#This Row],[AwayTeam]]))</f>
        <v>Nigeria</v>
      </c>
    </row>
    <row r="501" spans="1:15" x14ac:dyDescent="0.3">
      <c r="A501" s="1">
        <v>34515</v>
      </c>
      <c r="B501" t="s">
        <v>185</v>
      </c>
      <c r="C501" t="s">
        <v>306</v>
      </c>
      <c r="D501" t="s">
        <v>355</v>
      </c>
      <c r="E501" t="s">
        <v>635</v>
      </c>
      <c r="F501" t="s">
        <v>22</v>
      </c>
      <c r="G501" t="s">
        <v>33</v>
      </c>
      <c r="H501">
        <v>0</v>
      </c>
      <c r="I501">
        <v>2</v>
      </c>
      <c r="J501" t="s">
        <v>182</v>
      </c>
      <c r="K501" t="s">
        <v>19</v>
      </c>
      <c r="L501" t="str">
        <f>IF(Table2[[#This Row],[HomeGoals]] &gt; Table2[[#This Row],[AwayGoals]], Table2[[#This Row],[HomeTeam]], IF(Table2[[#This Row],[HomeGoals]] = Table2[[#This Row],[AwayGoals]], "Tie", Table2[[#This Row],[AwayTeam]]))</f>
        <v>Bulgaria</v>
      </c>
    </row>
    <row r="502" spans="1:15" x14ac:dyDescent="0.3">
      <c r="A502" s="1">
        <v>34517</v>
      </c>
      <c r="B502" t="s">
        <v>204</v>
      </c>
      <c r="C502" t="s">
        <v>323</v>
      </c>
      <c r="D502" t="s">
        <v>357</v>
      </c>
      <c r="E502" t="s">
        <v>636</v>
      </c>
      <c r="F502" t="s">
        <v>22</v>
      </c>
      <c r="G502" t="s">
        <v>65</v>
      </c>
      <c r="H502">
        <v>3</v>
      </c>
      <c r="I502">
        <v>2</v>
      </c>
      <c r="J502" t="s">
        <v>23</v>
      </c>
      <c r="K502" t="s">
        <v>19</v>
      </c>
      <c r="L502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503" spans="1:15" x14ac:dyDescent="0.3">
      <c r="A503" s="1">
        <v>34517</v>
      </c>
      <c r="B503" t="s">
        <v>45</v>
      </c>
      <c r="C503" t="s">
        <v>323</v>
      </c>
      <c r="D503" t="s">
        <v>369</v>
      </c>
      <c r="E503" t="s">
        <v>640</v>
      </c>
      <c r="F503" t="s">
        <v>22</v>
      </c>
      <c r="G503" t="s">
        <v>68</v>
      </c>
      <c r="H503">
        <v>3</v>
      </c>
      <c r="I503">
        <v>0</v>
      </c>
      <c r="J503" t="s">
        <v>58</v>
      </c>
      <c r="K503" t="s">
        <v>19</v>
      </c>
      <c r="L503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504" spans="1:15" x14ac:dyDescent="0.3">
      <c r="A504" s="1">
        <v>34518</v>
      </c>
      <c r="B504" t="s">
        <v>204</v>
      </c>
      <c r="C504" t="s">
        <v>323</v>
      </c>
      <c r="D504" t="s">
        <v>355</v>
      </c>
      <c r="E504" t="s">
        <v>635</v>
      </c>
      <c r="F504" t="s">
        <v>22</v>
      </c>
      <c r="G504" t="s">
        <v>371</v>
      </c>
      <c r="H504">
        <v>1</v>
      </c>
      <c r="I504">
        <v>3</v>
      </c>
      <c r="J504" t="s">
        <v>62</v>
      </c>
      <c r="K504" t="s">
        <v>19</v>
      </c>
      <c r="L504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505" spans="1:15" x14ac:dyDescent="0.3">
      <c r="A505" s="1">
        <v>34518</v>
      </c>
      <c r="B505" t="s">
        <v>379</v>
      </c>
      <c r="C505" t="s">
        <v>323</v>
      </c>
      <c r="D505" t="s">
        <v>364</v>
      </c>
      <c r="E505" t="s">
        <v>638</v>
      </c>
      <c r="F505" t="s">
        <v>22</v>
      </c>
      <c r="G505" t="s">
        <v>30</v>
      </c>
      <c r="H505">
        <v>3</v>
      </c>
      <c r="I505">
        <v>2</v>
      </c>
      <c r="J505" t="s">
        <v>33</v>
      </c>
      <c r="K505" t="s">
        <v>19</v>
      </c>
      <c r="L505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506" spans="1:15" x14ac:dyDescent="0.3">
      <c r="A506" s="1">
        <v>34519</v>
      </c>
      <c r="B506" t="s">
        <v>204</v>
      </c>
      <c r="C506" t="s">
        <v>323</v>
      </c>
      <c r="D506" t="s">
        <v>367</v>
      </c>
      <c r="E506" t="s">
        <v>639</v>
      </c>
      <c r="F506" t="s">
        <v>22</v>
      </c>
      <c r="G506" t="s">
        <v>59</v>
      </c>
      <c r="H506">
        <v>2</v>
      </c>
      <c r="I506">
        <v>0</v>
      </c>
      <c r="J506" t="s">
        <v>340</v>
      </c>
      <c r="K506" t="s">
        <v>19</v>
      </c>
      <c r="L506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507" spans="1:15" x14ac:dyDescent="0.3">
      <c r="A507" s="1">
        <v>34519</v>
      </c>
      <c r="B507" t="s">
        <v>366</v>
      </c>
      <c r="C507" t="s">
        <v>323</v>
      </c>
      <c r="D507" t="s">
        <v>372</v>
      </c>
      <c r="E507" t="s">
        <v>641</v>
      </c>
      <c r="F507" t="s">
        <v>22</v>
      </c>
      <c r="G507" t="s">
        <v>27</v>
      </c>
      <c r="H507">
        <v>1</v>
      </c>
      <c r="I507">
        <v>0</v>
      </c>
      <c r="J507" t="s">
        <v>22</v>
      </c>
      <c r="K507" t="s">
        <v>19</v>
      </c>
      <c r="L50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08" spans="1:15" x14ac:dyDescent="0.3">
      <c r="A508" s="1">
        <v>34520</v>
      </c>
      <c r="B508" t="s">
        <v>41</v>
      </c>
      <c r="C508" t="s">
        <v>323</v>
      </c>
      <c r="D508" t="s">
        <v>375</v>
      </c>
      <c r="E508" t="s">
        <v>642</v>
      </c>
      <c r="F508" t="s">
        <v>22</v>
      </c>
      <c r="G508" t="s">
        <v>378</v>
      </c>
      <c r="H508">
        <v>1</v>
      </c>
      <c r="I508">
        <v>2</v>
      </c>
      <c r="J508" t="s">
        <v>49</v>
      </c>
      <c r="K508" t="s">
        <v>78</v>
      </c>
      <c r="L508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09" spans="1:15" x14ac:dyDescent="0.3">
      <c r="A509" s="1">
        <v>34520</v>
      </c>
      <c r="B509" t="s">
        <v>45</v>
      </c>
      <c r="C509" t="s">
        <v>323</v>
      </c>
      <c r="D509" t="s">
        <v>362</v>
      </c>
      <c r="E509" t="s">
        <v>363</v>
      </c>
      <c r="F509" t="s">
        <v>22</v>
      </c>
      <c r="G509" t="s">
        <v>18</v>
      </c>
      <c r="H509">
        <v>1</v>
      </c>
      <c r="I509">
        <v>1</v>
      </c>
      <c r="J509" t="s">
        <v>182</v>
      </c>
      <c r="K509" t="s">
        <v>380</v>
      </c>
      <c r="L509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09">
        <f>VALUE(MID(Table2[[#This Row],[Observation]],FIND("(",Table2[[#This Row],[Observation]])+1,FIND("-",Table2[[#This Row],[Observation]])-FIND("(",Table2[[#This Row],[Observation]])-2))</f>
        <v>1</v>
      </c>
      <c r="N509">
        <f>VALUE(MID(Table2[[#This Row],[Observation]],FIND("-",Table2[[#This Row],[Observation]])+2,FIND(")",Table2[[#This Row],[Observation]])-FIND("-",Table2[[#This Row],[Observation]])-2))</f>
        <v>3</v>
      </c>
      <c r="O509" t="str">
        <f xml:space="preserve"> IF(Table2[[#This Row],[PenalHomeScr]]&gt;Table2[[#This Row],[PenalAwayScr]],Table2[[#This Row],[HomeTeam]],Table2[[#This Row],[AwayTeam]])</f>
        <v>Bulgaria</v>
      </c>
    </row>
    <row r="510" spans="1:15" x14ac:dyDescent="0.3">
      <c r="A510" s="1">
        <v>34524</v>
      </c>
      <c r="B510" t="s">
        <v>204</v>
      </c>
      <c r="C510" t="s">
        <v>74</v>
      </c>
      <c r="D510" t="s">
        <v>375</v>
      </c>
      <c r="E510" t="s">
        <v>642</v>
      </c>
      <c r="F510" t="s">
        <v>22</v>
      </c>
      <c r="G510" t="s">
        <v>49</v>
      </c>
      <c r="H510">
        <v>2</v>
      </c>
      <c r="I510">
        <v>1</v>
      </c>
      <c r="J510" t="s">
        <v>68</v>
      </c>
      <c r="K510" t="s">
        <v>19</v>
      </c>
      <c r="L510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11" spans="1:15" x14ac:dyDescent="0.3">
      <c r="A511" s="1">
        <v>34524</v>
      </c>
      <c r="B511" t="s">
        <v>38</v>
      </c>
      <c r="C511" t="s">
        <v>74</v>
      </c>
      <c r="D511" t="s">
        <v>355</v>
      </c>
      <c r="E511" t="s">
        <v>635</v>
      </c>
      <c r="F511" t="s">
        <v>22</v>
      </c>
      <c r="G511" t="s">
        <v>59</v>
      </c>
      <c r="H511">
        <v>2</v>
      </c>
      <c r="I511">
        <v>3</v>
      </c>
      <c r="J511" t="s">
        <v>27</v>
      </c>
      <c r="K511" t="s">
        <v>19</v>
      </c>
      <c r="L511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12" spans="1:15" x14ac:dyDescent="0.3">
      <c r="A512" s="1">
        <v>34525</v>
      </c>
      <c r="B512" t="s">
        <v>204</v>
      </c>
      <c r="C512" t="s">
        <v>74</v>
      </c>
      <c r="D512" t="s">
        <v>362</v>
      </c>
      <c r="E512" t="s">
        <v>363</v>
      </c>
      <c r="F512" t="s">
        <v>22</v>
      </c>
      <c r="G512" t="s">
        <v>182</v>
      </c>
      <c r="H512">
        <v>2</v>
      </c>
      <c r="I512">
        <v>1</v>
      </c>
      <c r="J512" t="s">
        <v>65</v>
      </c>
      <c r="K512" t="s">
        <v>19</v>
      </c>
      <c r="L512" t="str">
        <f>IF(Table2[[#This Row],[HomeGoals]] &gt; Table2[[#This Row],[AwayGoals]], Table2[[#This Row],[HomeTeam]], IF(Table2[[#This Row],[HomeGoals]] = Table2[[#This Row],[AwayGoals]], "Tie", Table2[[#This Row],[AwayTeam]]))</f>
        <v>Bulgaria</v>
      </c>
    </row>
    <row r="513" spans="1:15" x14ac:dyDescent="0.3">
      <c r="A513" s="1">
        <v>34525</v>
      </c>
      <c r="B513" t="s">
        <v>366</v>
      </c>
      <c r="C513" t="s">
        <v>74</v>
      </c>
      <c r="D513" t="s">
        <v>372</v>
      </c>
      <c r="E513" t="s">
        <v>641</v>
      </c>
      <c r="F513" t="s">
        <v>22</v>
      </c>
      <c r="G513" t="s">
        <v>30</v>
      </c>
      <c r="H513">
        <v>2</v>
      </c>
      <c r="I513">
        <v>2</v>
      </c>
      <c r="J513" t="s">
        <v>62</v>
      </c>
      <c r="K513" t="s">
        <v>381</v>
      </c>
      <c r="L513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13">
        <f>VALUE(MID(Table2[[#This Row],[Observation]],FIND("(",Table2[[#This Row],[Observation]])+1,FIND("-",Table2[[#This Row],[Observation]])-FIND("(",Table2[[#This Row],[Observation]])-2))</f>
        <v>4</v>
      </c>
      <c r="N513">
        <f>VALUE(MID(Table2[[#This Row],[Observation]],FIND("-",Table2[[#This Row],[Observation]])+2,FIND(")",Table2[[#This Row],[Observation]])-FIND("-",Table2[[#This Row],[Observation]])-2))</f>
        <v>5</v>
      </c>
      <c r="O513" t="str">
        <f xml:space="preserve"> IF(Table2[[#This Row],[PenalHomeScr]]&gt;Table2[[#This Row],[PenalAwayScr]],Table2[[#This Row],[HomeTeam]],Table2[[#This Row],[AwayTeam]])</f>
        <v>Sweden</v>
      </c>
    </row>
    <row r="514" spans="1:15" x14ac:dyDescent="0.3">
      <c r="A514" s="1">
        <v>34528</v>
      </c>
      <c r="B514" t="s">
        <v>32</v>
      </c>
      <c r="C514" t="s">
        <v>42</v>
      </c>
      <c r="D514" t="s">
        <v>362</v>
      </c>
      <c r="E514" t="s">
        <v>363</v>
      </c>
      <c r="F514" t="s">
        <v>22</v>
      </c>
      <c r="G514" t="s">
        <v>182</v>
      </c>
      <c r="H514">
        <v>1</v>
      </c>
      <c r="I514">
        <v>2</v>
      </c>
      <c r="J514" t="s">
        <v>49</v>
      </c>
      <c r="K514" t="s">
        <v>19</v>
      </c>
      <c r="L514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15" spans="1:15" x14ac:dyDescent="0.3">
      <c r="A515" s="1">
        <v>34528</v>
      </c>
      <c r="B515" t="s">
        <v>45</v>
      </c>
      <c r="C515" t="s">
        <v>42</v>
      </c>
      <c r="D515" t="s">
        <v>364</v>
      </c>
      <c r="E515" t="s">
        <v>638</v>
      </c>
      <c r="F515" t="s">
        <v>22</v>
      </c>
      <c r="G515" t="s">
        <v>62</v>
      </c>
      <c r="H515">
        <v>0</v>
      </c>
      <c r="I515">
        <v>1</v>
      </c>
      <c r="J515" t="s">
        <v>27</v>
      </c>
      <c r="K515" t="s">
        <v>19</v>
      </c>
      <c r="L51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16" spans="1:15" x14ac:dyDescent="0.3">
      <c r="A516" s="1">
        <v>34531</v>
      </c>
      <c r="B516" t="s">
        <v>366</v>
      </c>
      <c r="C516" t="s">
        <v>76</v>
      </c>
      <c r="D516" t="s">
        <v>364</v>
      </c>
      <c r="E516" t="s">
        <v>638</v>
      </c>
      <c r="F516" t="s">
        <v>22</v>
      </c>
      <c r="G516" t="s">
        <v>62</v>
      </c>
      <c r="H516">
        <v>4</v>
      </c>
      <c r="I516">
        <v>0</v>
      </c>
      <c r="J516" t="s">
        <v>182</v>
      </c>
      <c r="K516" t="s">
        <v>19</v>
      </c>
      <c r="L516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517" spans="1:15" x14ac:dyDescent="0.3">
      <c r="A517" s="1">
        <v>34532</v>
      </c>
      <c r="B517" t="s">
        <v>366</v>
      </c>
      <c r="C517" t="s">
        <v>44</v>
      </c>
      <c r="D517" t="s">
        <v>364</v>
      </c>
      <c r="E517" t="s">
        <v>638</v>
      </c>
      <c r="F517" t="s">
        <v>22</v>
      </c>
      <c r="G517" t="s">
        <v>27</v>
      </c>
      <c r="H517">
        <v>0</v>
      </c>
      <c r="I517">
        <v>0</v>
      </c>
      <c r="J517" t="s">
        <v>49</v>
      </c>
      <c r="K517" t="s">
        <v>382</v>
      </c>
      <c r="L517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17">
        <f>VALUE(MID(Table2[[#This Row],[Observation]],FIND("(",Table2[[#This Row],[Observation]])+1,FIND("-",Table2[[#This Row],[Observation]])-FIND("(",Table2[[#This Row],[Observation]])-2))</f>
        <v>3</v>
      </c>
      <c r="N517">
        <f>VALUE(MID(Table2[[#This Row],[Observation]],FIND("-",Table2[[#This Row],[Observation]])+2,FIND(")",Table2[[#This Row],[Observation]])-FIND("-",Table2[[#This Row],[Observation]])-2))</f>
        <v>2</v>
      </c>
      <c r="O517" t="str">
        <f xml:space="preserve"> IF(Table2[[#This Row],[PenalHomeScr]]&gt;Table2[[#This Row],[PenalAwayScr]],Table2[[#This Row],[HomeTeam]],Table2[[#This Row],[AwayTeam]])</f>
        <v>Brazil</v>
      </c>
    </row>
    <row r="518" spans="1:15" x14ac:dyDescent="0.3">
      <c r="A518" s="1">
        <v>35956</v>
      </c>
      <c r="B518" t="s">
        <v>77</v>
      </c>
      <c r="C518" t="s">
        <v>242</v>
      </c>
      <c r="D518" t="s">
        <v>383</v>
      </c>
      <c r="E518" t="s">
        <v>643</v>
      </c>
      <c r="F518" t="s">
        <v>17</v>
      </c>
      <c r="G518" t="s">
        <v>27</v>
      </c>
      <c r="H518">
        <v>2</v>
      </c>
      <c r="I518">
        <v>1</v>
      </c>
      <c r="J518" t="s">
        <v>128</v>
      </c>
      <c r="K518" t="s">
        <v>19</v>
      </c>
      <c r="L51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19" spans="1:15" x14ac:dyDescent="0.3">
      <c r="A519" s="1">
        <v>35956</v>
      </c>
      <c r="B519" t="s">
        <v>268</v>
      </c>
      <c r="C519" t="s">
        <v>242</v>
      </c>
      <c r="D519" t="s">
        <v>385</v>
      </c>
      <c r="E519" t="s">
        <v>644</v>
      </c>
      <c r="F519" t="s">
        <v>17</v>
      </c>
      <c r="G519" t="s">
        <v>216</v>
      </c>
      <c r="H519">
        <v>2</v>
      </c>
      <c r="I519">
        <v>2</v>
      </c>
      <c r="J519" t="s">
        <v>93</v>
      </c>
      <c r="K519" t="s">
        <v>19</v>
      </c>
      <c r="L51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20" spans="1:15" x14ac:dyDescent="0.3">
      <c r="A520" s="1">
        <v>35957</v>
      </c>
      <c r="B520" t="s">
        <v>77</v>
      </c>
      <c r="C520" t="s">
        <v>241</v>
      </c>
      <c r="D520" t="s">
        <v>102</v>
      </c>
      <c r="E520" t="s">
        <v>558</v>
      </c>
      <c r="F520" t="s">
        <v>17</v>
      </c>
      <c r="G520" t="s">
        <v>49</v>
      </c>
      <c r="H520">
        <v>2</v>
      </c>
      <c r="I520">
        <v>2</v>
      </c>
      <c r="J520" t="s">
        <v>35</v>
      </c>
      <c r="K520" t="s">
        <v>19</v>
      </c>
      <c r="L52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21" spans="1:15" x14ac:dyDescent="0.3">
      <c r="A521" s="1">
        <v>35957</v>
      </c>
      <c r="B521" t="s">
        <v>268</v>
      </c>
      <c r="C521" t="s">
        <v>241</v>
      </c>
      <c r="D521" t="s">
        <v>88</v>
      </c>
      <c r="E521" t="s">
        <v>554</v>
      </c>
      <c r="F521" t="s">
        <v>17</v>
      </c>
      <c r="G521" t="s">
        <v>273</v>
      </c>
      <c r="H521">
        <v>1</v>
      </c>
      <c r="I521">
        <v>1</v>
      </c>
      <c r="J521" t="s">
        <v>50</v>
      </c>
      <c r="K521" t="s">
        <v>19</v>
      </c>
      <c r="L52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22" spans="1:15" x14ac:dyDescent="0.3">
      <c r="A522" s="1">
        <v>35958</v>
      </c>
      <c r="B522" t="s">
        <v>38</v>
      </c>
      <c r="C522" t="s">
        <v>306</v>
      </c>
      <c r="D522" t="s">
        <v>385</v>
      </c>
      <c r="E522" t="s">
        <v>644</v>
      </c>
      <c r="F522" t="s">
        <v>17</v>
      </c>
      <c r="G522" t="s">
        <v>37</v>
      </c>
      <c r="H522">
        <v>0</v>
      </c>
      <c r="I522">
        <v>0</v>
      </c>
      <c r="J522" t="s">
        <v>182</v>
      </c>
      <c r="K522" t="s">
        <v>19</v>
      </c>
      <c r="L52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23" spans="1:15" x14ac:dyDescent="0.3">
      <c r="A523" s="1">
        <v>35958</v>
      </c>
      <c r="B523" t="s">
        <v>77</v>
      </c>
      <c r="C523" t="s">
        <v>304</v>
      </c>
      <c r="D523" t="s">
        <v>387</v>
      </c>
      <c r="E523" t="s">
        <v>645</v>
      </c>
      <c r="F523" t="s">
        <v>17</v>
      </c>
      <c r="G523" t="s">
        <v>371</v>
      </c>
      <c r="H523">
        <v>0</v>
      </c>
      <c r="I523">
        <v>1</v>
      </c>
      <c r="J523" t="s">
        <v>320</v>
      </c>
      <c r="K523" t="s">
        <v>19</v>
      </c>
      <c r="L523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524" spans="1:15" x14ac:dyDescent="0.3">
      <c r="A524" s="1">
        <v>35958</v>
      </c>
      <c r="B524" t="s">
        <v>268</v>
      </c>
      <c r="C524" t="s">
        <v>304</v>
      </c>
      <c r="D524" t="s">
        <v>532</v>
      </c>
      <c r="E524" t="s">
        <v>555</v>
      </c>
      <c r="F524" t="s">
        <v>17</v>
      </c>
      <c r="G524" t="s">
        <v>17</v>
      </c>
      <c r="H524">
        <v>3</v>
      </c>
      <c r="I524">
        <v>0</v>
      </c>
      <c r="J524" t="s">
        <v>389</v>
      </c>
      <c r="K524" t="s">
        <v>19</v>
      </c>
      <c r="L524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25" spans="1:15" x14ac:dyDescent="0.3">
      <c r="A525" s="1">
        <v>35959</v>
      </c>
      <c r="B525" t="s">
        <v>38</v>
      </c>
      <c r="C525" t="s">
        <v>306</v>
      </c>
      <c r="D525" t="s">
        <v>390</v>
      </c>
      <c r="E525" t="s">
        <v>646</v>
      </c>
      <c r="F525" t="s">
        <v>17</v>
      </c>
      <c r="G525" t="s">
        <v>68</v>
      </c>
      <c r="H525">
        <v>2</v>
      </c>
      <c r="I525">
        <v>3</v>
      </c>
      <c r="J525" t="s">
        <v>378</v>
      </c>
      <c r="K525" t="s">
        <v>19</v>
      </c>
      <c r="L525" t="str">
        <f>IF(Table2[[#This Row],[HomeGoals]] &gt; Table2[[#This Row],[AwayGoals]], Table2[[#This Row],[HomeTeam]], IF(Table2[[#This Row],[HomeGoals]] = Table2[[#This Row],[AwayGoals]], "Tie", Table2[[#This Row],[AwayTeam]]))</f>
        <v>Nigeria</v>
      </c>
    </row>
    <row r="526" spans="1:15" x14ac:dyDescent="0.3">
      <c r="A526" s="1">
        <v>35959</v>
      </c>
      <c r="B526" t="s">
        <v>77</v>
      </c>
      <c r="C526" t="s">
        <v>317</v>
      </c>
      <c r="D526" t="s">
        <v>392</v>
      </c>
      <c r="E526" t="s">
        <v>647</v>
      </c>
      <c r="F526" t="s">
        <v>17</v>
      </c>
      <c r="G526" t="s">
        <v>135</v>
      </c>
      <c r="H526">
        <v>1</v>
      </c>
      <c r="I526">
        <v>3</v>
      </c>
      <c r="J526" t="s">
        <v>18</v>
      </c>
      <c r="K526" t="s">
        <v>19</v>
      </c>
      <c r="L526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527" spans="1:15" x14ac:dyDescent="0.3">
      <c r="A527" s="1">
        <v>35959</v>
      </c>
      <c r="B527" t="s">
        <v>268</v>
      </c>
      <c r="C527" t="s">
        <v>317</v>
      </c>
      <c r="D527" t="s">
        <v>383</v>
      </c>
      <c r="E527" t="s">
        <v>643</v>
      </c>
      <c r="F527" t="s">
        <v>17</v>
      </c>
      <c r="G527" t="s">
        <v>59</v>
      </c>
      <c r="H527">
        <v>0</v>
      </c>
      <c r="I527">
        <v>0</v>
      </c>
      <c r="J527" t="s">
        <v>23</v>
      </c>
      <c r="K527" t="s">
        <v>19</v>
      </c>
      <c r="L52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28" spans="1:15" x14ac:dyDescent="0.3">
      <c r="A528" s="1">
        <v>35960</v>
      </c>
      <c r="B528" t="s">
        <v>38</v>
      </c>
      <c r="C528" t="s">
        <v>394</v>
      </c>
      <c r="D528" t="s">
        <v>88</v>
      </c>
      <c r="E528" t="s">
        <v>554</v>
      </c>
      <c r="F528" t="s">
        <v>17</v>
      </c>
      <c r="G528" t="s">
        <v>33</v>
      </c>
      <c r="H528">
        <v>1</v>
      </c>
      <c r="I528">
        <v>0</v>
      </c>
      <c r="J528" t="s">
        <v>395</v>
      </c>
      <c r="K528" t="s">
        <v>19</v>
      </c>
      <c r="L528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529" spans="1:12" x14ac:dyDescent="0.3">
      <c r="A529" s="1">
        <v>35960</v>
      </c>
      <c r="B529" t="s">
        <v>77</v>
      </c>
      <c r="C529" t="s">
        <v>310</v>
      </c>
      <c r="D529" t="s">
        <v>396</v>
      </c>
      <c r="E529" t="s">
        <v>648</v>
      </c>
      <c r="F529" t="s">
        <v>17</v>
      </c>
      <c r="G529" t="s">
        <v>26</v>
      </c>
      <c r="H529">
        <v>1</v>
      </c>
      <c r="I529">
        <v>0</v>
      </c>
      <c r="J529" t="s">
        <v>260</v>
      </c>
      <c r="K529" t="s">
        <v>19</v>
      </c>
      <c r="L529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530" spans="1:12" x14ac:dyDescent="0.3">
      <c r="A530" s="1">
        <v>35960</v>
      </c>
      <c r="B530" t="s">
        <v>268</v>
      </c>
      <c r="C530" t="s">
        <v>394</v>
      </c>
      <c r="D530" t="s">
        <v>387</v>
      </c>
      <c r="E530" t="s">
        <v>645</v>
      </c>
      <c r="F530" t="s">
        <v>17</v>
      </c>
      <c r="G530" t="s">
        <v>398</v>
      </c>
      <c r="H530">
        <v>1</v>
      </c>
      <c r="I530">
        <v>3</v>
      </c>
      <c r="J530" t="s">
        <v>399</v>
      </c>
      <c r="K530" t="s">
        <v>19</v>
      </c>
      <c r="L530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531" spans="1:12" x14ac:dyDescent="0.3">
      <c r="A531" s="1">
        <v>35961</v>
      </c>
      <c r="B531" t="s">
        <v>38</v>
      </c>
      <c r="C531" t="s">
        <v>400</v>
      </c>
      <c r="D531" t="s">
        <v>532</v>
      </c>
      <c r="E531" t="s">
        <v>555</v>
      </c>
      <c r="F531" t="s">
        <v>17</v>
      </c>
      <c r="G531" t="s">
        <v>110</v>
      </c>
      <c r="H531">
        <v>2</v>
      </c>
      <c r="I531">
        <v>0</v>
      </c>
      <c r="J531" t="s">
        <v>251</v>
      </c>
      <c r="K531" t="s">
        <v>19</v>
      </c>
      <c r="L531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532" spans="1:12" x14ac:dyDescent="0.3">
      <c r="A532" s="1">
        <v>35961</v>
      </c>
      <c r="B532" t="s">
        <v>77</v>
      </c>
      <c r="C532" t="s">
        <v>400</v>
      </c>
      <c r="D532" t="s">
        <v>392</v>
      </c>
      <c r="E532" t="s">
        <v>647</v>
      </c>
      <c r="F532" t="s">
        <v>17</v>
      </c>
      <c r="G532" t="s">
        <v>30</v>
      </c>
      <c r="H532">
        <v>1</v>
      </c>
      <c r="I532">
        <v>0</v>
      </c>
      <c r="J532" t="s">
        <v>177</v>
      </c>
      <c r="K532" t="s">
        <v>19</v>
      </c>
      <c r="L532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533" spans="1:12" x14ac:dyDescent="0.3">
      <c r="A533" s="1">
        <v>35961</v>
      </c>
      <c r="B533" t="s">
        <v>268</v>
      </c>
      <c r="C533" t="s">
        <v>310</v>
      </c>
      <c r="D533" t="s">
        <v>81</v>
      </c>
      <c r="E533" t="s">
        <v>551</v>
      </c>
      <c r="F533" t="s">
        <v>17</v>
      </c>
      <c r="G533" t="s">
        <v>65</v>
      </c>
      <c r="H533">
        <v>2</v>
      </c>
      <c r="I533">
        <v>0</v>
      </c>
      <c r="J533" t="s">
        <v>22</v>
      </c>
      <c r="K533" t="s">
        <v>19</v>
      </c>
      <c r="L533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534" spans="1:12" x14ac:dyDescent="0.3">
      <c r="A534" s="1">
        <v>35962</v>
      </c>
      <c r="B534" t="s">
        <v>77</v>
      </c>
      <c r="C534" t="s">
        <v>242</v>
      </c>
      <c r="D534" t="s">
        <v>102</v>
      </c>
      <c r="E534" t="s">
        <v>558</v>
      </c>
      <c r="F534" t="s">
        <v>17</v>
      </c>
      <c r="G534" t="s">
        <v>128</v>
      </c>
      <c r="H534">
        <v>1</v>
      </c>
      <c r="I534">
        <v>1</v>
      </c>
      <c r="J534" t="s">
        <v>93</v>
      </c>
      <c r="K534" t="s">
        <v>19</v>
      </c>
      <c r="L53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35" spans="1:12" x14ac:dyDescent="0.3">
      <c r="A535" s="1">
        <v>35962</v>
      </c>
      <c r="B535" t="s">
        <v>268</v>
      </c>
      <c r="C535" t="s">
        <v>242</v>
      </c>
      <c r="D535" t="s">
        <v>390</v>
      </c>
      <c r="E535" t="s">
        <v>646</v>
      </c>
      <c r="F535" t="s">
        <v>17</v>
      </c>
      <c r="G535" t="s">
        <v>27</v>
      </c>
      <c r="H535">
        <v>3</v>
      </c>
      <c r="I535">
        <v>0</v>
      </c>
      <c r="J535" t="s">
        <v>216</v>
      </c>
      <c r="K535" t="s">
        <v>19</v>
      </c>
      <c r="L53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36" spans="1:12" x14ac:dyDescent="0.3">
      <c r="A536" s="1">
        <v>35963</v>
      </c>
      <c r="B536" t="s">
        <v>77</v>
      </c>
      <c r="C536" t="s">
        <v>241</v>
      </c>
      <c r="D536" t="s">
        <v>396</v>
      </c>
      <c r="E536" t="s">
        <v>648</v>
      </c>
      <c r="F536" t="s">
        <v>17</v>
      </c>
      <c r="G536" t="s">
        <v>35</v>
      </c>
      <c r="H536">
        <v>1</v>
      </c>
      <c r="I536">
        <v>1</v>
      </c>
      <c r="J536" t="s">
        <v>50</v>
      </c>
      <c r="K536" t="s">
        <v>19</v>
      </c>
      <c r="L536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37" spans="1:12" x14ac:dyDescent="0.3">
      <c r="A537" s="1">
        <v>35963</v>
      </c>
      <c r="B537" t="s">
        <v>268</v>
      </c>
      <c r="C537" t="s">
        <v>241</v>
      </c>
      <c r="D537" t="s">
        <v>385</v>
      </c>
      <c r="E537" t="s">
        <v>644</v>
      </c>
      <c r="F537" t="s">
        <v>17</v>
      </c>
      <c r="G537" t="s">
        <v>49</v>
      </c>
      <c r="H537">
        <v>3</v>
      </c>
      <c r="I537">
        <v>0</v>
      </c>
      <c r="J537" t="s">
        <v>273</v>
      </c>
      <c r="K537" t="s">
        <v>19</v>
      </c>
      <c r="L537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38" spans="1:12" x14ac:dyDescent="0.3">
      <c r="A538" s="1">
        <v>35964</v>
      </c>
      <c r="B538" t="s">
        <v>77</v>
      </c>
      <c r="C538" t="s">
        <v>304</v>
      </c>
      <c r="D538" t="s">
        <v>88</v>
      </c>
      <c r="E538" t="s">
        <v>554</v>
      </c>
      <c r="F538" t="s">
        <v>17</v>
      </c>
      <c r="G538" t="s">
        <v>389</v>
      </c>
      <c r="H538">
        <v>1</v>
      </c>
      <c r="I538">
        <v>1</v>
      </c>
      <c r="J538" t="s">
        <v>320</v>
      </c>
      <c r="K538" t="s">
        <v>19</v>
      </c>
      <c r="L53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39" spans="1:12" x14ac:dyDescent="0.3">
      <c r="A539" s="1">
        <v>35964</v>
      </c>
      <c r="B539" t="s">
        <v>268</v>
      </c>
      <c r="C539" t="s">
        <v>304</v>
      </c>
      <c r="D539" t="s">
        <v>383</v>
      </c>
      <c r="E539" t="s">
        <v>643</v>
      </c>
      <c r="F539" t="s">
        <v>17</v>
      </c>
      <c r="G539" t="s">
        <v>17</v>
      </c>
      <c r="H539">
        <v>4</v>
      </c>
      <c r="I539">
        <v>0</v>
      </c>
      <c r="J539" t="s">
        <v>371</v>
      </c>
      <c r="K539" t="s">
        <v>19</v>
      </c>
      <c r="L539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40" spans="1:12" x14ac:dyDescent="0.3">
      <c r="A540" s="1">
        <v>35965</v>
      </c>
      <c r="B540" t="s">
        <v>77</v>
      </c>
      <c r="C540" t="s">
        <v>306</v>
      </c>
      <c r="D540" t="s">
        <v>81</v>
      </c>
      <c r="E540" t="s">
        <v>551</v>
      </c>
      <c r="F540" t="s">
        <v>17</v>
      </c>
      <c r="G540" t="s">
        <v>378</v>
      </c>
      <c r="H540">
        <v>1</v>
      </c>
      <c r="I540">
        <v>0</v>
      </c>
      <c r="J540" t="s">
        <v>182</v>
      </c>
      <c r="K540" t="s">
        <v>19</v>
      </c>
      <c r="L540" t="str">
        <f>IF(Table2[[#This Row],[HomeGoals]] &gt; Table2[[#This Row],[AwayGoals]], Table2[[#This Row],[HomeTeam]], IF(Table2[[#This Row],[HomeGoals]] = Table2[[#This Row],[AwayGoals]], "Tie", Table2[[#This Row],[AwayTeam]]))</f>
        <v>Nigeria</v>
      </c>
    </row>
    <row r="541" spans="1:12" x14ac:dyDescent="0.3">
      <c r="A541" s="1">
        <v>35965</v>
      </c>
      <c r="B541" t="s">
        <v>268</v>
      </c>
      <c r="C541" t="s">
        <v>306</v>
      </c>
      <c r="D541" t="s">
        <v>396</v>
      </c>
      <c r="E541" t="s">
        <v>648</v>
      </c>
      <c r="F541" t="s">
        <v>17</v>
      </c>
      <c r="G541" t="s">
        <v>68</v>
      </c>
      <c r="H541">
        <v>0</v>
      </c>
      <c r="I541">
        <v>0</v>
      </c>
      <c r="J541" t="s">
        <v>37</v>
      </c>
      <c r="K541" t="s">
        <v>19</v>
      </c>
      <c r="L54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42" spans="1:12" x14ac:dyDescent="0.3">
      <c r="A542" s="1">
        <v>35966</v>
      </c>
      <c r="B542" t="s">
        <v>38</v>
      </c>
      <c r="C542" t="s">
        <v>394</v>
      </c>
      <c r="D542" t="s">
        <v>390</v>
      </c>
      <c r="E542" t="s">
        <v>646</v>
      </c>
      <c r="F542" t="s">
        <v>17</v>
      </c>
      <c r="G542" t="s">
        <v>395</v>
      </c>
      <c r="H542">
        <v>0</v>
      </c>
      <c r="I542">
        <v>1</v>
      </c>
      <c r="J542" t="s">
        <v>399</v>
      </c>
      <c r="K542" t="s">
        <v>19</v>
      </c>
      <c r="L542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543" spans="1:12" x14ac:dyDescent="0.3">
      <c r="A543" s="1">
        <v>35966</v>
      </c>
      <c r="B543" t="s">
        <v>77</v>
      </c>
      <c r="C543" t="s">
        <v>317</v>
      </c>
      <c r="D543" t="s">
        <v>102</v>
      </c>
      <c r="E543" t="s">
        <v>558</v>
      </c>
      <c r="F543" t="s">
        <v>17</v>
      </c>
      <c r="G543" t="s">
        <v>23</v>
      </c>
      <c r="H543">
        <v>2</v>
      </c>
      <c r="I543">
        <v>2</v>
      </c>
      <c r="J543" t="s">
        <v>18</v>
      </c>
      <c r="K543" t="s">
        <v>19</v>
      </c>
      <c r="L54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44" spans="1:12" x14ac:dyDescent="0.3">
      <c r="A544" s="1">
        <v>35966</v>
      </c>
      <c r="B544" t="s">
        <v>268</v>
      </c>
      <c r="C544" t="s">
        <v>317</v>
      </c>
      <c r="D544" t="s">
        <v>532</v>
      </c>
      <c r="E544" t="s">
        <v>555</v>
      </c>
      <c r="F544" t="s">
        <v>17</v>
      </c>
      <c r="G544" t="s">
        <v>59</v>
      </c>
      <c r="H544">
        <v>5</v>
      </c>
      <c r="I544">
        <v>0</v>
      </c>
      <c r="J544" t="s">
        <v>135</v>
      </c>
      <c r="K544" t="s">
        <v>19</v>
      </c>
      <c r="L544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545" spans="1:12" x14ac:dyDescent="0.3">
      <c r="A545" s="1">
        <v>35967</v>
      </c>
      <c r="B545" t="s">
        <v>38</v>
      </c>
      <c r="C545" t="s">
        <v>310</v>
      </c>
      <c r="D545" t="s">
        <v>387</v>
      </c>
      <c r="E545" t="s">
        <v>645</v>
      </c>
      <c r="F545" t="s">
        <v>17</v>
      </c>
      <c r="G545" t="s">
        <v>65</v>
      </c>
      <c r="H545">
        <v>2</v>
      </c>
      <c r="I545">
        <v>2</v>
      </c>
      <c r="J545" t="s">
        <v>26</v>
      </c>
      <c r="K545" t="s">
        <v>19</v>
      </c>
      <c r="L54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46" spans="1:12" x14ac:dyDescent="0.3">
      <c r="A546" s="1">
        <v>35967</v>
      </c>
      <c r="B546" t="s">
        <v>77</v>
      </c>
      <c r="C546" t="s">
        <v>394</v>
      </c>
      <c r="D546" t="s">
        <v>81</v>
      </c>
      <c r="E546" t="s">
        <v>551</v>
      </c>
      <c r="F546" t="s">
        <v>17</v>
      </c>
      <c r="G546" t="s">
        <v>33</v>
      </c>
      <c r="H546">
        <v>5</v>
      </c>
      <c r="I546">
        <v>0</v>
      </c>
      <c r="J546" t="s">
        <v>398</v>
      </c>
      <c r="K546" t="s">
        <v>19</v>
      </c>
      <c r="L54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547" spans="1:12" x14ac:dyDescent="0.3">
      <c r="A547" s="1">
        <v>35967</v>
      </c>
      <c r="B547" t="s">
        <v>268</v>
      </c>
      <c r="C547" t="s">
        <v>310</v>
      </c>
      <c r="D547" t="s">
        <v>392</v>
      </c>
      <c r="E547" t="s">
        <v>647</v>
      </c>
      <c r="F547" t="s">
        <v>17</v>
      </c>
      <c r="G547" t="s">
        <v>22</v>
      </c>
      <c r="H547">
        <v>1</v>
      </c>
      <c r="I547">
        <v>2</v>
      </c>
      <c r="J547" t="s">
        <v>260</v>
      </c>
      <c r="K547" t="s">
        <v>19</v>
      </c>
      <c r="L547" t="str">
        <f>IF(Table2[[#This Row],[HomeGoals]] &gt; Table2[[#This Row],[AwayGoals]], Table2[[#This Row],[HomeTeam]], IF(Table2[[#This Row],[HomeGoals]] = Table2[[#This Row],[AwayGoals]], "Tie", Table2[[#This Row],[AwayTeam]]))</f>
        <v>Iran</v>
      </c>
    </row>
    <row r="548" spans="1:12" x14ac:dyDescent="0.3">
      <c r="A548" s="1">
        <v>35968</v>
      </c>
      <c r="B548" t="s">
        <v>77</v>
      </c>
      <c r="C548" t="s">
        <v>400</v>
      </c>
      <c r="D548" t="s">
        <v>385</v>
      </c>
      <c r="E548" t="s">
        <v>644</v>
      </c>
      <c r="F548" t="s">
        <v>17</v>
      </c>
      <c r="G548" t="s">
        <v>177</v>
      </c>
      <c r="H548">
        <v>1</v>
      </c>
      <c r="I548">
        <v>0</v>
      </c>
      <c r="J548" t="s">
        <v>251</v>
      </c>
      <c r="K548" t="s">
        <v>19</v>
      </c>
      <c r="L548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549" spans="1:12" x14ac:dyDescent="0.3">
      <c r="A549" s="1">
        <v>35968</v>
      </c>
      <c r="B549" t="s">
        <v>268</v>
      </c>
      <c r="C549" t="s">
        <v>400</v>
      </c>
      <c r="D549" t="s">
        <v>88</v>
      </c>
      <c r="E549" t="s">
        <v>554</v>
      </c>
      <c r="F549" t="s">
        <v>17</v>
      </c>
      <c r="G549" t="s">
        <v>30</v>
      </c>
      <c r="H549">
        <v>2</v>
      </c>
      <c r="I549">
        <v>1</v>
      </c>
      <c r="J549" t="s">
        <v>110</v>
      </c>
      <c r="K549" t="s">
        <v>19</v>
      </c>
      <c r="L549" t="str">
        <f>IF(Table2[[#This Row],[HomeGoals]] &gt; Table2[[#This Row],[AwayGoals]], Table2[[#This Row],[HomeTeam]], IF(Table2[[#This Row],[HomeGoals]] = Table2[[#This Row],[AwayGoals]], "Tie", Table2[[#This Row],[AwayTeam]]))</f>
        <v>Romania</v>
      </c>
    </row>
    <row r="550" spans="1:12" x14ac:dyDescent="0.3">
      <c r="A550" s="1">
        <v>35969</v>
      </c>
      <c r="B550" t="s">
        <v>32</v>
      </c>
      <c r="C550" t="s">
        <v>241</v>
      </c>
      <c r="D550" t="s">
        <v>383</v>
      </c>
      <c r="E550" t="s">
        <v>643</v>
      </c>
      <c r="F550" t="s">
        <v>17</v>
      </c>
      <c r="G550" t="s">
        <v>49</v>
      </c>
      <c r="H550">
        <v>2</v>
      </c>
      <c r="I550">
        <v>1</v>
      </c>
      <c r="J550" t="s">
        <v>50</v>
      </c>
      <c r="K550" t="s">
        <v>19</v>
      </c>
      <c r="L550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51" spans="1:12" x14ac:dyDescent="0.3">
      <c r="A551" s="1">
        <v>35969</v>
      </c>
      <c r="B551" t="s">
        <v>32</v>
      </c>
      <c r="C551" t="s">
        <v>241</v>
      </c>
      <c r="D551" t="s">
        <v>390</v>
      </c>
      <c r="E551" t="s">
        <v>646</v>
      </c>
      <c r="F551" t="s">
        <v>17</v>
      </c>
      <c r="G551" t="s">
        <v>35</v>
      </c>
      <c r="H551">
        <v>1</v>
      </c>
      <c r="I551">
        <v>1</v>
      </c>
      <c r="J551" t="s">
        <v>273</v>
      </c>
      <c r="K551" t="s">
        <v>19</v>
      </c>
      <c r="L55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52" spans="1:12" x14ac:dyDescent="0.3">
      <c r="A552" s="1">
        <v>35969</v>
      </c>
      <c r="B552" t="s">
        <v>268</v>
      </c>
      <c r="C552" t="s">
        <v>242</v>
      </c>
      <c r="D552" t="s">
        <v>396</v>
      </c>
      <c r="E552" t="s">
        <v>648</v>
      </c>
      <c r="F552" t="s">
        <v>17</v>
      </c>
      <c r="G552" t="s">
        <v>128</v>
      </c>
      <c r="H552">
        <v>0</v>
      </c>
      <c r="I552">
        <v>3</v>
      </c>
      <c r="J552" t="s">
        <v>216</v>
      </c>
      <c r="K552" t="s">
        <v>19</v>
      </c>
      <c r="L552" t="str">
        <f>IF(Table2[[#This Row],[HomeGoals]] &gt; Table2[[#This Row],[AwayGoals]], Table2[[#This Row],[HomeTeam]], IF(Table2[[#This Row],[HomeGoals]] = Table2[[#This Row],[AwayGoals]], "Tie", Table2[[#This Row],[AwayTeam]]))</f>
        <v>Morocco</v>
      </c>
    </row>
    <row r="553" spans="1:12" x14ac:dyDescent="0.3">
      <c r="A553" s="1">
        <v>35969</v>
      </c>
      <c r="B553" t="s">
        <v>268</v>
      </c>
      <c r="C553" t="s">
        <v>242</v>
      </c>
      <c r="D553" t="s">
        <v>532</v>
      </c>
      <c r="E553" t="s">
        <v>555</v>
      </c>
      <c r="F553" t="s">
        <v>17</v>
      </c>
      <c r="G553" t="s">
        <v>27</v>
      </c>
      <c r="H553">
        <v>1</v>
      </c>
      <c r="I553">
        <v>2</v>
      </c>
      <c r="J553" t="s">
        <v>93</v>
      </c>
      <c r="K553" t="s">
        <v>19</v>
      </c>
      <c r="L553" t="str">
        <f>IF(Table2[[#This Row],[HomeGoals]] &gt; Table2[[#This Row],[AwayGoals]], Table2[[#This Row],[HomeTeam]], IF(Table2[[#This Row],[HomeGoals]] = Table2[[#This Row],[AwayGoals]], "Tie", Table2[[#This Row],[AwayTeam]]))</f>
        <v>Norway</v>
      </c>
    </row>
    <row r="554" spans="1:12" x14ac:dyDescent="0.3">
      <c r="A554" s="1">
        <v>35970</v>
      </c>
      <c r="B554" t="s">
        <v>32</v>
      </c>
      <c r="C554" t="s">
        <v>304</v>
      </c>
      <c r="D554" t="s">
        <v>392</v>
      </c>
      <c r="E554" t="s">
        <v>647</v>
      </c>
      <c r="F554" t="s">
        <v>17</v>
      </c>
      <c r="G554" t="s">
        <v>17</v>
      </c>
      <c r="H554">
        <v>2</v>
      </c>
      <c r="I554">
        <v>1</v>
      </c>
      <c r="J554" t="s">
        <v>320</v>
      </c>
      <c r="K554" t="s">
        <v>19</v>
      </c>
      <c r="L554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55" spans="1:12" x14ac:dyDescent="0.3">
      <c r="A555" s="1">
        <v>35970</v>
      </c>
      <c r="B555" t="s">
        <v>32</v>
      </c>
      <c r="C555" t="s">
        <v>304</v>
      </c>
      <c r="D555" t="s">
        <v>102</v>
      </c>
      <c r="E555" t="s">
        <v>558</v>
      </c>
      <c r="F555" t="s">
        <v>17</v>
      </c>
      <c r="G555" t="s">
        <v>389</v>
      </c>
      <c r="H555">
        <v>2</v>
      </c>
      <c r="I555">
        <v>2</v>
      </c>
      <c r="J555" t="s">
        <v>371</v>
      </c>
      <c r="K555" t="s">
        <v>19</v>
      </c>
      <c r="L55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56" spans="1:12" x14ac:dyDescent="0.3">
      <c r="A556" s="1">
        <v>35970</v>
      </c>
      <c r="B556" t="s">
        <v>268</v>
      </c>
      <c r="C556" t="s">
        <v>306</v>
      </c>
      <c r="D556" t="s">
        <v>387</v>
      </c>
      <c r="E556" t="s">
        <v>645</v>
      </c>
      <c r="F556" t="s">
        <v>17</v>
      </c>
      <c r="G556" t="s">
        <v>68</v>
      </c>
      <c r="H556">
        <v>6</v>
      </c>
      <c r="I556">
        <v>1</v>
      </c>
      <c r="J556" t="s">
        <v>182</v>
      </c>
      <c r="K556" t="s">
        <v>19</v>
      </c>
      <c r="L556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557" spans="1:12" x14ac:dyDescent="0.3">
      <c r="A557" s="1">
        <v>35970</v>
      </c>
      <c r="B557" t="s">
        <v>268</v>
      </c>
      <c r="C557" t="s">
        <v>306</v>
      </c>
      <c r="D557" t="s">
        <v>88</v>
      </c>
      <c r="E557" t="s">
        <v>554</v>
      </c>
      <c r="F557" t="s">
        <v>17</v>
      </c>
      <c r="G557" t="s">
        <v>378</v>
      </c>
      <c r="H557">
        <v>1</v>
      </c>
      <c r="I557">
        <v>3</v>
      </c>
      <c r="J557" t="s">
        <v>37</v>
      </c>
      <c r="K557" t="s">
        <v>19</v>
      </c>
      <c r="L557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558" spans="1:12" x14ac:dyDescent="0.3">
      <c r="A558" s="1">
        <v>35971</v>
      </c>
      <c r="B558" t="s">
        <v>32</v>
      </c>
      <c r="C558" t="s">
        <v>317</v>
      </c>
      <c r="D558" t="s">
        <v>81</v>
      </c>
      <c r="E558" t="s">
        <v>551</v>
      </c>
      <c r="F558" t="s">
        <v>17</v>
      </c>
      <c r="G558" t="s">
        <v>23</v>
      </c>
      <c r="H558">
        <v>1</v>
      </c>
      <c r="I558">
        <v>1</v>
      </c>
      <c r="J558" t="s">
        <v>135</v>
      </c>
      <c r="K558" t="s">
        <v>19</v>
      </c>
      <c r="L55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59" spans="1:12" x14ac:dyDescent="0.3">
      <c r="A559" s="1">
        <v>35971</v>
      </c>
      <c r="B559" t="s">
        <v>32</v>
      </c>
      <c r="C559" t="s">
        <v>317</v>
      </c>
      <c r="D559" t="s">
        <v>396</v>
      </c>
      <c r="E559" t="s">
        <v>648</v>
      </c>
      <c r="F559" t="s">
        <v>17</v>
      </c>
      <c r="G559" t="s">
        <v>59</v>
      </c>
      <c r="H559">
        <v>2</v>
      </c>
      <c r="I559">
        <v>2</v>
      </c>
      <c r="J559" t="s">
        <v>18</v>
      </c>
      <c r="K559" t="s">
        <v>19</v>
      </c>
      <c r="L55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60" spans="1:12" x14ac:dyDescent="0.3">
      <c r="A560" s="1">
        <v>35971</v>
      </c>
      <c r="B560" t="s">
        <v>268</v>
      </c>
      <c r="C560" t="s">
        <v>310</v>
      </c>
      <c r="D560" t="s">
        <v>385</v>
      </c>
      <c r="E560" t="s">
        <v>644</v>
      </c>
      <c r="F560" t="s">
        <v>17</v>
      </c>
      <c r="G560" t="s">
        <v>65</v>
      </c>
      <c r="H560">
        <v>2</v>
      </c>
      <c r="I560">
        <v>0</v>
      </c>
      <c r="J560" t="s">
        <v>260</v>
      </c>
      <c r="K560" t="s">
        <v>19</v>
      </c>
      <c r="L560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561" spans="1:15" x14ac:dyDescent="0.3">
      <c r="A561" s="1">
        <v>35971</v>
      </c>
      <c r="B561" t="s">
        <v>268</v>
      </c>
      <c r="C561" t="s">
        <v>310</v>
      </c>
      <c r="D561" t="s">
        <v>390</v>
      </c>
      <c r="E561" t="s">
        <v>646</v>
      </c>
      <c r="F561" t="s">
        <v>17</v>
      </c>
      <c r="G561" t="s">
        <v>22</v>
      </c>
      <c r="H561">
        <v>0</v>
      </c>
      <c r="I561">
        <v>1</v>
      </c>
      <c r="J561" t="s">
        <v>26</v>
      </c>
      <c r="K561" t="s">
        <v>19</v>
      </c>
      <c r="L561" t="str">
        <f>IF(Table2[[#This Row],[HomeGoals]] &gt; Table2[[#This Row],[AwayGoals]], Table2[[#This Row],[HomeTeam]], IF(Table2[[#This Row],[HomeGoals]] = Table2[[#This Row],[AwayGoals]], "Tie", Table2[[#This Row],[AwayTeam]]))</f>
        <v>Yugoslavia</v>
      </c>
    </row>
    <row r="562" spans="1:15" x14ac:dyDescent="0.3">
      <c r="A562" s="1">
        <v>35972</v>
      </c>
      <c r="B562" t="s">
        <v>32</v>
      </c>
      <c r="C562" t="s">
        <v>394</v>
      </c>
      <c r="D562" t="s">
        <v>392</v>
      </c>
      <c r="E562" t="s">
        <v>647</v>
      </c>
      <c r="F562" t="s">
        <v>17</v>
      </c>
      <c r="G562" t="s">
        <v>395</v>
      </c>
      <c r="H562">
        <v>1</v>
      </c>
      <c r="I562">
        <v>2</v>
      </c>
      <c r="J562" t="s">
        <v>398</v>
      </c>
      <c r="K562" t="s">
        <v>19</v>
      </c>
      <c r="L562" t="str">
        <f>IF(Table2[[#This Row],[HomeGoals]] &gt; Table2[[#This Row],[AwayGoals]], Table2[[#This Row],[HomeTeam]], IF(Table2[[#This Row],[HomeGoals]] = Table2[[#This Row],[AwayGoals]], "Tie", Table2[[#This Row],[AwayTeam]]))</f>
        <v>Jamaica</v>
      </c>
    </row>
    <row r="563" spans="1:15" x14ac:dyDescent="0.3">
      <c r="A563" s="1">
        <v>35972</v>
      </c>
      <c r="B563" t="s">
        <v>32</v>
      </c>
      <c r="C563" t="s">
        <v>394</v>
      </c>
      <c r="D563" t="s">
        <v>102</v>
      </c>
      <c r="E563" t="s">
        <v>558</v>
      </c>
      <c r="F563" t="s">
        <v>17</v>
      </c>
      <c r="G563" t="s">
        <v>33</v>
      </c>
      <c r="H563">
        <v>1</v>
      </c>
      <c r="I563">
        <v>0</v>
      </c>
      <c r="J563" t="s">
        <v>399</v>
      </c>
      <c r="K563" t="s">
        <v>19</v>
      </c>
      <c r="L56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564" spans="1:15" x14ac:dyDescent="0.3">
      <c r="A564" s="1">
        <v>35972</v>
      </c>
      <c r="B564" t="s">
        <v>268</v>
      </c>
      <c r="C564" t="s">
        <v>400</v>
      </c>
      <c r="D564" t="s">
        <v>383</v>
      </c>
      <c r="E564" t="s">
        <v>643</v>
      </c>
      <c r="F564" t="s">
        <v>17</v>
      </c>
      <c r="G564" t="s">
        <v>30</v>
      </c>
      <c r="H564">
        <v>1</v>
      </c>
      <c r="I564">
        <v>1</v>
      </c>
      <c r="J564" t="s">
        <v>251</v>
      </c>
      <c r="K564" t="s">
        <v>19</v>
      </c>
      <c r="L56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65" spans="1:15" x14ac:dyDescent="0.3">
      <c r="A565" s="1">
        <v>35972</v>
      </c>
      <c r="B565" t="s">
        <v>268</v>
      </c>
      <c r="C565" t="s">
        <v>400</v>
      </c>
      <c r="D565" t="s">
        <v>387</v>
      </c>
      <c r="E565" t="s">
        <v>645</v>
      </c>
      <c r="F565" t="s">
        <v>17</v>
      </c>
      <c r="G565" t="s">
        <v>177</v>
      </c>
      <c r="H565">
        <v>0</v>
      </c>
      <c r="I565">
        <v>2</v>
      </c>
      <c r="J565" t="s">
        <v>110</v>
      </c>
      <c r="K565" t="s">
        <v>19</v>
      </c>
      <c r="L565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566" spans="1:15" x14ac:dyDescent="0.3">
      <c r="A566" s="1">
        <v>35973</v>
      </c>
      <c r="B566" t="s">
        <v>45</v>
      </c>
      <c r="C566" t="s">
        <v>323</v>
      </c>
      <c r="D566" t="s">
        <v>532</v>
      </c>
      <c r="E566" t="s">
        <v>555</v>
      </c>
      <c r="F566" t="s">
        <v>17</v>
      </c>
      <c r="G566" t="s">
        <v>49</v>
      </c>
      <c r="H566">
        <v>1</v>
      </c>
      <c r="I566">
        <v>0</v>
      </c>
      <c r="J566" t="s">
        <v>93</v>
      </c>
      <c r="K566" t="s">
        <v>19</v>
      </c>
      <c r="L56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67" spans="1:15" x14ac:dyDescent="0.3">
      <c r="A567" s="1">
        <v>35973</v>
      </c>
      <c r="B567" t="s">
        <v>268</v>
      </c>
      <c r="C567" t="s">
        <v>323</v>
      </c>
      <c r="D567" t="s">
        <v>81</v>
      </c>
      <c r="E567" t="s">
        <v>551</v>
      </c>
      <c r="F567" t="s">
        <v>17</v>
      </c>
      <c r="G567" t="s">
        <v>27</v>
      </c>
      <c r="H567">
        <v>4</v>
      </c>
      <c r="I567">
        <v>1</v>
      </c>
      <c r="J567" t="s">
        <v>35</v>
      </c>
      <c r="K567" t="s">
        <v>19</v>
      </c>
      <c r="L56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68" spans="1:15" x14ac:dyDescent="0.3">
      <c r="A568" s="1">
        <v>35974</v>
      </c>
      <c r="B568" t="s">
        <v>45</v>
      </c>
      <c r="C568" t="s">
        <v>323</v>
      </c>
      <c r="D568" t="s">
        <v>387</v>
      </c>
      <c r="E568" t="s">
        <v>645</v>
      </c>
      <c r="F568" t="s">
        <v>17</v>
      </c>
      <c r="G568" t="s">
        <v>17</v>
      </c>
      <c r="H568">
        <v>1</v>
      </c>
      <c r="I568">
        <v>0</v>
      </c>
      <c r="J568" t="s">
        <v>37</v>
      </c>
      <c r="K568" t="s">
        <v>328</v>
      </c>
      <c r="L568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69" spans="1:15" x14ac:dyDescent="0.3">
      <c r="A569" s="1">
        <v>35974</v>
      </c>
      <c r="B569" t="s">
        <v>268</v>
      </c>
      <c r="C569" t="s">
        <v>323</v>
      </c>
      <c r="D569" t="s">
        <v>383</v>
      </c>
      <c r="E569" t="s">
        <v>643</v>
      </c>
      <c r="F569" t="s">
        <v>17</v>
      </c>
      <c r="G569" t="s">
        <v>378</v>
      </c>
      <c r="H569">
        <v>1</v>
      </c>
      <c r="I569">
        <v>4</v>
      </c>
      <c r="J569" t="s">
        <v>320</v>
      </c>
      <c r="K569" t="s">
        <v>19</v>
      </c>
      <c r="L569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570" spans="1:15" x14ac:dyDescent="0.3">
      <c r="A570" s="1">
        <v>35975</v>
      </c>
      <c r="B570" t="s">
        <v>45</v>
      </c>
      <c r="C570" t="s">
        <v>323</v>
      </c>
      <c r="D570" t="s">
        <v>385</v>
      </c>
      <c r="E570" t="s">
        <v>644</v>
      </c>
      <c r="F570" t="s">
        <v>17</v>
      </c>
      <c r="G570" t="s">
        <v>65</v>
      </c>
      <c r="H570">
        <v>2</v>
      </c>
      <c r="I570">
        <v>1</v>
      </c>
      <c r="J570" t="s">
        <v>18</v>
      </c>
      <c r="K570" t="s">
        <v>19</v>
      </c>
      <c r="L570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571" spans="1:15" x14ac:dyDescent="0.3">
      <c r="A571" s="1">
        <v>35975</v>
      </c>
      <c r="B571" t="s">
        <v>268</v>
      </c>
      <c r="C571" t="s">
        <v>323</v>
      </c>
      <c r="D571" t="s">
        <v>88</v>
      </c>
      <c r="E571" t="s">
        <v>554</v>
      </c>
      <c r="F571" t="s">
        <v>17</v>
      </c>
      <c r="G571" t="s">
        <v>59</v>
      </c>
      <c r="H571">
        <v>2</v>
      </c>
      <c r="I571">
        <v>1</v>
      </c>
      <c r="J571" t="s">
        <v>26</v>
      </c>
      <c r="K571" t="s">
        <v>19</v>
      </c>
      <c r="L571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572" spans="1:15" x14ac:dyDescent="0.3">
      <c r="A572" s="1">
        <v>35976</v>
      </c>
      <c r="B572" t="s">
        <v>45</v>
      </c>
      <c r="C572" t="s">
        <v>323</v>
      </c>
      <c r="D572" t="s">
        <v>102</v>
      </c>
      <c r="E572" t="s">
        <v>558</v>
      </c>
      <c r="F572" t="s">
        <v>17</v>
      </c>
      <c r="G572" t="s">
        <v>30</v>
      </c>
      <c r="H572">
        <v>0</v>
      </c>
      <c r="I572">
        <v>1</v>
      </c>
      <c r="J572" t="s">
        <v>399</v>
      </c>
      <c r="K572" t="s">
        <v>19</v>
      </c>
      <c r="L572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573" spans="1:15" x14ac:dyDescent="0.3">
      <c r="A573" s="1">
        <v>35976</v>
      </c>
      <c r="B573" t="s">
        <v>268</v>
      </c>
      <c r="C573" t="s">
        <v>323</v>
      </c>
      <c r="D573" t="s">
        <v>396</v>
      </c>
      <c r="E573" t="s">
        <v>648</v>
      </c>
      <c r="F573" t="s">
        <v>17</v>
      </c>
      <c r="G573" t="s">
        <v>33</v>
      </c>
      <c r="H573">
        <v>2</v>
      </c>
      <c r="I573">
        <v>2</v>
      </c>
      <c r="J573" t="s">
        <v>110</v>
      </c>
      <c r="K573" t="s">
        <v>401</v>
      </c>
      <c r="L573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73">
        <f>VALUE(MID(Table2[[#This Row],[Observation]],FIND("(",Table2[[#This Row],[Observation]])+1,FIND("-",Table2[[#This Row],[Observation]])-FIND("(",Table2[[#This Row],[Observation]])-2))</f>
        <v>4</v>
      </c>
      <c r="N573">
        <f>VALUE(MID(Table2[[#This Row],[Observation]],FIND("-",Table2[[#This Row],[Observation]])+2,FIND(")",Table2[[#This Row],[Observation]])-FIND("-",Table2[[#This Row],[Observation]])-2))</f>
        <v>3</v>
      </c>
      <c r="O573" t="str">
        <f xml:space="preserve"> IF(Table2[[#This Row],[PenalHomeScr]]&gt;Table2[[#This Row],[PenalAwayScr]],Table2[[#This Row],[HomeTeam]],Table2[[#This Row],[AwayTeam]])</f>
        <v>Argentina</v>
      </c>
    </row>
    <row r="574" spans="1:15" x14ac:dyDescent="0.3">
      <c r="A574" s="1">
        <v>35979</v>
      </c>
      <c r="B574" t="s">
        <v>45</v>
      </c>
      <c r="C574" t="s">
        <v>74</v>
      </c>
      <c r="D574" t="s">
        <v>383</v>
      </c>
      <c r="E574" t="s">
        <v>643</v>
      </c>
      <c r="F574" t="s">
        <v>17</v>
      </c>
      <c r="G574" t="s">
        <v>49</v>
      </c>
      <c r="H574">
        <v>0</v>
      </c>
      <c r="I574">
        <v>0</v>
      </c>
      <c r="J574" t="s">
        <v>17</v>
      </c>
      <c r="K574" t="s">
        <v>325</v>
      </c>
      <c r="L574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74">
        <f>VALUE(MID(Table2[[#This Row],[Observation]],FIND("(",Table2[[#This Row],[Observation]])+1,FIND("-",Table2[[#This Row],[Observation]])-FIND("(",Table2[[#This Row],[Observation]])-2))</f>
        <v>3</v>
      </c>
      <c r="N574">
        <f>VALUE(MID(Table2[[#This Row],[Observation]],FIND("-",Table2[[#This Row],[Observation]])+2,FIND(")",Table2[[#This Row],[Observation]])-FIND("-",Table2[[#This Row],[Observation]])-2))</f>
        <v>4</v>
      </c>
      <c r="O574" t="str">
        <f xml:space="preserve"> IF(Table2[[#This Row],[PenalHomeScr]]&gt;Table2[[#This Row],[PenalAwayScr]],Table2[[#This Row],[HomeTeam]],Table2[[#This Row],[AwayTeam]])</f>
        <v>France</v>
      </c>
    </row>
    <row r="575" spans="1:15" x14ac:dyDescent="0.3">
      <c r="A575" s="1">
        <v>35979</v>
      </c>
      <c r="B575" t="s">
        <v>268</v>
      </c>
      <c r="C575" t="s">
        <v>74</v>
      </c>
      <c r="D575" t="s">
        <v>390</v>
      </c>
      <c r="E575" t="s">
        <v>646</v>
      </c>
      <c r="F575" t="s">
        <v>17</v>
      </c>
      <c r="G575" t="s">
        <v>27</v>
      </c>
      <c r="H575">
        <v>3</v>
      </c>
      <c r="I575">
        <v>2</v>
      </c>
      <c r="J575" t="s">
        <v>320</v>
      </c>
      <c r="K575" t="s">
        <v>19</v>
      </c>
      <c r="L57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76" spans="1:15" x14ac:dyDescent="0.3">
      <c r="A576" s="1">
        <v>35980</v>
      </c>
      <c r="B576" t="s">
        <v>45</v>
      </c>
      <c r="C576" t="s">
        <v>74</v>
      </c>
      <c r="D576" t="s">
        <v>532</v>
      </c>
      <c r="E576" t="s">
        <v>555</v>
      </c>
      <c r="F576" t="s">
        <v>17</v>
      </c>
      <c r="G576" t="s">
        <v>59</v>
      </c>
      <c r="H576">
        <v>2</v>
      </c>
      <c r="I576">
        <v>1</v>
      </c>
      <c r="J576" t="s">
        <v>33</v>
      </c>
      <c r="K576" t="s">
        <v>19</v>
      </c>
      <c r="L576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577" spans="1:15" x14ac:dyDescent="0.3">
      <c r="A577" s="1">
        <v>35980</v>
      </c>
      <c r="B577" t="s">
        <v>268</v>
      </c>
      <c r="C577" t="s">
        <v>74</v>
      </c>
      <c r="D577" t="s">
        <v>392</v>
      </c>
      <c r="E577" t="s">
        <v>647</v>
      </c>
      <c r="F577" t="s">
        <v>17</v>
      </c>
      <c r="G577" t="s">
        <v>65</v>
      </c>
      <c r="H577">
        <v>0</v>
      </c>
      <c r="I577">
        <v>3</v>
      </c>
      <c r="J577" t="s">
        <v>399</v>
      </c>
      <c r="K577" t="s">
        <v>19</v>
      </c>
      <c r="L577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578" spans="1:15" x14ac:dyDescent="0.3">
      <c r="A578" s="1">
        <v>35983</v>
      </c>
      <c r="B578" t="s">
        <v>268</v>
      </c>
      <c r="C578" t="s">
        <v>42</v>
      </c>
      <c r="D578" t="s">
        <v>91</v>
      </c>
      <c r="E578" t="s">
        <v>555</v>
      </c>
      <c r="F578" t="s">
        <v>17</v>
      </c>
      <c r="G578" t="s">
        <v>27</v>
      </c>
      <c r="H578">
        <v>1</v>
      </c>
      <c r="I578">
        <v>1</v>
      </c>
      <c r="J578" t="s">
        <v>59</v>
      </c>
      <c r="K578" t="s">
        <v>402</v>
      </c>
      <c r="L578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578">
        <f>VALUE(MID(Table2[[#This Row],[Observation]],FIND("(",Table2[[#This Row],[Observation]])+1,FIND("-",Table2[[#This Row],[Observation]])-FIND("(",Table2[[#This Row],[Observation]])-2))</f>
        <v>4</v>
      </c>
      <c r="N578">
        <f>VALUE(MID(Table2[[#This Row],[Observation]],FIND("-",Table2[[#This Row],[Observation]])+2,FIND(")",Table2[[#This Row],[Observation]])-FIND("-",Table2[[#This Row],[Observation]])-2))</f>
        <v>2</v>
      </c>
      <c r="O578" t="str">
        <f xml:space="preserve"> IF(Table2[[#This Row],[PenalHomeScr]]&gt;Table2[[#This Row],[PenalAwayScr]],Table2[[#This Row],[HomeTeam]],Table2[[#This Row],[AwayTeam]])</f>
        <v>Brazil</v>
      </c>
    </row>
    <row r="579" spans="1:15" x14ac:dyDescent="0.3">
      <c r="A579" s="1">
        <v>35984</v>
      </c>
      <c r="B579" t="s">
        <v>268</v>
      </c>
      <c r="C579" t="s">
        <v>42</v>
      </c>
      <c r="D579" t="s">
        <v>383</v>
      </c>
      <c r="E579" t="s">
        <v>643</v>
      </c>
      <c r="F579" t="s">
        <v>17</v>
      </c>
      <c r="G579" t="s">
        <v>17</v>
      </c>
      <c r="H579">
        <v>2</v>
      </c>
      <c r="I579">
        <v>1</v>
      </c>
      <c r="J579" t="s">
        <v>399</v>
      </c>
      <c r="K579" t="s">
        <v>19</v>
      </c>
      <c r="L579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80" spans="1:15" x14ac:dyDescent="0.3">
      <c r="A580" s="1">
        <v>35987</v>
      </c>
      <c r="B580" t="s">
        <v>268</v>
      </c>
      <c r="C580" t="s">
        <v>76</v>
      </c>
      <c r="D580" t="s">
        <v>81</v>
      </c>
      <c r="E580" t="s">
        <v>551</v>
      </c>
      <c r="F580" t="s">
        <v>17</v>
      </c>
      <c r="G580" t="s">
        <v>59</v>
      </c>
      <c r="H580">
        <v>1</v>
      </c>
      <c r="I580">
        <v>2</v>
      </c>
      <c r="J580" t="s">
        <v>399</v>
      </c>
      <c r="K580" t="s">
        <v>19</v>
      </c>
      <c r="L580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581" spans="1:15" x14ac:dyDescent="0.3">
      <c r="A581" s="1">
        <v>35988</v>
      </c>
      <c r="B581" t="s">
        <v>268</v>
      </c>
      <c r="C581" t="s">
        <v>44</v>
      </c>
      <c r="D581" t="s">
        <v>383</v>
      </c>
      <c r="E581" t="s">
        <v>643</v>
      </c>
      <c r="F581" t="s">
        <v>17</v>
      </c>
      <c r="G581" t="s">
        <v>27</v>
      </c>
      <c r="H581">
        <v>0</v>
      </c>
      <c r="I581">
        <v>3</v>
      </c>
      <c r="J581" t="s">
        <v>17</v>
      </c>
      <c r="K581" t="s">
        <v>19</v>
      </c>
      <c r="L581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582" spans="1:15" x14ac:dyDescent="0.3">
      <c r="A582" s="1">
        <v>37407</v>
      </c>
      <c r="B582" t="s">
        <v>403</v>
      </c>
      <c r="C582" t="s">
        <v>242</v>
      </c>
      <c r="D582" t="s">
        <v>404</v>
      </c>
      <c r="E582" t="s">
        <v>649</v>
      </c>
      <c r="F582" t="s">
        <v>406</v>
      </c>
      <c r="G582" t="s">
        <v>17</v>
      </c>
      <c r="H582">
        <v>0</v>
      </c>
      <c r="I582">
        <v>1</v>
      </c>
      <c r="J582" t="s">
        <v>407</v>
      </c>
      <c r="K582" t="s">
        <v>19</v>
      </c>
      <c r="L582" t="str">
        <f>IF(Table2[[#This Row],[HomeGoals]] &gt; Table2[[#This Row],[AwayGoals]], Table2[[#This Row],[HomeTeam]], IF(Table2[[#This Row],[HomeGoals]] = Table2[[#This Row],[AwayGoals]], "Tie", Table2[[#This Row],[AwayTeam]]))</f>
        <v>Senegal</v>
      </c>
    </row>
    <row r="583" spans="1:15" x14ac:dyDescent="0.3">
      <c r="A583" s="1">
        <v>37408</v>
      </c>
      <c r="B583" t="s">
        <v>75</v>
      </c>
      <c r="C583" t="s">
        <v>242</v>
      </c>
      <c r="D583" t="s">
        <v>408</v>
      </c>
      <c r="E583" t="s">
        <v>650</v>
      </c>
      <c r="F583" t="s">
        <v>406</v>
      </c>
      <c r="G583" t="s">
        <v>16</v>
      </c>
      <c r="H583">
        <v>1</v>
      </c>
      <c r="I583">
        <v>2</v>
      </c>
      <c r="J583" t="s">
        <v>320</v>
      </c>
      <c r="K583" t="s">
        <v>19</v>
      </c>
      <c r="L583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584" spans="1:15" x14ac:dyDescent="0.3">
      <c r="A584" s="1">
        <v>37408</v>
      </c>
      <c r="B584" t="s">
        <v>119</v>
      </c>
      <c r="C584" t="s">
        <v>317</v>
      </c>
      <c r="D584" t="s">
        <v>410</v>
      </c>
      <c r="E584" t="s">
        <v>651</v>
      </c>
      <c r="F584" t="s">
        <v>406</v>
      </c>
      <c r="G584" t="s">
        <v>340</v>
      </c>
      <c r="H584">
        <v>1</v>
      </c>
      <c r="I584">
        <v>1</v>
      </c>
      <c r="J584" t="s">
        <v>273</v>
      </c>
      <c r="K584" t="s">
        <v>19</v>
      </c>
      <c r="L58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85" spans="1:15" x14ac:dyDescent="0.3">
      <c r="A585" s="1">
        <v>37408</v>
      </c>
      <c r="B585" t="s">
        <v>403</v>
      </c>
      <c r="C585" t="s">
        <v>317</v>
      </c>
      <c r="D585" t="s">
        <v>412</v>
      </c>
      <c r="E585" t="s">
        <v>652</v>
      </c>
      <c r="F585" t="s">
        <v>406</v>
      </c>
      <c r="G585" t="s">
        <v>65</v>
      </c>
      <c r="H585">
        <v>8</v>
      </c>
      <c r="I585">
        <v>0</v>
      </c>
      <c r="J585" t="s">
        <v>371</v>
      </c>
      <c r="K585" t="s">
        <v>19</v>
      </c>
      <c r="L585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586" spans="1:15" x14ac:dyDescent="0.3">
      <c r="A586" s="1">
        <v>37409</v>
      </c>
      <c r="B586" t="s">
        <v>38</v>
      </c>
      <c r="C586" t="s">
        <v>310</v>
      </c>
      <c r="D586" t="s">
        <v>414</v>
      </c>
      <c r="E586" t="s">
        <v>653</v>
      </c>
      <c r="F586" t="s">
        <v>406</v>
      </c>
      <c r="G586" t="s">
        <v>33</v>
      </c>
      <c r="H586">
        <v>1</v>
      </c>
      <c r="I586">
        <v>0</v>
      </c>
      <c r="J586" t="s">
        <v>378</v>
      </c>
      <c r="K586" t="s">
        <v>19</v>
      </c>
      <c r="L58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587" spans="1:15" x14ac:dyDescent="0.3">
      <c r="A587" s="1">
        <v>37409</v>
      </c>
      <c r="B587" t="s">
        <v>45</v>
      </c>
      <c r="C587" t="s">
        <v>241</v>
      </c>
      <c r="D587" t="s">
        <v>416</v>
      </c>
      <c r="E587" t="s">
        <v>654</v>
      </c>
      <c r="F587" t="s">
        <v>406</v>
      </c>
      <c r="G587" t="s">
        <v>37</v>
      </c>
      <c r="H587">
        <v>2</v>
      </c>
      <c r="I587">
        <v>2</v>
      </c>
      <c r="J587" t="s">
        <v>389</v>
      </c>
      <c r="K587" t="s">
        <v>19</v>
      </c>
      <c r="L58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88" spans="1:15" x14ac:dyDescent="0.3">
      <c r="A588" s="1">
        <v>37409</v>
      </c>
      <c r="B588" t="s">
        <v>98</v>
      </c>
      <c r="C588" t="s">
        <v>310</v>
      </c>
      <c r="D588" t="s">
        <v>418</v>
      </c>
      <c r="E588" t="s">
        <v>655</v>
      </c>
      <c r="F588" t="s">
        <v>406</v>
      </c>
      <c r="G588" t="s">
        <v>110</v>
      </c>
      <c r="H588">
        <v>1</v>
      </c>
      <c r="I588">
        <v>1</v>
      </c>
      <c r="J588" t="s">
        <v>62</v>
      </c>
      <c r="K588" t="s">
        <v>19</v>
      </c>
      <c r="L58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89" spans="1:15" x14ac:dyDescent="0.3">
      <c r="A589" s="1">
        <v>37409</v>
      </c>
      <c r="B589" t="s">
        <v>403</v>
      </c>
      <c r="C589" t="s">
        <v>241</v>
      </c>
      <c r="D589" t="s">
        <v>420</v>
      </c>
      <c r="E589" t="s">
        <v>656</v>
      </c>
      <c r="F589" t="s">
        <v>406</v>
      </c>
      <c r="G589" t="s">
        <v>68</v>
      </c>
      <c r="H589">
        <v>3</v>
      </c>
      <c r="I589">
        <v>1</v>
      </c>
      <c r="J589" t="s">
        <v>422</v>
      </c>
      <c r="K589" t="s">
        <v>19</v>
      </c>
      <c r="L589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590" spans="1:15" x14ac:dyDescent="0.3">
      <c r="A590" s="1">
        <v>37410</v>
      </c>
      <c r="B590" t="s">
        <v>75</v>
      </c>
      <c r="C590" t="s">
        <v>304</v>
      </c>
      <c r="D590" t="s">
        <v>408</v>
      </c>
      <c r="E590" t="s">
        <v>650</v>
      </c>
      <c r="F590" t="s">
        <v>406</v>
      </c>
      <c r="G590" t="s">
        <v>27</v>
      </c>
      <c r="H590">
        <v>2</v>
      </c>
      <c r="I590">
        <v>1</v>
      </c>
      <c r="J590" t="s">
        <v>134</v>
      </c>
      <c r="K590" t="s">
        <v>19</v>
      </c>
      <c r="L59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591" spans="1:15" x14ac:dyDescent="0.3">
      <c r="A591" s="1">
        <v>37410</v>
      </c>
      <c r="B591" t="s">
        <v>403</v>
      </c>
      <c r="C591" t="s">
        <v>400</v>
      </c>
      <c r="D591" t="s">
        <v>412</v>
      </c>
      <c r="E591" t="s">
        <v>652</v>
      </c>
      <c r="F591" t="s">
        <v>406</v>
      </c>
      <c r="G591" t="s">
        <v>49</v>
      </c>
      <c r="H591">
        <v>2</v>
      </c>
      <c r="I591">
        <v>0</v>
      </c>
      <c r="J591" t="s">
        <v>423</v>
      </c>
      <c r="K591" t="s">
        <v>19</v>
      </c>
      <c r="L59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592" spans="1:15" x14ac:dyDescent="0.3">
      <c r="A592" s="1">
        <v>37410</v>
      </c>
      <c r="B592" t="s">
        <v>119</v>
      </c>
      <c r="C592" t="s">
        <v>400</v>
      </c>
      <c r="D592" t="s">
        <v>410</v>
      </c>
      <c r="E592" t="s">
        <v>651</v>
      </c>
      <c r="F592" t="s">
        <v>406</v>
      </c>
      <c r="G592" t="s">
        <v>399</v>
      </c>
      <c r="H592">
        <v>0</v>
      </c>
      <c r="I592">
        <v>1</v>
      </c>
      <c r="J592" t="s">
        <v>18</v>
      </c>
      <c r="K592" t="s">
        <v>19</v>
      </c>
      <c r="L592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593" spans="1:12" x14ac:dyDescent="0.3">
      <c r="A593" s="1">
        <v>37411</v>
      </c>
      <c r="B593" t="s">
        <v>119</v>
      </c>
      <c r="C593" t="s">
        <v>304</v>
      </c>
      <c r="D593" t="s">
        <v>420</v>
      </c>
      <c r="E593" t="s">
        <v>656</v>
      </c>
      <c r="F593" t="s">
        <v>406</v>
      </c>
      <c r="G593" t="s">
        <v>424</v>
      </c>
      <c r="H593">
        <v>0</v>
      </c>
      <c r="I593">
        <v>2</v>
      </c>
      <c r="J593" t="s">
        <v>337</v>
      </c>
      <c r="K593" t="s">
        <v>19</v>
      </c>
      <c r="L593" t="str">
        <f>IF(Table2[[#This Row],[HomeGoals]] &gt; Table2[[#This Row],[AwayGoals]], Table2[[#This Row],[HomeTeam]], IF(Table2[[#This Row],[HomeGoals]] = Table2[[#This Row],[AwayGoals]], "Tie", Table2[[#This Row],[AwayTeam]]))</f>
        <v>Costa Rica</v>
      </c>
    </row>
    <row r="594" spans="1:12" x14ac:dyDescent="0.3">
      <c r="A594" s="1">
        <v>37411</v>
      </c>
      <c r="B594" t="s">
        <v>75</v>
      </c>
      <c r="C594" t="s">
        <v>394</v>
      </c>
      <c r="D594" t="s">
        <v>418</v>
      </c>
      <c r="E594" t="s">
        <v>655</v>
      </c>
      <c r="F594" t="s">
        <v>406</v>
      </c>
      <c r="G594" t="s">
        <v>395</v>
      </c>
      <c r="H594">
        <v>2</v>
      </c>
      <c r="I594">
        <v>2</v>
      </c>
      <c r="J594" t="s">
        <v>23</v>
      </c>
      <c r="K594" t="s">
        <v>19</v>
      </c>
      <c r="L59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95" spans="1:12" x14ac:dyDescent="0.3">
      <c r="A595" s="1">
        <v>37411</v>
      </c>
      <c r="B595" t="s">
        <v>403</v>
      </c>
      <c r="C595" t="s">
        <v>306</v>
      </c>
      <c r="D595" t="s">
        <v>416</v>
      </c>
      <c r="E595" t="s">
        <v>654</v>
      </c>
      <c r="F595" t="s">
        <v>406</v>
      </c>
      <c r="G595" t="s">
        <v>135</v>
      </c>
      <c r="H595">
        <v>2</v>
      </c>
      <c r="I595">
        <v>0</v>
      </c>
      <c r="J595" t="s">
        <v>96</v>
      </c>
      <c r="K595" t="s">
        <v>19</v>
      </c>
      <c r="L595" t="str">
        <f>IF(Table2[[#This Row],[HomeGoals]] &gt; Table2[[#This Row],[AwayGoals]], Table2[[#This Row],[HomeTeam]], IF(Table2[[#This Row],[HomeGoals]] = Table2[[#This Row],[AwayGoals]], "Tie", Table2[[#This Row],[AwayTeam]]))</f>
        <v>Korea Republic</v>
      </c>
    </row>
    <row r="596" spans="1:12" x14ac:dyDescent="0.3">
      <c r="A596" s="1">
        <v>37412</v>
      </c>
      <c r="B596" t="s">
        <v>119</v>
      </c>
      <c r="C596" t="s">
        <v>394</v>
      </c>
      <c r="D596" t="s">
        <v>425</v>
      </c>
      <c r="E596" t="s">
        <v>657</v>
      </c>
      <c r="F596" t="s">
        <v>406</v>
      </c>
      <c r="G596" t="s">
        <v>374</v>
      </c>
      <c r="H596">
        <v>2</v>
      </c>
      <c r="I596">
        <v>0</v>
      </c>
      <c r="J596" t="s">
        <v>251</v>
      </c>
      <c r="K596" t="s">
        <v>19</v>
      </c>
      <c r="L596" t="str">
        <f>IF(Table2[[#This Row],[HomeGoals]] &gt; Table2[[#This Row],[AwayGoals]], Table2[[#This Row],[HomeTeam]], IF(Table2[[#This Row],[HomeGoals]] = Table2[[#This Row],[AwayGoals]], "Tie", Table2[[#This Row],[AwayTeam]]))</f>
        <v>Russia</v>
      </c>
    </row>
    <row r="597" spans="1:12" x14ac:dyDescent="0.3">
      <c r="A597" s="1">
        <v>37412</v>
      </c>
      <c r="B597" t="s">
        <v>75</v>
      </c>
      <c r="C597" t="s">
        <v>306</v>
      </c>
      <c r="D597" t="s">
        <v>427</v>
      </c>
      <c r="E597" t="s">
        <v>658</v>
      </c>
      <c r="F597" t="s">
        <v>406</v>
      </c>
      <c r="G597" t="s">
        <v>22</v>
      </c>
      <c r="H597">
        <v>3</v>
      </c>
      <c r="I597">
        <v>2</v>
      </c>
      <c r="J597" t="s">
        <v>197</v>
      </c>
      <c r="K597" t="s">
        <v>19</v>
      </c>
      <c r="L597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598" spans="1:12" x14ac:dyDescent="0.3">
      <c r="A598" s="1">
        <v>37412</v>
      </c>
      <c r="B598" t="s">
        <v>403</v>
      </c>
      <c r="C598" t="s">
        <v>317</v>
      </c>
      <c r="D598" t="s">
        <v>414</v>
      </c>
      <c r="E598" t="s">
        <v>653</v>
      </c>
      <c r="F598" t="s">
        <v>406</v>
      </c>
      <c r="G598" t="s">
        <v>65</v>
      </c>
      <c r="H598">
        <v>1</v>
      </c>
      <c r="I598">
        <v>1</v>
      </c>
      <c r="J598" t="s">
        <v>340</v>
      </c>
      <c r="K598" t="s">
        <v>19</v>
      </c>
      <c r="L59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599" spans="1:12" x14ac:dyDescent="0.3">
      <c r="A599" s="1">
        <v>37413</v>
      </c>
      <c r="B599" t="s">
        <v>119</v>
      </c>
      <c r="C599" t="s">
        <v>242</v>
      </c>
      <c r="D599" t="s">
        <v>429</v>
      </c>
      <c r="E599" t="s">
        <v>659</v>
      </c>
      <c r="F599" t="s">
        <v>406</v>
      </c>
      <c r="G599" t="s">
        <v>320</v>
      </c>
      <c r="H599">
        <v>1</v>
      </c>
      <c r="I599">
        <v>1</v>
      </c>
      <c r="J599" t="s">
        <v>407</v>
      </c>
      <c r="K599" t="s">
        <v>19</v>
      </c>
      <c r="L59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00" spans="1:12" x14ac:dyDescent="0.3">
      <c r="A600" s="1">
        <v>37413</v>
      </c>
      <c r="B600" t="s">
        <v>75</v>
      </c>
      <c r="C600" t="s">
        <v>317</v>
      </c>
      <c r="D600" t="s">
        <v>418</v>
      </c>
      <c r="E600" t="s">
        <v>655</v>
      </c>
      <c r="F600" t="s">
        <v>406</v>
      </c>
      <c r="G600" t="s">
        <v>273</v>
      </c>
      <c r="H600">
        <v>1</v>
      </c>
      <c r="I600">
        <v>0</v>
      </c>
      <c r="J600" t="s">
        <v>371</v>
      </c>
      <c r="K600" t="s">
        <v>19</v>
      </c>
      <c r="L600" t="str">
        <f>IF(Table2[[#This Row],[HomeGoals]] &gt; Table2[[#This Row],[AwayGoals]], Table2[[#This Row],[HomeTeam]], IF(Table2[[#This Row],[HomeGoals]] = Table2[[#This Row],[AwayGoals]], "Tie", Table2[[#This Row],[AwayTeam]]))</f>
        <v>Cameroon</v>
      </c>
    </row>
    <row r="601" spans="1:12" x14ac:dyDescent="0.3">
      <c r="A601" s="1">
        <v>37413</v>
      </c>
      <c r="B601" t="s">
        <v>403</v>
      </c>
      <c r="C601" t="s">
        <v>242</v>
      </c>
      <c r="D601" t="s">
        <v>416</v>
      </c>
      <c r="E601" t="s">
        <v>654</v>
      </c>
      <c r="F601" t="s">
        <v>406</v>
      </c>
      <c r="G601" t="s">
        <v>17</v>
      </c>
      <c r="H601">
        <v>0</v>
      </c>
      <c r="I601">
        <v>0</v>
      </c>
      <c r="J601" t="s">
        <v>16</v>
      </c>
      <c r="K601" t="s">
        <v>19</v>
      </c>
      <c r="L60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02" spans="1:12" x14ac:dyDescent="0.3">
      <c r="A602" s="1">
        <v>37414</v>
      </c>
      <c r="B602" t="s">
        <v>119</v>
      </c>
      <c r="C602" t="s">
        <v>310</v>
      </c>
      <c r="D602" t="s">
        <v>425</v>
      </c>
      <c r="E602" t="s">
        <v>657</v>
      </c>
      <c r="F602" t="s">
        <v>406</v>
      </c>
      <c r="G602" t="s">
        <v>62</v>
      </c>
      <c r="H602">
        <v>2</v>
      </c>
      <c r="I602">
        <v>1</v>
      </c>
      <c r="J602" t="s">
        <v>378</v>
      </c>
      <c r="K602" t="s">
        <v>19</v>
      </c>
      <c r="L602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603" spans="1:12" x14ac:dyDescent="0.3">
      <c r="A603" s="1">
        <v>37414</v>
      </c>
      <c r="B603" t="s">
        <v>403</v>
      </c>
      <c r="C603" t="s">
        <v>310</v>
      </c>
      <c r="D603" t="s">
        <v>412</v>
      </c>
      <c r="E603" t="s">
        <v>652</v>
      </c>
      <c r="F603" t="s">
        <v>406</v>
      </c>
      <c r="G603" t="s">
        <v>33</v>
      </c>
      <c r="H603">
        <v>0</v>
      </c>
      <c r="I603">
        <v>1</v>
      </c>
      <c r="J603" t="s">
        <v>110</v>
      </c>
      <c r="K603" t="s">
        <v>19</v>
      </c>
      <c r="L603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604" spans="1:12" x14ac:dyDescent="0.3">
      <c r="A604" s="1">
        <v>37414</v>
      </c>
      <c r="B604" t="s">
        <v>75</v>
      </c>
      <c r="C604" t="s">
        <v>241</v>
      </c>
      <c r="D604" t="s">
        <v>431</v>
      </c>
      <c r="E604" t="s">
        <v>660</v>
      </c>
      <c r="F604" t="s">
        <v>406</v>
      </c>
      <c r="G604" t="s">
        <v>68</v>
      </c>
      <c r="H604">
        <v>3</v>
      </c>
      <c r="I604">
        <v>1</v>
      </c>
      <c r="J604" t="s">
        <v>37</v>
      </c>
      <c r="K604" t="s">
        <v>19</v>
      </c>
      <c r="L604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05" spans="1:12" x14ac:dyDescent="0.3">
      <c r="A605" s="1">
        <v>37415</v>
      </c>
      <c r="B605" t="s">
        <v>119</v>
      </c>
      <c r="C605" t="s">
        <v>241</v>
      </c>
      <c r="D605" t="s">
        <v>429</v>
      </c>
      <c r="E605" t="s">
        <v>659</v>
      </c>
      <c r="F605" t="s">
        <v>406</v>
      </c>
      <c r="G605" t="s">
        <v>389</v>
      </c>
      <c r="H605">
        <v>1</v>
      </c>
      <c r="I605">
        <v>0</v>
      </c>
      <c r="J605" t="s">
        <v>422</v>
      </c>
      <c r="K605" t="s">
        <v>19</v>
      </c>
      <c r="L605" t="str">
        <f>IF(Table2[[#This Row],[HomeGoals]] &gt; Table2[[#This Row],[AwayGoals]], Table2[[#This Row],[HomeTeam]], IF(Table2[[#This Row],[HomeGoals]] = Table2[[#This Row],[AwayGoals]], "Tie", Table2[[#This Row],[AwayTeam]]))</f>
        <v>South Africa</v>
      </c>
    </row>
    <row r="606" spans="1:12" x14ac:dyDescent="0.3">
      <c r="A606" s="1">
        <v>37415</v>
      </c>
      <c r="B606" t="s">
        <v>403</v>
      </c>
      <c r="C606" t="s">
        <v>304</v>
      </c>
      <c r="D606" t="s">
        <v>433</v>
      </c>
      <c r="E606" t="s">
        <v>661</v>
      </c>
      <c r="F606" t="s">
        <v>406</v>
      </c>
      <c r="G606" t="s">
        <v>27</v>
      </c>
      <c r="H606">
        <v>4</v>
      </c>
      <c r="I606">
        <v>0</v>
      </c>
      <c r="J606" t="s">
        <v>424</v>
      </c>
      <c r="K606" t="s">
        <v>19</v>
      </c>
      <c r="L606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07" spans="1:12" x14ac:dyDescent="0.3">
      <c r="A607" s="1">
        <v>37415</v>
      </c>
      <c r="B607" t="s">
        <v>75</v>
      </c>
      <c r="C607" t="s">
        <v>400</v>
      </c>
      <c r="D607" t="s">
        <v>414</v>
      </c>
      <c r="E607" t="s">
        <v>653</v>
      </c>
      <c r="F607" t="s">
        <v>406</v>
      </c>
      <c r="G607" t="s">
        <v>49</v>
      </c>
      <c r="H607">
        <v>1</v>
      </c>
      <c r="I607">
        <v>2</v>
      </c>
      <c r="J607" t="s">
        <v>399</v>
      </c>
      <c r="K607" t="s">
        <v>19</v>
      </c>
      <c r="L607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608" spans="1:12" x14ac:dyDescent="0.3">
      <c r="A608" s="1">
        <v>37416</v>
      </c>
      <c r="B608" t="s">
        <v>75</v>
      </c>
      <c r="C608" t="s">
        <v>304</v>
      </c>
      <c r="D608" t="s">
        <v>435</v>
      </c>
      <c r="E608" t="s">
        <v>662</v>
      </c>
      <c r="F608" t="s">
        <v>406</v>
      </c>
      <c r="G608" t="s">
        <v>337</v>
      </c>
      <c r="H608">
        <v>1</v>
      </c>
      <c r="I608">
        <v>1</v>
      </c>
      <c r="J608" t="s">
        <v>134</v>
      </c>
      <c r="K608" t="s">
        <v>19</v>
      </c>
      <c r="L60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09" spans="1:12" x14ac:dyDescent="0.3">
      <c r="A609" s="1">
        <v>37416</v>
      </c>
      <c r="B609" t="s">
        <v>403</v>
      </c>
      <c r="C609" t="s">
        <v>394</v>
      </c>
      <c r="D609" t="s">
        <v>437</v>
      </c>
      <c r="E609" t="s">
        <v>663</v>
      </c>
      <c r="F609" t="s">
        <v>406</v>
      </c>
      <c r="G609" t="s">
        <v>395</v>
      </c>
      <c r="H609">
        <v>1</v>
      </c>
      <c r="I609">
        <v>0</v>
      </c>
      <c r="J609" t="s">
        <v>374</v>
      </c>
      <c r="K609" t="s">
        <v>19</v>
      </c>
      <c r="L609" t="str">
        <f>IF(Table2[[#This Row],[HomeGoals]] &gt; Table2[[#This Row],[AwayGoals]], Table2[[#This Row],[HomeTeam]], IF(Table2[[#This Row],[HomeGoals]] = Table2[[#This Row],[AwayGoals]], "Tie", Table2[[#This Row],[AwayTeam]]))</f>
        <v>Japan</v>
      </c>
    </row>
    <row r="610" spans="1:12" x14ac:dyDescent="0.3">
      <c r="A610" s="1">
        <v>37416</v>
      </c>
      <c r="B610" t="s">
        <v>119</v>
      </c>
      <c r="C610" t="s">
        <v>400</v>
      </c>
      <c r="D610" t="s">
        <v>439</v>
      </c>
      <c r="E610" t="s">
        <v>664</v>
      </c>
      <c r="F610" t="s">
        <v>406</v>
      </c>
      <c r="G610" t="s">
        <v>18</v>
      </c>
      <c r="H610">
        <v>2</v>
      </c>
      <c r="I610">
        <v>1</v>
      </c>
      <c r="J610" t="s">
        <v>423</v>
      </c>
      <c r="K610" t="s">
        <v>19</v>
      </c>
      <c r="L610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611" spans="1:12" x14ac:dyDescent="0.3">
      <c r="A611" s="1">
        <v>37417</v>
      </c>
      <c r="B611" t="s">
        <v>119</v>
      </c>
      <c r="C611" t="s">
        <v>306</v>
      </c>
      <c r="D611" t="s">
        <v>429</v>
      </c>
      <c r="E611" t="s">
        <v>659</v>
      </c>
      <c r="F611" t="s">
        <v>406</v>
      </c>
      <c r="G611" t="s">
        <v>135</v>
      </c>
      <c r="H611">
        <v>1</v>
      </c>
      <c r="I611">
        <v>1</v>
      </c>
      <c r="J611" t="s">
        <v>22</v>
      </c>
      <c r="K611" t="s">
        <v>19</v>
      </c>
      <c r="L61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12" spans="1:12" x14ac:dyDescent="0.3">
      <c r="A612" s="1">
        <v>37417</v>
      </c>
      <c r="B612" t="s">
        <v>403</v>
      </c>
      <c r="C612" t="s">
        <v>306</v>
      </c>
      <c r="D612" t="s">
        <v>431</v>
      </c>
      <c r="E612" t="s">
        <v>660</v>
      </c>
      <c r="F612" t="s">
        <v>406</v>
      </c>
      <c r="G612" t="s">
        <v>197</v>
      </c>
      <c r="H612">
        <v>4</v>
      </c>
      <c r="I612">
        <v>0</v>
      </c>
      <c r="J612" t="s">
        <v>96</v>
      </c>
      <c r="K612" t="s">
        <v>19</v>
      </c>
      <c r="L612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613" spans="1:12" x14ac:dyDescent="0.3">
      <c r="A613" s="1">
        <v>37417</v>
      </c>
      <c r="B613" t="s">
        <v>75</v>
      </c>
      <c r="C613" t="s">
        <v>394</v>
      </c>
      <c r="D613" t="s">
        <v>441</v>
      </c>
      <c r="E613" t="s">
        <v>665</v>
      </c>
      <c r="F613" t="s">
        <v>406</v>
      </c>
      <c r="G613" t="s">
        <v>251</v>
      </c>
      <c r="H613">
        <v>1</v>
      </c>
      <c r="I613">
        <v>1</v>
      </c>
      <c r="J613" t="s">
        <v>23</v>
      </c>
      <c r="K613" t="s">
        <v>19</v>
      </c>
      <c r="L61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14" spans="1:12" x14ac:dyDescent="0.3">
      <c r="A614" s="1">
        <v>37418</v>
      </c>
      <c r="B614" t="s">
        <v>119</v>
      </c>
      <c r="C614" t="s">
        <v>242</v>
      </c>
      <c r="D614" t="s">
        <v>435</v>
      </c>
      <c r="E614" t="s">
        <v>662</v>
      </c>
      <c r="F614" t="s">
        <v>406</v>
      </c>
      <c r="G614" t="s">
        <v>320</v>
      </c>
      <c r="H614">
        <v>2</v>
      </c>
      <c r="I614">
        <v>0</v>
      </c>
      <c r="J614" t="s">
        <v>17</v>
      </c>
      <c r="K614" t="s">
        <v>19</v>
      </c>
      <c r="L614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615" spans="1:12" x14ac:dyDescent="0.3">
      <c r="A615" s="1">
        <v>37418</v>
      </c>
      <c r="B615" t="s">
        <v>119</v>
      </c>
      <c r="C615" t="s">
        <v>242</v>
      </c>
      <c r="D615" t="s">
        <v>427</v>
      </c>
      <c r="E615" t="s">
        <v>658</v>
      </c>
      <c r="F615" t="s">
        <v>406</v>
      </c>
      <c r="G615" t="s">
        <v>407</v>
      </c>
      <c r="H615">
        <v>3</v>
      </c>
      <c r="I615">
        <v>3</v>
      </c>
      <c r="J615" t="s">
        <v>16</v>
      </c>
      <c r="K615" t="s">
        <v>19</v>
      </c>
      <c r="L61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16" spans="1:12" x14ac:dyDescent="0.3">
      <c r="A616" s="1">
        <v>37418</v>
      </c>
      <c r="B616" t="s">
        <v>403</v>
      </c>
      <c r="C616" t="s">
        <v>317</v>
      </c>
      <c r="D616" t="s">
        <v>437</v>
      </c>
      <c r="E616" t="s">
        <v>663</v>
      </c>
      <c r="F616" t="s">
        <v>406</v>
      </c>
      <c r="G616" t="s">
        <v>371</v>
      </c>
      <c r="H616">
        <v>0</v>
      </c>
      <c r="I616">
        <v>3</v>
      </c>
      <c r="J616" t="s">
        <v>340</v>
      </c>
      <c r="K616" t="s">
        <v>19</v>
      </c>
      <c r="L616" t="str">
        <f>IF(Table2[[#This Row],[HomeGoals]] &gt; Table2[[#This Row],[AwayGoals]], Table2[[#This Row],[HomeTeam]], IF(Table2[[#This Row],[HomeGoals]] = Table2[[#This Row],[AwayGoals]], "Tie", Table2[[#This Row],[AwayTeam]]))</f>
        <v>Republic of Ireland</v>
      </c>
    </row>
    <row r="617" spans="1:12" x14ac:dyDescent="0.3">
      <c r="A617" s="1">
        <v>37418</v>
      </c>
      <c r="B617" t="s">
        <v>403</v>
      </c>
      <c r="C617" t="s">
        <v>317</v>
      </c>
      <c r="D617" t="s">
        <v>443</v>
      </c>
      <c r="E617" t="s">
        <v>444</v>
      </c>
      <c r="F617" t="s">
        <v>406</v>
      </c>
      <c r="G617" t="s">
        <v>273</v>
      </c>
      <c r="H617">
        <v>0</v>
      </c>
      <c r="I617">
        <v>2</v>
      </c>
      <c r="J617" t="s">
        <v>65</v>
      </c>
      <c r="K617" t="s">
        <v>19</v>
      </c>
      <c r="L61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18" spans="1:12" x14ac:dyDescent="0.3">
      <c r="A618" s="1">
        <v>37419</v>
      </c>
      <c r="B618" t="s">
        <v>119</v>
      </c>
      <c r="C618" t="s">
        <v>310</v>
      </c>
      <c r="D618" t="s">
        <v>439</v>
      </c>
      <c r="E618" t="s">
        <v>664</v>
      </c>
      <c r="F618" t="s">
        <v>406</v>
      </c>
      <c r="G618" t="s">
        <v>62</v>
      </c>
      <c r="H618">
        <v>1</v>
      </c>
      <c r="I618">
        <v>1</v>
      </c>
      <c r="J618" t="s">
        <v>33</v>
      </c>
      <c r="K618" t="s">
        <v>19</v>
      </c>
      <c r="L61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19" spans="1:12" x14ac:dyDescent="0.3">
      <c r="A619" s="1">
        <v>37419</v>
      </c>
      <c r="B619" t="s">
        <v>119</v>
      </c>
      <c r="C619" t="s">
        <v>310</v>
      </c>
      <c r="D619" t="s">
        <v>445</v>
      </c>
      <c r="E619" t="s">
        <v>666</v>
      </c>
      <c r="F619" t="s">
        <v>406</v>
      </c>
      <c r="G619" t="s">
        <v>378</v>
      </c>
      <c r="H619">
        <v>0</v>
      </c>
      <c r="I619">
        <v>0</v>
      </c>
      <c r="J619" t="s">
        <v>110</v>
      </c>
      <c r="K619" t="s">
        <v>19</v>
      </c>
      <c r="L61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20" spans="1:12" x14ac:dyDescent="0.3">
      <c r="A620" s="1">
        <v>37419</v>
      </c>
      <c r="B620" t="s">
        <v>403</v>
      </c>
      <c r="C620" t="s">
        <v>241</v>
      </c>
      <c r="D620" t="s">
        <v>433</v>
      </c>
      <c r="E620" t="s">
        <v>661</v>
      </c>
      <c r="F620" t="s">
        <v>406</v>
      </c>
      <c r="G620" t="s">
        <v>422</v>
      </c>
      <c r="H620">
        <v>1</v>
      </c>
      <c r="I620">
        <v>3</v>
      </c>
      <c r="J620" t="s">
        <v>37</v>
      </c>
      <c r="K620" t="s">
        <v>19</v>
      </c>
      <c r="L620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621" spans="1:12" x14ac:dyDescent="0.3">
      <c r="A621" s="1">
        <v>37419</v>
      </c>
      <c r="B621" t="s">
        <v>403</v>
      </c>
      <c r="C621" t="s">
        <v>241</v>
      </c>
      <c r="D621" t="s">
        <v>447</v>
      </c>
      <c r="E621" t="s">
        <v>667</v>
      </c>
      <c r="F621" t="s">
        <v>406</v>
      </c>
      <c r="G621" t="s">
        <v>389</v>
      </c>
      <c r="H621">
        <v>2</v>
      </c>
      <c r="I621">
        <v>3</v>
      </c>
      <c r="J621" t="s">
        <v>68</v>
      </c>
      <c r="K621" t="s">
        <v>19</v>
      </c>
      <c r="L621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22" spans="1:12" x14ac:dyDescent="0.3">
      <c r="A622" s="1">
        <v>37420</v>
      </c>
      <c r="B622" t="s">
        <v>119</v>
      </c>
      <c r="C622" t="s">
        <v>304</v>
      </c>
      <c r="D622" t="s">
        <v>427</v>
      </c>
      <c r="E622" t="s">
        <v>658</v>
      </c>
      <c r="F622" t="s">
        <v>406</v>
      </c>
      <c r="G622" t="s">
        <v>337</v>
      </c>
      <c r="H622">
        <v>2</v>
      </c>
      <c r="I622">
        <v>5</v>
      </c>
      <c r="J622" t="s">
        <v>27</v>
      </c>
      <c r="K622" t="s">
        <v>19</v>
      </c>
      <c r="L62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23" spans="1:12" x14ac:dyDescent="0.3">
      <c r="A623" s="1">
        <v>37420</v>
      </c>
      <c r="B623" t="s">
        <v>119</v>
      </c>
      <c r="C623" t="s">
        <v>304</v>
      </c>
      <c r="D623" t="s">
        <v>404</v>
      </c>
      <c r="E623" t="s">
        <v>649</v>
      </c>
      <c r="F623" t="s">
        <v>406</v>
      </c>
      <c r="G623" t="s">
        <v>134</v>
      </c>
      <c r="H623">
        <v>3</v>
      </c>
      <c r="I623">
        <v>0</v>
      </c>
      <c r="J623" t="s">
        <v>424</v>
      </c>
      <c r="K623" t="s">
        <v>19</v>
      </c>
      <c r="L623" t="str">
        <f>IF(Table2[[#This Row],[HomeGoals]] &gt; Table2[[#This Row],[AwayGoals]], Table2[[#This Row],[HomeTeam]], IF(Table2[[#This Row],[HomeGoals]] = Table2[[#This Row],[AwayGoals]], "Tie", Table2[[#This Row],[AwayTeam]]))</f>
        <v>Turkey</v>
      </c>
    </row>
    <row r="624" spans="1:12" x14ac:dyDescent="0.3">
      <c r="A624" s="1">
        <v>37420</v>
      </c>
      <c r="B624" t="s">
        <v>403</v>
      </c>
      <c r="C624" t="s">
        <v>400</v>
      </c>
      <c r="D624" t="s">
        <v>437</v>
      </c>
      <c r="E624" t="s">
        <v>663</v>
      </c>
      <c r="F624" t="s">
        <v>406</v>
      </c>
      <c r="G624" t="s">
        <v>423</v>
      </c>
      <c r="H624">
        <v>1</v>
      </c>
      <c r="I624">
        <v>0</v>
      </c>
      <c r="J624" t="s">
        <v>399</v>
      </c>
      <c r="K624" t="s">
        <v>19</v>
      </c>
      <c r="L624" t="str">
        <f>IF(Table2[[#This Row],[HomeGoals]] &gt; Table2[[#This Row],[AwayGoals]], Table2[[#This Row],[HomeTeam]], IF(Table2[[#This Row],[HomeGoals]] = Table2[[#This Row],[AwayGoals]], "Tie", Table2[[#This Row],[AwayTeam]]))</f>
        <v>Ecuador</v>
      </c>
    </row>
    <row r="625" spans="1:15" x14ac:dyDescent="0.3">
      <c r="A625" s="1">
        <v>37420</v>
      </c>
      <c r="B625" t="s">
        <v>403</v>
      </c>
      <c r="C625" t="s">
        <v>400</v>
      </c>
      <c r="D625" t="s">
        <v>441</v>
      </c>
      <c r="E625" t="s">
        <v>665</v>
      </c>
      <c r="F625" t="s">
        <v>406</v>
      </c>
      <c r="G625" t="s">
        <v>18</v>
      </c>
      <c r="H625">
        <v>1</v>
      </c>
      <c r="I625">
        <v>1</v>
      </c>
      <c r="J625" t="s">
        <v>49</v>
      </c>
      <c r="K625" t="s">
        <v>19</v>
      </c>
      <c r="L62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26" spans="1:15" x14ac:dyDescent="0.3">
      <c r="A626" s="1">
        <v>37421</v>
      </c>
      <c r="B626" t="s">
        <v>119</v>
      </c>
      <c r="C626" t="s">
        <v>394</v>
      </c>
      <c r="D626" t="s">
        <v>445</v>
      </c>
      <c r="E626" t="s">
        <v>666</v>
      </c>
      <c r="F626" t="s">
        <v>406</v>
      </c>
      <c r="G626" t="s">
        <v>251</v>
      </c>
      <c r="H626">
        <v>0</v>
      </c>
      <c r="I626">
        <v>2</v>
      </c>
      <c r="J626" t="s">
        <v>395</v>
      </c>
      <c r="K626" t="s">
        <v>19</v>
      </c>
      <c r="L626" t="str">
        <f>IF(Table2[[#This Row],[HomeGoals]] &gt; Table2[[#This Row],[AwayGoals]], Table2[[#This Row],[HomeTeam]], IF(Table2[[#This Row],[HomeGoals]] = Table2[[#This Row],[AwayGoals]], "Tie", Table2[[#This Row],[AwayTeam]]))</f>
        <v>Japan</v>
      </c>
    </row>
    <row r="627" spans="1:15" x14ac:dyDescent="0.3">
      <c r="A627" s="1">
        <v>37421</v>
      </c>
      <c r="B627" t="s">
        <v>403</v>
      </c>
      <c r="C627" t="s">
        <v>306</v>
      </c>
      <c r="D627" t="s">
        <v>435</v>
      </c>
      <c r="E627" t="s">
        <v>662</v>
      </c>
      <c r="F627" t="s">
        <v>406</v>
      </c>
      <c r="G627" t="s">
        <v>197</v>
      </c>
      <c r="H627">
        <v>0</v>
      </c>
      <c r="I627">
        <v>1</v>
      </c>
      <c r="J627" t="s">
        <v>135</v>
      </c>
      <c r="K627" t="s">
        <v>19</v>
      </c>
      <c r="L627" t="str">
        <f>IF(Table2[[#This Row],[HomeGoals]] &gt; Table2[[#This Row],[AwayGoals]], Table2[[#This Row],[HomeTeam]], IF(Table2[[#This Row],[HomeGoals]] = Table2[[#This Row],[AwayGoals]], "Tie", Table2[[#This Row],[AwayTeam]]))</f>
        <v>Korea Republic</v>
      </c>
    </row>
    <row r="628" spans="1:15" x14ac:dyDescent="0.3">
      <c r="A628" s="1">
        <v>37421</v>
      </c>
      <c r="B628" t="s">
        <v>403</v>
      </c>
      <c r="C628" t="s">
        <v>306</v>
      </c>
      <c r="D628" t="s">
        <v>447</v>
      </c>
      <c r="E628" t="s">
        <v>667</v>
      </c>
      <c r="F628" t="s">
        <v>406</v>
      </c>
      <c r="G628" t="s">
        <v>96</v>
      </c>
      <c r="H628">
        <v>3</v>
      </c>
      <c r="I628">
        <v>1</v>
      </c>
      <c r="J628" t="s">
        <v>22</v>
      </c>
      <c r="K628" t="s">
        <v>19</v>
      </c>
      <c r="L628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629" spans="1:15" x14ac:dyDescent="0.3">
      <c r="A629" s="1">
        <v>37421</v>
      </c>
      <c r="B629" t="s">
        <v>119</v>
      </c>
      <c r="C629" t="s">
        <v>394</v>
      </c>
      <c r="D629" t="s">
        <v>443</v>
      </c>
      <c r="E629" t="s">
        <v>444</v>
      </c>
      <c r="F629" t="s">
        <v>406</v>
      </c>
      <c r="G629" t="s">
        <v>23</v>
      </c>
      <c r="H629">
        <v>3</v>
      </c>
      <c r="I629">
        <v>2</v>
      </c>
      <c r="J629" t="s">
        <v>374</v>
      </c>
      <c r="K629" t="s">
        <v>19</v>
      </c>
      <c r="L629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630" spans="1:15" x14ac:dyDescent="0.3">
      <c r="A630" s="1">
        <v>37422</v>
      </c>
      <c r="B630" t="s">
        <v>403</v>
      </c>
      <c r="C630" t="s">
        <v>323</v>
      </c>
      <c r="D630" t="s">
        <v>410</v>
      </c>
      <c r="E630" t="s">
        <v>651</v>
      </c>
      <c r="F630" t="s">
        <v>406</v>
      </c>
      <c r="G630" t="s">
        <v>320</v>
      </c>
      <c r="H630">
        <v>0</v>
      </c>
      <c r="I630">
        <v>3</v>
      </c>
      <c r="J630" t="s">
        <v>110</v>
      </c>
      <c r="K630" t="s">
        <v>19</v>
      </c>
      <c r="L630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631" spans="1:15" x14ac:dyDescent="0.3">
      <c r="A631" s="1">
        <v>37422</v>
      </c>
      <c r="B631" t="s">
        <v>119</v>
      </c>
      <c r="C631" t="s">
        <v>323</v>
      </c>
      <c r="D631" t="s">
        <v>433</v>
      </c>
      <c r="E631" t="s">
        <v>661</v>
      </c>
      <c r="F631" t="s">
        <v>406</v>
      </c>
      <c r="G631" t="s">
        <v>65</v>
      </c>
      <c r="H631">
        <v>1</v>
      </c>
      <c r="I631">
        <v>0</v>
      </c>
      <c r="J631" t="s">
        <v>37</v>
      </c>
      <c r="K631" t="s">
        <v>19</v>
      </c>
      <c r="L631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32" spans="1:15" x14ac:dyDescent="0.3">
      <c r="A632" s="1">
        <v>37423</v>
      </c>
      <c r="B632" t="s">
        <v>403</v>
      </c>
      <c r="C632" t="s">
        <v>323</v>
      </c>
      <c r="D632" t="s">
        <v>427</v>
      </c>
      <c r="E632" t="s">
        <v>658</v>
      </c>
      <c r="F632" t="s">
        <v>406</v>
      </c>
      <c r="G632" t="s">
        <v>68</v>
      </c>
      <c r="H632">
        <v>1</v>
      </c>
      <c r="I632">
        <v>1</v>
      </c>
      <c r="J632" t="s">
        <v>340</v>
      </c>
      <c r="K632" t="s">
        <v>449</v>
      </c>
      <c r="L632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632">
        <f>VALUE(MID(Table2[[#This Row],[Observation]],FIND("(",Table2[[#This Row],[Observation]])+1,FIND("-",Table2[[#This Row],[Observation]])-FIND("(",Table2[[#This Row],[Observation]])-2))</f>
        <v>3</v>
      </c>
      <c r="N632">
        <f>VALUE(MID(Table2[[#This Row],[Observation]],FIND("-",Table2[[#This Row],[Observation]])+2,FIND(")",Table2[[#This Row],[Observation]])-FIND("-",Table2[[#This Row],[Observation]])-2))</f>
        <v>2</v>
      </c>
      <c r="O632" t="str">
        <f xml:space="preserve"> IF(Table2[[#This Row],[PenalHomeScr]]&gt;Table2[[#This Row],[PenalAwayScr]],Table2[[#This Row],[HomeTeam]],Table2[[#This Row],[AwayTeam]])</f>
        <v>Spain</v>
      </c>
    </row>
    <row r="633" spans="1:15" x14ac:dyDescent="0.3">
      <c r="A633" s="1">
        <v>37423</v>
      </c>
      <c r="B633" t="s">
        <v>119</v>
      </c>
      <c r="C633" t="s">
        <v>323</v>
      </c>
      <c r="D633" t="s">
        <v>441</v>
      </c>
      <c r="E633" t="s">
        <v>665</v>
      </c>
      <c r="F633" t="s">
        <v>406</v>
      </c>
      <c r="G633" t="s">
        <v>62</v>
      </c>
      <c r="H633">
        <v>1</v>
      </c>
      <c r="I633">
        <v>2</v>
      </c>
      <c r="J633" t="s">
        <v>407</v>
      </c>
      <c r="K633" t="s">
        <v>450</v>
      </c>
      <c r="L633" t="str">
        <f>IF(Table2[[#This Row],[HomeGoals]] &gt; Table2[[#This Row],[AwayGoals]], Table2[[#This Row],[HomeTeam]], IF(Table2[[#This Row],[HomeGoals]] = Table2[[#This Row],[AwayGoals]], "Tie", Table2[[#This Row],[AwayTeam]]))</f>
        <v>Senegal</v>
      </c>
    </row>
    <row r="634" spans="1:15" x14ac:dyDescent="0.3">
      <c r="A634" s="1">
        <v>37424</v>
      </c>
      <c r="B634" t="s">
        <v>403</v>
      </c>
      <c r="C634" t="s">
        <v>323</v>
      </c>
      <c r="D634" t="s">
        <v>425</v>
      </c>
      <c r="E634" t="s">
        <v>657</v>
      </c>
      <c r="F634" t="s">
        <v>406</v>
      </c>
      <c r="G634" t="s">
        <v>27</v>
      </c>
      <c r="H634">
        <v>2</v>
      </c>
      <c r="I634">
        <v>0</v>
      </c>
      <c r="J634" t="s">
        <v>23</v>
      </c>
      <c r="K634" t="s">
        <v>19</v>
      </c>
      <c r="L63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35" spans="1:15" x14ac:dyDescent="0.3">
      <c r="A635" s="1">
        <v>37424</v>
      </c>
      <c r="B635" t="s">
        <v>119</v>
      </c>
      <c r="C635" t="s">
        <v>323</v>
      </c>
      <c r="D635" t="s">
        <v>431</v>
      </c>
      <c r="E635" t="s">
        <v>660</v>
      </c>
      <c r="F635" t="s">
        <v>406</v>
      </c>
      <c r="G635" t="s">
        <v>18</v>
      </c>
      <c r="H635">
        <v>0</v>
      </c>
      <c r="I635">
        <v>2</v>
      </c>
      <c r="J635" t="s">
        <v>22</v>
      </c>
      <c r="K635" t="s">
        <v>19</v>
      </c>
      <c r="L635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636" spans="1:15" x14ac:dyDescent="0.3">
      <c r="A636" s="1">
        <v>37425</v>
      </c>
      <c r="B636" t="s">
        <v>119</v>
      </c>
      <c r="C636" t="s">
        <v>323</v>
      </c>
      <c r="D636" t="s">
        <v>439</v>
      </c>
      <c r="E636" t="s">
        <v>664</v>
      </c>
      <c r="F636" t="s">
        <v>406</v>
      </c>
      <c r="G636" t="s">
        <v>395</v>
      </c>
      <c r="H636">
        <v>0</v>
      </c>
      <c r="I636">
        <v>1</v>
      </c>
      <c r="J636" t="s">
        <v>134</v>
      </c>
      <c r="K636" t="s">
        <v>19</v>
      </c>
      <c r="L636" t="str">
        <f>IF(Table2[[#This Row],[HomeGoals]] &gt; Table2[[#This Row],[AwayGoals]], Table2[[#This Row],[HomeTeam]], IF(Table2[[#This Row],[HomeGoals]] = Table2[[#This Row],[AwayGoals]], "Tie", Table2[[#This Row],[AwayTeam]]))</f>
        <v>Turkey</v>
      </c>
    </row>
    <row r="637" spans="1:15" x14ac:dyDescent="0.3">
      <c r="A637" s="1">
        <v>37425</v>
      </c>
      <c r="B637" t="s">
        <v>403</v>
      </c>
      <c r="C637" t="s">
        <v>323</v>
      </c>
      <c r="D637" t="s">
        <v>447</v>
      </c>
      <c r="E637" t="s">
        <v>667</v>
      </c>
      <c r="F637" t="s">
        <v>406</v>
      </c>
      <c r="G637" t="s">
        <v>135</v>
      </c>
      <c r="H637">
        <v>2</v>
      </c>
      <c r="I637">
        <v>1</v>
      </c>
      <c r="J637" t="s">
        <v>49</v>
      </c>
      <c r="K637" t="s">
        <v>450</v>
      </c>
      <c r="L637" t="str">
        <f>IF(Table2[[#This Row],[HomeGoals]] &gt; Table2[[#This Row],[AwayGoals]], Table2[[#This Row],[HomeTeam]], IF(Table2[[#This Row],[HomeGoals]] = Table2[[#This Row],[AwayGoals]], "Tie", Table2[[#This Row],[AwayTeam]]))</f>
        <v>Korea Republic</v>
      </c>
    </row>
    <row r="638" spans="1:15" x14ac:dyDescent="0.3">
      <c r="A638" s="1">
        <v>37428</v>
      </c>
      <c r="B638" t="s">
        <v>119</v>
      </c>
      <c r="C638" t="s">
        <v>74</v>
      </c>
      <c r="D638" t="s">
        <v>443</v>
      </c>
      <c r="E638" t="s">
        <v>444</v>
      </c>
      <c r="F638" t="s">
        <v>406</v>
      </c>
      <c r="G638" t="s">
        <v>110</v>
      </c>
      <c r="H638">
        <v>1</v>
      </c>
      <c r="I638">
        <v>2</v>
      </c>
      <c r="J638" t="s">
        <v>27</v>
      </c>
      <c r="K638" t="s">
        <v>19</v>
      </c>
      <c r="L63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39" spans="1:15" x14ac:dyDescent="0.3">
      <c r="A639" s="1">
        <v>37428</v>
      </c>
      <c r="B639" t="s">
        <v>403</v>
      </c>
      <c r="C639" t="s">
        <v>74</v>
      </c>
      <c r="D639" t="s">
        <v>408</v>
      </c>
      <c r="E639" t="s">
        <v>650</v>
      </c>
      <c r="F639" t="s">
        <v>406</v>
      </c>
      <c r="G639" t="s">
        <v>65</v>
      </c>
      <c r="H639">
        <v>1</v>
      </c>
      <c r="I639">
        <v>0</v>
      </c>
      <c r="J639" t="s">
        <v>22</v>
      </c>
      <c r="K639" t="s">
        <v>19</v>
      </c>
      <c r="L639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40" spans="1:15" x14ac:dyDescent="0.3">
      <c r="A640" s="1">
        <v>37429</v>
      </c>
      <c r="B640" t="s">
        <v>403</v>
      </c>
      <c r="C640" t="s">
        <v>74</v>
      </c>
      <c r="D640" t="s">
        <v>445</v>
      </c>
      <c r="E640" t="s">
        <v>666</v>
      </c>
      <c r="F640" t="s">
        <v>406</v>
      </c>
      <c r="G640" t="s">
        <v>407</v>
      </c>
      <c r="H640">
        <v>0</v>
      </c>
      <c r="I640">
        <v>1</v>
      </c>
      <c r="J640" t="s">
        <v>134</v>
      </c>
      <c r="K640" t="s">
        <v>450</v>
      </c>
      <c r="L640" t="str">
        <f>IF(Table2[[#This Row],[HomeGoals]] &gt; Table2[[#This Row],[AwayGoals]], Table2[[#This Row],[HomeTeam]], IF(Table2[[#This Row],[HomeGoals]] = Table2[[#This Row],[AwayGoals]], "Tie", Table2[[#This Row],[AwayTeam]]))</f>
        <v>Turkey</v>
      </c>
    </row>
    <row r="641" spans="1:15" x14ac:dyDescent="0.3">
      <c r="A641" s="1">
        <v>37429</v>
      </c>
      <c r="B641" t="s">
        <v>119</v>
      </c>
      <c r="C641" t="s">
        <v>74</v>
      </c>
      <c r="D641" t="s">
        <v>420</v>
      </c>
      <c r="E641" t="s">
        <v>656</v>
      </c>
      <c r="F641" t="s">
        <v>406</v>
      </c>
      <c r="G641" t="s">
        <v>68</v>
      </c>
      <c r="H641">
        <v>0</v>
      </c>
      <c r="I641">
        <v>0</v>
      </c>
      <c r="J641" t="s">
        <v>135</v>
      </c>
      <c r="K641" t="s">
        <v>451</v>
      </c>
      <c r="L641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641">
        <f>VALUE(MID(Table2[[#This Row],[Observation]],FIND("(",Table2[[#This Row],[Observation]])+1,FIND("-",Table2[[#This Row],[Observation]])-FIND("(",Table2[[#This Row],[Observation]])-2))</f>
        <v>3</v>
      </c>
      <c r="N641">
        <f>VALUE(MID(Table2[[#This Row],[Observation]],FIND("-",Table2[[#This Row],[Observation]])+2,FIND(")",Table2[[#This Row],[Observation]])-FIND("-",Table2[[#This Row],[Observation]])-2))</f>
        <v>5</v>
      </c>
      <c r="O641" t="str">
        <f xml:space="preserve"> IF(Table2[[#This Row],[PenalHomeScr]]&gt;Table2[[#This Row],[PenalAwayScr]],Table2[[#This Row],[HomeTeam]],Table2[[#This Row],[AwayTeam]])</f>
        <v>Korea Republic</v>
      </c>
    </row>
    <row r="642" spans="1:15" x14ac:dyDescent="0.3">
      <c r="A642" s="1">
        <v>37432</v>
      </c>
      <c r="B642" t="s">
        <v>403</v>
      </c>
      <c r="C642" t="s">
        <v>42</v>
      </c>
      <c r="D642" t="s">
        <v>404</v>
      </c>
      <c r="E642" t="s">
        <v>649</v>
      </c>
      <c r="F642" t="s">
        <v>406</v>
      </c>
      <c r="G642" t="s">
        <v>65</v>
      </c>
      <c r="H642">
        <v>1</v>
      </c>
      <c r="I642">
        <v>0</v>
      </c>
      <c r="J642" t="s">
        <v>135</v>
      </c>
      <c r="K642" t="s">
        <v>19</v>
      </c>
      <c r="L642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43" spans="1:15" x14ac:dyDescent="0.3">
      <c r="A643" s="1">
        <v>37433</v>
      </c>
      <c r="B643" t="s">
        <v>403</v>
      </c>
      <c r="C643" t="s">
        <v>42</v>
      </c>
      <c r="D643" t="s">
        <v>418</v>
      </c>
      <c r="E643" t="s">
        <v>655</v>
      </c>
      <c r="F643" t="s">
        <v>406</v>
      </c>
      <c r="G643" t="s">
        <v>27</v>
      </c>
      <c r="H643">
        <v>1</v>
      </c>
      <c r="I643">
        <v>0</v>
      </c>
      <c r="J643" t="s">
        <v>134</v>
      </c>
      <c r="K643" t="s">
        <v>19</v>
      </c>
      <c r="L64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44" spans="1:15" x14ac:dyDescent="0.3">
      <c r="A644" s="1">
        <v>37436</v>
      </c>
      <c r="B644" t="s">
        <v>262</v>
      </c>
      <c r="C644" t="s">
        <v>452</v>
      </c>
      <c r="D644" t="s">
        <v>429</v>
      </c>
      <c r="E644" t="s">
        <v>659</v>
      </c>
      <c r="F644" t="s">
        <v>406</v>
      </c>
      <c r="G644" t="s">
        <v>135</v>
      </c>
      <c r="H644">
        <v>2</v>
      </c>
      <c r="I644">
        <v>3</v>
      </c>
      <c r="J644" t="s">
        <v>134</v>
      </c>
      <c r="K644" t="s">
        <v>19</v>
      </c>
      <c r="L644" t="str">
        <f>IF(Table2[[#This Row],[HomeGoals]] &gt; Table2[[#This Row],[AwayGoals]], Table2[[#This Row],[HomeTeam]], IF(Table2[[#This Row],[HomeGoals]] = Table2[[#This Row],[AwayGoals]], "Tie", Table2[[#This Row],[AwayTeam]]))</f>
        <v>Turkey</v>
      </c>
    </row>
    <row r="645" spans="1:15" x14ac:dyDescent="0.3">
      <c r="A645" s="1">
        <v>37437</v>
      </c>
      <c r="B645" t="s">
        <v>262</v>
      </c>
      <c r="C645" t="s">
        <v>44</v>
      </c>
      <c r="D645" t="s">
        <v>437</v>
      </c>
      <c r="E645" t="s">
        <v>663</v>
      </c>
      <c r="F645" t="s">
        <v>406</v>
      </c>
      <c r="G645" t="s">
        <v>65</v>
      </c>
      <c r="H645">
        <v>0</v>
      </c>
      <c r="I645">
        <v>2</v>
      </c>
      <c r="J645" t="s">
        <v>27</v>
      </c>
      <c r="K645" t="s">
        <v>19</v>
      </c>
      <c r="L645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46" spans="1:15" x14ac:dyDescent="0.3">
      <c r="A646" s="1">
        <v>38877</v>
      </c>
      <c r="B646" t="s">
        <v>268</v>
      </c>
      <c r="C646" t="s">
        <v>242</v>
      </c>
      <c r="D646" t="s">
        <v>454</v>
      </c>
      <c r="E646" t="s">
        <v>606</v>
      </c>
      <c r="F646" t="s">
        <v>65</v>
      </c>
      <c r="G646" t="s">
        <v>96</v>
      </c>
      <c r="H646">
        <v>0</v>
      </c>
      <c r="I646">
        <v>2</v>
      </c>
      <c r="J646" t="s">
        <v>423</v>
      </c>
      <c r="K646" t="s">
        <v>19</v>
      </c>
      <c r="L646" t="str">
        <f>IF(Table2[[#This Row],[HomeGoals]] &gt; Table2[[#This Row],[AwayGoals]], Table2[[#This Row],[HomeTeam]], IF(Table2[[#This Row],[HomeGoals]] = Table2[[#This Row],[AwayGoals]], "Tie", Table2[[#This Row],[AwayTeam]]))</f>
        <v>Ecuador</v>
      </c>
    </row>
    <row r="647" spans="1:15" x14ac:dyDescent="0.3">
      <c r="A647" s="1">
        <v>38877</v>
      </c>
      <c r="B647" t="s">
        <v>75</v>
      </c>
      <c r="C647" t="s">
        <v>242</v>
      </c>
      <c r="D647" t="s">
        <v>453</v>
      </c>
      <c r="E647" t="s">
        <v>604</v>
      </c>
      <c r="F647" t="s">
        <v>65</v>
      </c>
      <c r="G647" t="s">
        <v>65</v>
      </c>
      <c r="H647">
        <v>4</v>
      </c>
      <c r="I647">
        <v>2</v>
      </c>
      <c r="J647" t="s">
        <v>337</v>
      </c>
      <c r="K647" t="s">
        <v>19</v>
      </c>
      <c r="L64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48" spans="1:15" x14ac:dyDescent="0.3">
      <c r="A648" s="1">
        <v>38878</v>
      </c>
      <c r="B648" t="s">
        <v>75</v>
      </c>
      <c r="C648" t="s">
        <v>241</v>
      </c>
      <c r="D648" t="s">
        <v>456</v>
      </c>
      <c r="E648" t="s">
        <v>601</v>
      </c>
      <c r="F648" t="s">
        <v>65</v>
      </c>
      <c r="G648" t="s">
        <v>457</v>
      </c>
      <c r="H648">
        <v>0</v>
      </c>
      <c r="I648">
        <v>0</v>
      </c>
      <c r="J648" t="s">
        <v>62</v>
      </c>
      <c r="K648" t="s">
        <v>19</v>
      </c>
      <c r="L64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49" spans="1:15" x14ac:dyDescent="0.3">
      <c r="A649" s="1">
        <v>38878</v>
      </c>
      <c r="B649" t="s">
        <v>12</v>
      </c>
      <c r="C649" t="s">
        <v>241</v>
      </c>
      <c r="D649" t="s">
        <v>455</v>
      </c>
      <c r="E649" t="s">
        <v>599</v>
      </c>
      <c r="F649" t="s">
        <v>65</v>
      </c>
      <c r="G649" t="s">
        <v>110</v>
      </c>
      <c r="H649">
        <v>1</v>
      </c>
      <c r="I649">
        <v>0</v>
      </c>
      <c r="J649" t="s">
        <v>37</v>
      </c>
      <c r="K649" t="s">
        <v>19</v>
      </c>
      <c r="L649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650" spans="1:15" x14ac:dyDescent="0.3">
      <c r="A650" s="1">
        <v>38878</v>
      </c>
      <c r="B650" t="s">
        <v>268</v>
      </c>
      <c r="C650" t="s">
        <v>304</v>
      </c>
      <c r="D650" t="s">
        <v>458</v>
      </c>
      <c r="E650" t="s">
        <v>600</v>
      </c>
      <c r="F650" t="s">
        <v>65</v>
      </c>
      <c r="G650" t="s">
        <v>33</v>
      </c>
      <c r="H650">
        <v>2</v>
      </c>
      <c r="I650">
        <v>1</v>
      </c>
      <c r="J650" t="s">
        <v>539</v>
      </c>
      <c r="K650" t="s">
        <v>19</v>
      </c>
      <c r="L650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651" spans="1:15" x14ac:dyDescent="0.3">
      <c r="A651" s="1">
        <v>38879</v>
      </c>
      <c r="B651" t="s">
        <v>12</v>
      </c>
      <c r="C651" t="s">
        <v>304</v>
      </c>
      <c r="D651" t="s">
        <v>460</v>
      </c>
      <c r="E651" t="s">
        <v>668</v>
      </c>
      <c r="F651" t="s">
        <v>65</v>
      </c>
      <c r="G651" t="s">
        <v>462</v>
      </c>
      <c r="H651">
        <v>0</v>
      </c>
      <c r="I651">
        <v>1</v>
      </c>
      <c r="J651" t="s">
        <v>59</v>
      </c>
      <c r="K651" t="s">
        <v>19</v>
      </c>
      <c r="L651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652" spans="1:15" x14ac:dyDescent="0.3">
      <c r="A652" s="1">
        <v>38879</v>
      </c>
      <c r="B652" t="s">
        <v>268</v>
      </c>
      <c r="C652" t="s">
        <v>306</v>
      </c>
      <c r="D652" t="s">
        <v>465</v>
      </c>
      <c r="E652" t="s">
        <v>670</v>
      </c>
      <c r="F652" t="s">
        <v>65</v>
      </c>
      <c r="G652" t="s">
        <v>467</v>
      </c>
      <c r="H652">
        <v>0</v>
      </c>
      <c r="I652">
        <v>1</v>
      </c>
      <c r="J652" t="s">
        <v>197</v>
      </c>
      <c r="K652" t="s">
        <v>19</v>
      </c>
      <c r="L652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653" spans="1:15" x14ac:dyDescent="0.3">
      <c r="A653" s="1">
        <v>38879</v>
      </c>
      <c r="B653" t="s">
        <v>75</v>
      </c>
      <c r="C653" t="s">
        <v>306</v>
      </c>
      <c r="D653" t="s">
        <v>463</v>
      </c>
      <c r="E653" t="s">
        <v>669</v>
      </c>
      <c r="F653" t="s">
        <v>65</v>
      </c>
      <c r="G653" t="s">
        <v>18</v>
      </c>
      <c r="H653">
        <v>3</v>
      </c>
      <c r="I653">
        <v>1</v>
      </c>
      <c r="J653" t="s">
        <v>260</v>
      </c>
      <c r="K653" t="s">
        <v>19</v>
      </c>
      <c r="L653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654" spans="1:15" x14ac:dyDescent="0.3">
      <c r="A654" s="1">
        <v>38880</v>
      </c>
      <c r="B654" t="s">
        <v>75</v>
      </c>
      <c r="C654" t="s">
        <v>317</v>
      </c>
      <c r="D654" t="s">
        <v>454</v>
      </c>
      <c r="E654" t="s">
        <v>606</v>
      </c>
      <c r="F654" t="s">
        <v>65</v>
      </c>
      <c r="G654" t="s">
        <v>22</v>
      </c>
      <c r="H654">
        <v>0</v>
      </c>
      <c r="I654">
        <v>3</v>
      </c>
      <c r="J654" t="s">
        <v>470</v>
      </c>
      <c r="K654" t="s">
        <v>19</v>
      </c>
      <c r="L654" t="str">
        <f>IF(Table2[[#This Row],[HomeGoals]] &gt; Table2[[#This Row],[AwayGoals]], Table2[[#This Row],[HomeTeam]], IF(Table2[[#This Row],[HomeGoals]] = Table2[[#This Row],[AwayGoals]], "Tie", Table2[[#This Row],[AwayTeam]]))</f>
        <v>Czech Republic</v>
      </c>
    </row>
    <row r="655" spans="1:15" x14ac:dyDescent="0.3">
      <c r="A655" s="1">
        <v>38880</v>
      </c>
      <c r="B655" t="s">
        <v>268</v>
      </c>
      <c r="C655" t="s">
        <v>317</v>
      </c>
      <c r="D655" t="s">
        <v>471</v>
      </c>
      <c r="E655" t="s">
        <v>602</v>
      </c>
      <c r="F655" t="s">
        <v>65</v>
      </c>
      <c r="G655" t="s">
        <v>49</v>
      </c>
      <c r="H655">
        <v>2</v>
      </c>
      <c r="I655">
        <v>0</v>
      </c>
      <c r="J655" t="s">
        <v>472</v>
      </c>
      <c r="K655" t="s">
        <v>19</v>
      </c>
      <c r="L655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656" spans="1:15" x14ac:dyDescent="0.3">
      <c r="A656" s="1">
        <v>38880</v>
      </c>
      <c r="B656" t="s">
        <v>12</v>
      </c>
      <c r="C656" t="s">
        <v>310</v>
      </c>
      <c r="D656" t="s">
        <v>468</v>
      </c>
      <c r="E656" t="s">
        <v>671</v>
      </c>
      <c r="F656" t="s">
        <v>65</v>
      </c>
      <c r="G656" t="s">
        <v>227</v>
      </c>
      <c r="H656">
        <v>3</v>
      </c>
      <c r="I656">
        <v>1</v>
      </c>
      <c r="J656" t="s">
        <v>395</v>
      </c>
      <c r="K656" t="s">
        <v>19</v>
      </c>
      <c r="L656" t="str">
        <f>IF(Table2[[#This Row],[HomeGoals]] &gt; Table2[[#This Row],[AwayGoals]], Table2[[#This Row],[HomeTeam]], IF(Table2[[#This Row],[HomeGoals]] = Table2[[#This Row],[AwayGoals]], "Tie", Table2[[#This Row],[AwayTeam]]))</f>
        <v>Australia</v>
      </c>
    </row>
    <row r="657" spans="1:12" x14ac:dyDescent="0.3">
      <c r="A657" s="1">
        <v>38881</v>
      </c>
      <c r="B657" t="s">
        <v>268</v>
      </c>
      <c r="C657" t="s">
        <v>310</v>
      </c>
      <c r="D657" t="s">
        <v>222</v>
      </c>
      <c r="E657" t="s">
        <v>672</v>
      </c>
      <c r="F657" t="s">
        <v>65</v>
      </c>
      <c r="G657" t="s">
        <v>27</v>
      </c>
      <c r="H657">
        <v>1</v>
      </c>
      <c r="I657">
        <v>0</v>
      </c>
      <c r="J657" t="s">
        <v>399</v>
      </c>
      <c r="K657" t="s">
        <v>19</v>
      </c>
      <c r="L657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58" spans="1:12" x14ac:dyDescent="0.3">
      <c r="A658" s="1">
        <v>38881</v>
      </c>
      <c r="B658" t="s">
        <v>12</v>
      </c>
      <c r="C658" t="s">
        <v>400</v>
      </c>
      <c r="D658" t="s">
        <v>455</v>
      </c>
      <c r="E658" t="s">
        <v>599</v>
      </c>
      <c r="F658" t="s">
        <v>65</v>
      </c>
      <c r="G658" t="s">
        <v>135</v>
      </c>
      <c r="H658">
        <v>2</v>
      </c>
      <c r="I658">
        <v>1</v>
      </c>
      <c r="J658" t="s">
        <v>473</v>
      </c>
      <c r="K658" t="s">
        <v>19</v>
      </c>
      <c r="L658" t="str">
        <f>IF(Table2[[#This Row],[HomeGoals]] &gt; Table2[[#This Row],[AwayGoals]], Table2[[#This Row],[HomeTeam]], IF(Table2[[#This Row],[HomeGoals]] = Table2[[#This Row],[AwayGoals]], "Tie", Table2[[#This Row],[AwayTeam]]))</f>
        <v>Korea Republic</v>
      </c>
    </row>
    <row r="659" spans="1:12" x14ac:dyDescent="0.3">
      <c r="A659" s="1">
        <v>38881</v>
      </c>
      <c r="B659" t="s">
        <v>75</v>
      </c>
      <c r="C659" t="s">
        <v>400</v>
      </c>
      <c r="D659" t="s">
        <v>474</v>
      </c>
      <c r="E659" t="s">
        <v>605</v>
      </c>
      <c r="F659" t="s">
        <v>65</v>
      </c>
      <c r="G659" t="s">
        <v>17</v>
      </c>
      <c r="H659">
        <v>0</v>
      </c>
      <c r="I659">
        <v>0</v>
      </c>
      <c r="J659" t="s">
        <v>58</v>
      </c>
      <c r="K659" t="s">
        <v>19</v>
      </c>
      <c r="L65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60" spans="1:12" x14ac:dyDescent="0.3">
      <c r="A660" s="1">
        <v>38882</v>
      </c>
      <c r="B660" t="s">
        <v>268</v>
      </c>
      <c r="C660" t="s">
        <v>242</v>
      </c>
      <c r="D660" t="s">
        <v>456</v>
      </c>
      <c r="E660" t="s">
        <v>601</v>
      </c>
      <c r="F660" t="s">
        <v>65</v>
      </c>
      <c r="G660" t="s">
        <v>65</v>
      </c>
      <c r="H660">
        <v>1</v>
      </c>
      <c r="I660">
        <v>0</v>
      </c>
      <c r="J660" t="s">
        <v>96</v>
      </c>
      <c r="K660" t="s">
        <v>19</v>
      </c>
      <c r="L660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61" spans="1:12" x14ac:dyDescent="0.3">
      <c r="A661" s="1">
        <v>38882</v>
      </c>
      <c r="B661" t="s">
        <v>75</v>
      </c>
      <c r="C661" t="s">
        <v>394</v>
      </c>
      <c r="D661" t="s">
        <v>453</v>
      </c>
      <c r="E661" t="s">
        <v>604</v>
      </c>
      <c r="F661" t="s">
        <v>65</v>
      </c>
      <c r="G661" t="s">
        <v>251</v>
      </c>
      <c r="H661">
        <v>2</v>
      </c>
      <c r="I661">
        <v>2</v>
      </c>
      <c r="J661" t="s">
        <v>371</v>
      </c>
      <c r="K661" t="s">
        <v>19</v>
      </c>
      <c r="L66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62" spans="1:12" x14ac:dyDescent="0.3">
      <c r="A662" s="1">
        <v>38882</v>
      </c>
      <c r="B662" t="s">
        <v>12</v>
      </c>
      <c r="C662" t="s">
        <v>394</v>
      </c>
      <c r="D662" t="s">
        <v>460</v>
      </c>
      <c r="E662" t="s">
        <v>668</v>
      </c>
      <c r="F662" t="s">
        <v>65</v>
      </c>
      <c r="G662" t="s">
        <v>68</v>
      </c>
      <c r="H662">
        <v>4</v>
      </c>
      <c r="I662">
        <v>0</v>
      </c>
      <c r="J662" t="s">
        <v>476</v>
      </c>
      <c r="K662" t="s">
        <v>19</v>
      </c>
      <c r="L662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63" spans="1:12" x14ac:dyDescent="0.3">
      <c r="A663" s="1">
        <v>38883</v>
      </c>
      <c r="B663" t="s">
        <v>12</v>
      </c>
      <c r="C663" t="s">
        <v>242</v>
      </c>
      <c r="D663" t="s">
        <v>458</v>
      </c>
      <c r="E663" t="s">
        <v>600</v>
      </c>
      <c r="F663" t="s">
        <v>65</v>
      </c>
      <c r="G663" t="s">
        <v>423</v>
      </c>
      <c r="H663">
        <v>3</v>
      </c>
      <c r="I663">
        <v>0</v>
      </c>
      <c r="J663" t="s">
        <v>337</v>
      </c>
      <c r="K663" t="s">
        <v>19</v>
      </c>
      <c r="L663" t="str">
        <f>IF(Table2[[#This Row],[HomeGoals]] &gt; Table2[[#This Row],[AwayGoals]], Table2[[#This Row],[HomeTeam]], IF(Table2[[#This Row],[HomeGoals]] = Table2[[#This Row],[AwayGoals]], "Tie", Table2[[#This Row],[AwayTeam]]))</f>
        <v>Ecuador</v>
      </c>
    </row>
    <row r="664" spans="1:12" x14ac:dyDescent="0.3">
      <c r="A664" s="1">
        <v>38883</v>
      </c>
      <c r="B664" t="s">
        <v>75</v>
      </c>
      <c r="C664" t="s">
        <v>241</v>
      </c>
      <c r="D664" t="s">
        <v>463</v>
      </c>
      <c r="E664" t="s">
        <v>669</v>
      </c>
      <c r="F664" t="s">
        <v>65</v>
      </c>
      <c r="G664" t="s">
        <v>110</v>
      </c>
      <c r="H664">
        <v>2</v>
      </c>
      <c r="I664">
        <v>0</v>
      </c>
      <c r="J664" t="s">
        <v>457</v>
      </c>
      <c r="K664" t="s">
        <v>19</v>
      </c>
      <c r="L664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665" spans="1:12" x14ac:dyDescent="0.3">
      <c r="A665" s="1">
        <v>38883</v>
      </c>
      <c r="B665" t="s">
        <v>268</v>
      </c>
      <c r="C665" t="s">
        <v>241</v>
      </c>
      <c r="D665" t="s">
        <v>222</v>
      </c>
      <c r="E665" t="s">
        <v>672</v>
      </c>
      <c r="F665" t="s">
        <v>65</v>
      </c>
      <c r="G665" t="s">
        <v>62</v>
      </c>
      <c r="H665">
        <v>1</v>
      </c>
      <c r="I665">
        <v>0</v>
      </c>
      <c r="J665" t="s">
        <v>37</v>
      </c>
      <c r="K665" t="s">
        <v>19</v>
      </c>
      <c r="L665" t="str">
        <f>IF(Table2[[#This Row],[HomeGoals]] &gt; Table2[[#This Row],[AwayGoals]], Table2[[#This Row],[HomeTeam]], IF(Table2[[#This Row],[HomeGoals]] = Table2[[#This Row],[AwayGoals]], "Tie", Table2[[#This Row],[AwayTeam]]))</f>
        <v>Sweden</v>
      </c>
    </row>
    <row r="666" spans="1:12" x14ac:dyDescent="0.3">
      <c r="A666" s="1">
        <v>38884</v>
      </c>
      <c r="B666" t="s">
        <v>12</v>
      </c>
      <c r="C666" t="s">
        <v>304</v>
      </c>
      <c r="D666" t="s">
        <v>454</v>
      </c>
      <c r="E666" t="s">
        <v>606</v>
      </c>
      <c r="F666" t="s">
        <v>65</v>
      </c>
      <c r="G666" t="s">
        <v>33</v>
      </c>
      <c r="H666">
        <v>6</v>
      </c>
      <c r="I666">
        <v>0</v>
      </c>
      <c r="J666" t="s">
        <v>462</v>
      </c>
      <c r="K666" t="s">
        <v>19</v>
      </c>
      <c r="L66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667" spans="1:12" x14ac:dyDescent="0.3">
      <c r="A667" s="1">
        <v>38884</v>
      </c>
      <c r="B667" t="s">
        <v>75</v>
      </c>
      <c r="C667" t="s">
        <v>304</v>
      </c>
      <c r="D667" t="s">
        <v>474</v>
      </c>
      <c r="E667" t="s">
        <v>605</v>
      </c>
      <c r="F667" t="s">
        <v>65</v>
      </c>
      <c r="G667" t="s">
        <v>59</v>
      </c>
      <c r="H667">
        <v>2</v>
      </c>
      <c r="I667">
        <v>1</v>
      </c>
      <c r="J667" t="s">
        <v>539</v>
      </c>
      <c r="K667" t="s">
        <v>19</v>
      </c>
      <c r="L667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668" spans="1:12" x14ac:dyDescent="0.3">
      <c r="A668" s="1">
        <v>38884</v>
      </c>
      <c r="B668" t="s">
        <v>268</v>
      </c>
      <c r="C668" t="s">
        <v>306</v>
      </c>
      <c r="D668" t="s">
        <v>471</v>
      </c>
      <c r="E668" t="s">
        <v>602</v>
      </c>
      <c r="F668" t="s">
        <v>65</v>
      </c>
      <c r="G668" t="s">
        <v>18</v>
      </c>
      <c r="H668">
        <v>0</v>
      </c>
      <c r="I668">
        <v>0</v>
      </c>
      <c r="J668" t="s">
        <v>467</v>
      </c>
      <c r="K668" t="s">
        <v>19</v>
      </c>
      <c r="L66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69" spans="1:12" x14ac:dyDescent="0.3">
      <c r="A669" s="1">
        <v>38885</v>
      </c>
      <c r="B669" t="s">
        <v>12</v>
      </c>
      <c r="C669" t="s">
        <v>306</v>
      </c>
      <c r="D669" t="s">
        <v>455</v>
      </c>
      <c r="E669" t="s">
        <v>599</v>
      </c>
      <c r="F669" t="s">
        <v>65</v>
      </c>
      <c r="G669" t="s">
        <v>197</v>
      </c>
      <c r="H669">
        <v>2</v>
      </c>
      <c r="I669">
        <v>0</v>
      </c>
      <c r="J669" t="s">
        <v>258</v>
      </c>
      <c r="K669" t="s">
        <v>19</v>
      </c>
      <c r="L669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670" spans="1:12" x14ac:dyDescent="0.3">
      <c r="A670" s="1">
        <v>38885</v>
      </c>
      <c r="B670" t="s">
        <v>75</v>
      </c>
      <c r="C670" t="s">
        <v>317</v>
      </c>
      <c r="D670" t="s">
        <v>465</v>
      </c>
      <c r="E670" t="s">
        <v>670</v>
      </c>
      <c r="F670" t="s">
        <v>65</v>
      </c>
      <c r="G670" t="s">
        <v>470</v>
      </c>
      <c r="H670">
        <v>0</v>
      </c>
      <c r="I670">
        <v>2</v>
      </c>
      <c r="J670" t="s">
        <v>472</v>
      </c>
      <c r="K670" t="s">
        <v>19</v>
      </c>
      <c r="L670" t="str">
        <f>IF(Table2[[#This Row],[HomeGoals]] &gt; Table2[[#This Row],[AwayGoals]], Table2[[#This Row],[HomeTeam]], IF(Table2[[#This Row],[HomeGoals]] = Table2[[#This Row],[AwayGoals]], "Tie", Table2[[#This Row],[AwayTeam]]))</f>
        <v>Ghana</v>
      </c>
    </row>
    <row r="671" spans="1:12" x14ac:dyDescent="0.3">
      <c r="A671" s="1">
        <v>38885</v>
      </c>
      <c r="B671" t="s">
        <v>268</v>
      </c>
      <c r="C671" t="s">
        <v>317</v>
      </c>
      <c r="D671" t="s">
        <v>468</v>
      </c>
      <c r="E671" t="s">
        <v>671</v>
      </c>
      <c r="F671" t="s">
        <v>65</v>
      </c>
      <c r="G671" t="s">
        <v>49</v>
      </c>
      <c r="H671">
        <v>1</v>
      </c>
      <c r="I671">
        <v>1</v>
      </c>
      <c r="J671" t="s">
        <v>22</v>
      </c>
      <c r="K671" t="s">
        <v>19</v>
      </c>
      <c r="L67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72" spans="1:12" x14ac:dyDescent="0.3">
      <c r="A672" s="1">
        <v>38886</v>
      </c>
      <c r="B672" t="s">
        <v>75</v>
      </c>
      <c r="C672" t="s">
        <v>310</v>
      </c>
      <c r="D672" t="s">
        <v>453</v>
      </c>
      <c r="E672" t="s">
        <v>604</v>
      </c>
      <c r="F672" t="s">
        <v>65</v>
      </c>
      <c r="G672" t="s">
        <v>27</v>
      </c>
      <c r="H672">
        <v>2</v>
      </c>
      <c r="I672">
        <v>0</v>
      </c>
      <c r="J672" t="s">
        <v>227</v>
      </c>
      <c r="K672" t="s">
        <v>19</v>
      </c>
      <c r="L672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73" spans="1:12" x14ac:dyDescent="0.3">
      <c r="A673" s="1">
        <v>38886</v>
      </c>
      <c r="B673" t="s">
        <v>12</v>
      </c>
      <c r="C673" t="s">
        <v>310</v>
      </c>
      <c r="D673" t="s">
        <v>463</v>
      </c>
      <c r="E673" t="s">
        <v>669</v>
      </c>
      <c r="F673" t="s">
        <v>65</v>
      </c>
      <c r="G673" t="s">
        <v>395</v>
      </c>
      <c r="H673">
        <v>0</v>
      </c>
      <c r="I673">
        <v>0</v>
      </c>
      <c r="J673" t="s">
        <v>399</v>
      </c>
      <c r="K673" t="s">
        <v>19</v>
      </c>
      <c r="L67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74" spans="1:12" x14ac:dyDescent="0.3">
      <c r="A674" s="1">
        <v>38886</v>
      </c>
      <c r="B674" t="s">
        <v>268</v>
      </c>
      <c r="C674" t="s">
        <v>400</v>
      </c>
      <c r="D674" t="s">
        <v>460</v>
      </c>
      <c r="E674" t="s">
        <v>668</v>
      </c>
      <c r="F674" t="s">
        <v>65</v>
      </c>
      <c r="G674" t="s">
        <v>17</v>
      </c>
      <c r="H674">
        <v>1</v>
      </c>
      <c r="I674">
        <v>1</v>
      </c>
      <c r="J674" t="s">
        <v>135</v>
      </c>
      <c r="K674" t="s">
        <v>19</v>
      </c>
      <c r="L67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75" spans="1:12" x14ac:dyDescent="0.3">
      <c r="A675" s="1">
        <v>38887</v>
      </c>
      <c r="B675" t="s">
        <v>12</v>
      </c>
      <c r="C675" t="s">
        <v>400</v>
      </c>
      <c r="D675" t="s">
        <v>456</v>
      </c>
      <c r="E675" t="s">
        <v>601</v>
      </c>
      <c r="F675" t="s">
        <v>65</v>
      </c>
      <c r="G675" t="s">
        <v>473</v>
      </c>
      <c r="H675">
        <v>0</v>
      </c>
      <c r="I675">
        <v>2</v>
      </c>
      <c r="J675" t="s">
        <v>58</v>
      </c>
      <c r="K675" t="s">
        <v>19</v>
      </c>
      <c r="L675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676" spans="1:12" x14ac:dyDescent="0.3">
      <c r="A676" s="1">
        <v>38887</v>
      </c>
      <c r="B676" t="s">
        <v>75</v>
      </c>
      <c r="C676" t="s">
        <v>394</v>
      </c>
      <c r="D676" t="s">
        <v>458</v>
      </c>
      <c r="E676" t="s">
        <v>600</v>
      </c>
      <c r="F676" t="s">
        <v>65</v>
      </c>
      <c r="G676" t="s">
        <v>371</v>
      </c>
      <c r="H676">
        <v>0</v>
      </c>
      <c r="I676">
        <v>4</v>
      </c>
      <c r="J676" t="s">
        <v>476</v>
      </c>
      <c r="K676" t="s">
        <v>19</v>
      </c>
      <c r="L676" t="str">
        <f>IF(Table2[[#This Row],[HomeGoals]] &gt; Table2[[#This Row],[AwayGoals]], Table2[[#This Row],[HomeTeam]], IF(Table2[[#This Row],[HomeGoals]] = Table2[[#This Row],[AwayGoals]], "Tie", Table2[[#This Row],[AwayTeam]]))</f>
        <v>Ukraine</v>
      </c>
    </row>
    <row r="677" spans="1:12" x14ac:dyDescent="0.3">
      <c r="A677" s="1">
        <v>38887</v>
      </c>
      <c r="B677" t="s">
        <v>268</v>
      </c>
      <c r="C677" t="s">
        <v>394</v>
      </c>
      <c r="D677" t="s">
        <v>474</v>
      </c>
      <c r="E677" t="s">
        <v>605</v>
      </c>
      <c r="F677" t="s">
        <v>65</v>
      </c>
      <c r="G677" t="s">
        <v>68</v>
      </c>
      <c r="H677">
        <v>3</v>
      </c>
      <c r="I677">
        <v>1</v>
      </c>
      <c r="J677" t="s">
        <v>251</v>
      </c>
      <c r="K677" t="s">
        <v>19</v>
      </c>
      <c r="L677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78" spans="1:12" x14ac:dyDescent="0.3">
      <c r="A678" s="1">
        <v>38888</v>
      </c>
      <c r="B678" t="s">
        <v>32</v>
      </c>
      <c r="C678" t="s">
        <v>242</v>
      </c>
      <c r="D678" t="s">
        <v>471</v>
      </c>
      <c r="E678" t="s">
        <v>602</v>
      </c>
      <c r="F678" t="s">
        <v>65</v>
      </c>
      <c r="G678" t="s">
        <v>337</v>
      </c>
      <c r="H678">
        <v>1</v>
      </c>
      <c r="I678">
        <v>2</v>
      </c>
      <c r="J678" t="s">
        <v>96</v>
      </c>
      <c r="K678" t="s">
        <v>19</v>
      </c>
      <c r="L678" t="str">
        <f>IF(Table2[[#This Row],[HomeGoals]] &gt; Table2[[#This Row],[AwayGoals]], Table2[[#This Row],[HomeTeam]], IF(Table2[[#This Row],[HomeGoals]] = Table2[[#This Row],[AwayGoals]], "Tie", Table2[[#This Row],[AwayTeam]]))</f>
        <v>Poland</v>
      </c>
    </row>
    <row r="679" spans="1:12" x14ac:dyDescent="0.3">
      <c r="A679" s="1">
        <v>38888</v>
      </c>
      <c r="B679" t="s">
        <v>32</v>
      </c>
      <c r="C679" t="s">
        <v>242</v>
      </c>
      <c r="D679" t="s">
        <v>222</v>
      </c>
      <c r="E679" t="s">
        <v>672</v>
      </c>
      <c r="F679" t="s">
        <v>65</v>
      </c>
      <c r="G679" t="s">
        <v>423</v>
      </c>
      <c r="H679">
        <v>0</v>
      </c>
      <c r="I679">
        <v>3</v>
      </c>
      <c r="J679" t="s">
        <v>65</v>
      </c>
      <c r="K679" t="s">
        <v>19</v>
      </c>
      <c r="L679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80" spans="1:12" x14ac:dyDescent="0.3">
      <c r="A680" s="1">
        <v>38888</v>
      </c>
      <c r="B680" t="s">
        <v>268</v>
      </c>
      <c r="C680" t="s">
        <v>241</v>
      </c>
      <c r="D680" t="s">
        <v>465</v>
      </c>
      <c r="E680" t="s">
        <v>670</v>
      </c>
      <c r="F680" t="s">
        <v>65</v>
      </c>
      <c r="G680" t="s">
        <v>62</v>
      </c>
      <c r="H680">
        <v>2</v>
      </c>
      <c r="I680">
        <v>2</v>
      </c>
      <c r="J680" t="s">
        <v>110</v>
      </c>
      <c r="K680" t="s">
        <v>19</v>
      </c>
      <c r="L68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81" spans="1:12" x14ac:dyDescent="0.3">
      <c r="A681" s="1">
        <v>38888</v>
      </c>
      <c r="B681" t="s">
        <v>268</v>
      </c>
      <c r="C681" t="s">
        <v>241</v>
      </c>
      <c r="D681" t="s">
        <v>468</v>
      </c>
      <c r="E681" t="s">
        <v>671</v>
      </c>
      <c r="F681" t="s">
        <v>65</v>
      </c>
      <c r="G681" t="s">
        <v>37</v>
      </c>
      <c r="H681">
        <v>2</v>
      </c>
      <c r="I681">
        <v>0</v>
      </c>
      <c r="J681" t="s">
        <v>457</v>
      </c>
      <c r="K681" t="s">
        <v>19</v>
      </c>
      <c r="L681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682" spans="1:12" x14ac:dyDescent="0.3">
      <c r="A682" s="1">
        <v>38889</v>
      </c>
      <c r="B682" t="s">
        <v>268</v>
      </c>
      <c r="C682" t="s">
        <v>304</v>
      </c>
      <c r="D682" t="s">
        <v>455</v>
      </c>
      <c r="E682" t="s">
        <v>599</v>
      </c>
      <c r="F682" t="s">
        <v>65</v>
      </c>
      <c r="G682" t="s">
        <v>59</v>
      </c>
      <c r="H682">
        <v>0</v>
      </c>
      <c r="I682">
        <v>0</v>
      </c>
      <c r="J682" t="s">
        <v>33</v>
      </c>
      <c r="K682" t="s">
        <v>19</v>
      </c>
      <c r="L68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83" spans="1:12" x14ac:dyDescent="0.3">
      <c r="A683" s="1">
        <v>38889</v>
      </c>
      <c r="B683" t="s">
        <v>268</v>
      </c>
      <c r="C683" t="s">
        <v>304</v>
      </c>
      <c r="D683" t="s">
        <v>453</v>
      </c>
      <c r="E683" t="s">
        <v>604</v>
      </c>
      <c r="F683" t="s">
        <v>65</v>
      </c>
      <c r="G683" s="2" t="s">
        <v>539</v>
      </c>
      <c r="H683">
        <v>3</v>
      </c>
      <c r="I683">
        <v>2</v>
      </c>
      <c r="J683" t="s">
        <v>462</v>
      </c>
      <c r="K683" t="s">
        <v>19</v>
      </c>
      <c r="L683" t="s">
        <v>539</v>
      </c>
    </row>
    <row r="684" spans="1:12" x14ac:dyDescent="0.3">
      <c r="A684" s="1">
        <v>38889</v>
      </c>
      <c r="B684" t="s">
        <v>32</v>
      </c>
      <c r="C684" t="s">
        <v>306</v>
      </c>
      <c r="D684" t="s">
        <v>454</v>
      </c>
      <c r="E684" t="s">
        <v>606</v>
      </c>
      <c r="F684" t="s">
        <v>65</v>
      </c>
      <c r="G684" t="s">
        <v>197</v>
      </c>
      <c r="H684">
        <v>2</v>
      </c>
      <c r="I684">
        <v>1</v>
      </c>
      <c r="J684" t="s">
        <v>18</v>
      </c>
      <c r="K684" t="s">
        <v>19</v>
      </c>
      <c r="L684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685" spans="1:12" x14ac:dyDescent="0.3">
      <c r="A685" s="1">
        <v>38889</v>
      </c>
      <c r="B685" t="s">
        <v>32</v>
      </c>
      <c r="C685" t="s">
        <v>306</v>
      </c>
      <c r="D685" t="s">
        <v>460</v>
      </c>
      <c r="E685" t="s">
        <v>668</v>
      </c>
      <c r="F685" t="s">
        <v>65</v>
      </c>
      <c r="G685" t="s">
        <v>260</v>
      </c>
      <c r="H685">
        <v>1</v>
      </c>
      <c r="I685">
        <v>1</v>
      </c>
      <c r="J685" t="s">
        <v>467</v>
      </c>
      <c r="K685" t="s">
        <v>19</v>
      </c>
      <c r="L68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86" spans="1:12" x14ac:dyDescent="0.3">
      <c r="A686" s="1">
        <v>38890</v>
      </c>
      <c r="B686" t="s">
        <v>32</v>
      </c>
      <c r="C686" t="s">
        <v>317</v>
      </c>
      <c r="D686" t="s">
        <v>458</v>
      </c>
      <c r="E686" t="s">
        <v>600</v>
      </c>
      <c r="F686" t="s">
        <v>65</v>
      </c>
      <c r="G686" t="s">
        <v>470</v>
      </c>
      <c r="H686">
        <v>0</v>
      </c>
      <c r="I686">
        <v>2</v>
      </c>
      <c r="J686" t="s">
        <v>49</v>
      </c>
      <c r="K686" t="s">
        <v>19</v>
      </c>
      <c r="L68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687" spans="1:12" x14ac:dyDescent="0.3">
      <c r="A687" s="1">
        <v>38890</v>
      </c>
      <c r="B687" t="s">
        <v>32</v>
      </c>
      <c r="C687" t="s">
        <v>317</v>
      </c>
      <c r="D687" t="s">
        <v>463</v>
      </c>
      <c r="E687" t="s">
        <v>669</v>
      </c>
      <c r="F687" t="s">
        <v>65</v>
      </c>
      <c r="G687" t="s">
        <v>472</v>
      </c>
      <c r="H687">
        <v>2</v>
      </c>
      <c r="I687">
        <v>1</v>
      </c>
      <c r="J687" t="s">
        <v>22</v>
      </c>
      <c r="K687" t="s">
        <v>19</v>
      </c>
      <c r="L687" t="str">
        <f>IF(Table2[[#This Row],[HomeGoals]] &gt; Table2[[#This Row],[AwayGoals]], Table2[[#This Row],[HomeTeam]], IF(Table2[[#This Row],[HomeGoals]] = Table2[[#This Row],[AwayGoals]], "Tie", Table2[[#This Row],[AwayTeam]]))</f>
        <v>Ghana</v>
      </c>
    </row>
    <row r="688" spans="1:12" x14ac:dyDescent="0.3">
      <c r="A688" s="1">
        <v>38890</v>
      </c>
      <c r="B688" t="s">
        <v>268</v>
      </c>
      <c r="C688" t="s">
        <v>310</v>
      </c>
      <c r="D688" t="s">
        <v>456</v>
      </c>
      <c r="E688" t="s">
        <v>601</v>
      </c>
      <c r="F688" t="s">
        <v>65</v>
      </c>
      <c r="G688" t="s">
        <v>395</v>
      </c>
      <c r="H688">
        <v>1</v>
      </c>
      <c r="I688">
        <v>4</v>
      </c>
      <c r="J688" t="s">
        <v>27</v>
      </c>
      <c r="K688" t="s">
        <v>19</v>
      </c>
      <c r="L68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689" spans="1:15" x14ac:dyDescent="0.3">
      <c r="A689" s="1">
        <v>38890</v>
      </c>
      <c r="B689" t="s">
        <v>268</v>
      </c>
      <c r="C689" t="s">
        <v>310</v>
      </c>
      <c r="D689" t="s">
        <v>474</v>
      </c>
      <c r="E689" t="s">
        <v>605</v>
      </c>
      <c r="F689" t="s">
        <v>65</v>
      </c>
      <c r="G689" t="s">
        <v>399</v>
      </c>
      <c r="H689">
        <v>2</v>
      </c>
      <c r="I689">
        <v>2</v>
      </c>
      <c r="J689" t="s">
        <v>227</v>
      </c>
      <c r="K689" t="s">
        <v>19</v>
      </c>
      <c r="L689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690" spans="1:15" x14ac:dyDescent="0.3">
      <c r="A690" s="1">
        <v>38891</v>
      </c>
      <c r="B690" t="s">
        <v>268</v>
      </c>
      <c r="C690" t="s">
        <v>400</v>
      </c>
      <c r="D690" t="s">
        <v>465</v>
      </c>
      <c r="E690" t="s">
        <v>670</v>
      </c>
      <c r="F690" t="s">
        <v>65</v>
      </c>
      <c r="G690" t="s">
        <v>473</v>
      </c>
      <c r="H690">
        <v>0</v>
      </c>
      <c r="I690">
        <v>2</v>
      </c>
      <c r="J690" t="s">
        <v>17</v>
      </c>
      <c r="K690" t="s">
        <v>19</v>
      </c>
      <c r="L690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691" spans="1:15" x14ac:dyDescent="0.3">
      <c r="A691" s="1">
        <v>38891</v>
      </c>
      <c r="B691" t="s">
        <v>268</v>
      </c>
      <c r="C691" t="s">
        <v>400</v>
      </c>
      <c r="D691" t="s">
        <v>471</v>
      </c>
      <c r="E691" t="s">
        <v>602</v>
      </c>
      <c r="F691" t="s">
        <v>65</v>
      </c>
      <c r="G691" t="s">
        <v>58</v>
      </c>
      <c r="H691">
        <v>2</v>
      </c>
      <c r="I691">
        <v>0</v>
      </c>
      <c r="J691" t="s">
        <v>135</v>
      </c>
      <c r="K691" t="s">
        <v>19</v>
      </c>
      <c r="L691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692" spans="1:15" x14ac:dyDescent="0.3">
      <c r="A692" s="1">
        <v>38891</v>
      </c>
      <c r="B692" t="s">
        <v>32</v>
      </c>
      <c r="C692" t="s">
        <v>394</v>
      </c>
      <c r="D692" t="s">
        <v>468</v>
      </c>
      <c r="E692" t="s">
        <v>671</v>
      </c>
      <c r="F692" t="s">
        <v>65</v>
      </c>
      <c r="G692" t="s">
        <v>371</v>
      </c>
      <c r="H692">
        <v>0</v>
      </c>
      <c r="I692">
        <v>1</v>
      </c>
      <c r="J692" t="s">
        <v>68</v>
      </c>
      <c r="K692" t="s">
        <v>19</v>
      </c>
      <c r="L692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693" spans="1:15" x14ac:dyDescent="0.3">
      <c r="A693" s="1">
        <v>38891</v>
      </c>
      <c r="B693" t="s">
        <v>32</v>
      </c>
      <c r="C693" t="s">
        <v>394</v>
      </c>
      <c r="D693" t="s">
        <v>222</v>
      </c>
      <c r="E693" t="s">
        <v>672</v>
      </c>
      <c r="F693" t="s">
        <v>65</v>
      </c>
      <c r="G693" t="s">
        <v>476</v>
      </c>
      <c r="H693">
        <v>1</v>
      </c>
      <c r="I693">
        <v>0</v>
      </c>
      <c r="J693" t="s">
        <v>251</v>
      </c>
      <c r="K693" t="s">
        <v>19</v>
      </c>
      <c r="L693" t="str">
        <f>IF(Table2[[#This Row],[HomeGoals]] &gt; Table2[[#This Row],[AwayGoals]], Table2[[#This Row],[HomeTeam]], IF(Table2[[#This Row],[HomeGoals]] = Table2[[#This Row],[AwayGoals]], "Tie", Table2[[#This Row],[AwayTeam]]))</f>
        <v>Ukraine</v>
      </c>
    </row>
    <row r="694" spans="1:15" x14ac:dyDescent="0.3">
      <c r="A694" s="1">
        <v>38892</v>
      </c>
      <c r="B694" t="s">
        <v>79</v>
      </c>
      <c r="C694" t="s">
        <v>323</v>
      </c>
      <c r="D694" t="s">
        <v>453</v>
      </c>
      <c r="E694" t="s">
        <v>604</v>
      </c>
      <c r="F694" t="s">
        <v>65</v>
      </c>
      <c r="G694" t="s">
        <v>65</v>
      </c>
      <c r="H694">
        <v>2</v>
      </c>
      <c r="I694">
        <v>0</v>
      </c>
      <c r="J694" t="s">
        <v>62</v>
      </c>
      <c r="K694" t="s">
        <v>19</v>
      </c>
      <c r="L694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695" spans="1:15" x14ac:dyDescent="0.3">
      <c r="A695" s="1">
        <v>38892</v>
      </c>
      <c r="B695" t="s">
        <v>268</v>
      </c>
      <c r="C695" t="s">
        <v>323</v>
      </c>
      <c r="D695" t="s">
        <v>460</v>
      </c>
      <c r="E695" t="s">
        <v>668</v>
      </c>
      <c r="F695" t="s">
        <v>65</v>
      </c>
      <c r="G695" t="s">
        <v>33</v>
      </c>
      <c r="H695">
        <v>2</v>
      </c>
      <c r="I695">
        <v>1</v>
      </c>
      <c r="J695" t="s">
        <v>18</v>
      </c>
      <c r="K695" t="s">
        <v>261</v>
      </c>
      <c r="L695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696" spans="1:15" x14ac:dyDescent="0.3">
      <c r="A696" s="1">
        <v>38893</v>
      </c>
      <c r="B696" t="s">
        <v>268</v>
      </c>
      <c r="C696" t="s">
        <v>323</v>
      </c>
      <c r="D696" t="s">
        <v>463</v>
      </c>
      <c r="E696" t="s">
        <v>669</v>
      </c>
      <c r="F696" t="s">
        <v>65</v>
      </c>
      <c r="G696" t="s">
        <v>197</v>
      </c>
      <c r="H696">
        <v>1</v>
      </c>
      <c r="I696">
        <v>0</v>
      </c>
      <c r="J696" t="s">
        <v>59</v>
      </c>
      <c r="K696" t="s">
        <v>19</v>
      </c>
      <c r="L696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697" spans="1:15" x14ac:dyDescent="0.3">
      <c r="A697" s="1">
        <v>38893</v>
      </c>
      <c r="B697" t="s">
        <v>79</v>
      </c>
      <c r="C697" t="s">
        <v>323</v>
      </c>
      <c r="D697" t="s">
        <v>474</v>
      </c>
      <c r="E697" t="s">
        <v>605</v>
      </c>
      <c r="F697" t="s">
        <v>65</v>
      </c>
      <c r="G697" t="s">
        <v>110</v>
      </c>
      <c r="H697">
        <v>1</v>
      </c>
      <c r="I697">
        <v>0</v>
      </c>
      <c r="J697" t="s">
        <v>423</v>
      </c>
      <c r="K697" t="s">
        <v>19</v>
      </c>
      <c r="L697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698" spans="1:15" x14ac:dyDescent="0.3">
      <c r="A698" s="1">
        <v>38894</v>
      </c>
      <c r="B698" t="s">
        <v>268</v>
      </c>
      <c r="C698" t="s">
        <v>323</v>
      </c>
      <c r="D698" t="s">
        <v>465</v>
      </c>
      <c r="E698" t="s">
        <v>670</v>
      </c>
      <c r="F698" t="s">
        <v>65</v>
      </c>
      <c r="G698" t="s">
        <v>58</v>
      </c>
      <c r="H698">
        <v>0</v>
      </c>
      <c r="I698">
        <v>0</v>
      </c>
      <c r="J698" t="s">
        <v>476</v>
      </c>
      <c r="K698" t="s">
        <v>477</v>
      </c>
      <c r="L698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698">
        <f>VALUE(MID(Table2[[#This Row],[Observation]],FIND("(",Table2[[#This Row],[Observation]])+1,FIND("-",Table2[[#This Row],[Observation]])-FIND("(",Table2[[#This Row],[Observation]])-2))</f>
        <v>0</v>
      </c>
      <c r="N698">
        <f>VALUE(MID(Table2[[#This Row],[Observation]],FIND("-",Table2[[#This Row],[Observation]])+2,FIND(")",Table2[[#This Row],[Observation]])-FIND("-",Table2[[#This Row],[Observation]])-2))</f>
        <v>3</v>
      </c>
      <c r="O698" t="str">
        <f xml:space="preserve"> IF(Table2[[#This Row],[PenalHomeScr]]&gt;Table2[[#This Row],[PenalAwayScr]],Table2[[#This Row],[HomeTeam]],Table2[[#This Row],[AwayTeam]])</f>
        <v>Ukraine</v>
      </c>
    </row>
    <row r="699" spans="1:15" x14ac:dyDescent="0.3">
      <c r="A699" s="1">
        <v>38894</v>
      </c>
      <c r="B699" t="s">
        <v>79</v>
      </c>
      <c r="C699" t="s">
        <v>323</v>
      </c>
      <c r="D699" t="s">
        <v>468</v>
      </c>
      <c r="E699" t="s">
        <v>671</v>
      </c>
      <c r="F699" t="s">
        <v>65</v>
      </c>
      <c r="G699" t="s">
        <v>49</v>
      </c>
      <c r="H699">
        <v>1</v>
      </c>
      <c r="I699">
        <v>0</v>
      </c>
      <c r="J699" t="s">
        <v>227</v>
      </c>
      <c r="K699" t="s">
        <v>19</v>
      </c>
      <c r="L699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700" spans="1:15" x14ac:dyDescent="0.3">
      <c r="A700" s="1">
        <v>38895</v>
      </c>
      <c r="B700" t="s">
        <v>79</v>
      </c>
      <c r="C700" t="s">
        <v>323</v>
      </c>
      <c r="D700" t="s">
        <v>456</v>
      </c>
      <c r="E700" t="s">
        <v>601</v>
      </c>
      <c r="F700" t="s">
        <v>65</v>
      </c>
      <c r="G700" t="s">
        <v>27</v>
      </c>
      <c r="H700">
        <v>3</v>
      </c>
      <c r="I700">
        <v>0</v>
      </c>
      <c r="J700" t="s">
        <v>472</v>
      </c>
      <c r="K700" t="s">
        <v>19</v>
      </c>
      <c r="L70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01" spans="1:15" x14ac:dyDescent="0.3">
      <c r="A701" s="1">
        <v>38895</v>
      </c>
      <c r="B701" t="s">
        <v>268</v>
      </c>
      <c r="C701" t="s">
        <v>323</v>
      </c>
      <c r="D701" t="s">
        <v>471</v>
      </c>
      <c r="E701" t="s">
        <v>602</v>
      </c>
      <c r="F701" t="s">
        <v>65</v>
      </c>
      <c r="G701" t="s">
        <v>68</v>
      </c>
      <c r="H701">
        <v>1</v>
      </c>
      <c r="I701">
        <v>3</v>
      </c>
      <c r="J701" t="s">
        <v>17</v>
      </c>
      <c r="K701" t="s">
        <v>19</v>
      </c>
      <c r="L701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702" spans="1:15" x14ac:dyDescent="0.3">
      <c r="A702" s="1">
        <v>38898</v>
      </c>
      <c r="B702" t="s">
        <v>268</v>
      </c>
      <c r="C702" t="s">
        <v>74</v>
      </c>
      <c r="D702" t="s">
        <v>458</v>
      </c>
      <c r="E702" t="s">
        <v>600</v>
      </c>
      <c r="F702" t="s">
        <v>65</v>
      </c>
      <c r="G702" t="s">
        <v>49</v>
      </c>
      <c r="H702">
        <v>3</v>
      </c>
      <c r="I702">
        <v>0</v>
      </c>
      <c r="J702" t="s">
        <v>476</v>
      </c>
      <c r="K702" t="s">
        <v>19</v>
      </c>
      <c r="L702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703" spans="1:15" x14ac:dyDescent="0.3">
      <c r="A703" s="1">
        <v>38898</v>
      </c>
      <c r="B703" t="s">
        <v>79</v>
      </c>
      <c r="C703" t="s">
        <v>74</v>
      </c>
      <c r="D703" t="s">
        <v>222</v>
      </c>
      <c r="E703" t="s">
        <v>672</v>
      </c>
      <c r="F703" t="s">
        <v>65</v>
      </c>
      <c r="G703" t="s">
        <v>65</v>
      </c>
      <c r="H703">
        <v>1</v>
      </c>
      <c r="I703">
        <v>1</v>
      </c>
      <c r="J703" t="s">
        <v>33</v>
      </c>
      <c r="K703" t="s">
        <v>478</v>
      </c>
      <c r="L703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703">
        <f>VALUE(MID(Table2[[#This Row],[Observation]],FIND("(",Table2[[#This Row],[Observation]])+1,FIND("-",Table2[[#This Row],[Observation]])-FIND("(",Table2[[#This Row],[Observation]])-2))</f>
        <v>4</v>
      </c>
      <c r="N703">
        <f>VALUE(MID(Table2[[#This Row],[Observation]],FIND("-",Table2[[#This Row],[Observation]])+2,FIND(")",Table2[[#This Row],[Observation]])-FIND("-",Table2[[#This Row],[Observation]])-2))</f>
        <v>2</v>
      </c>
      <c r="O703" t="str">
        <f xml:space="preserve"> IF(Table2[[#This Row],[PenalHomeScr]]&gt;Table2[[#This Row],[PenalAwayScr]],Table2[[#This Row],[HomeTeam]],Table2[[#This Row],[AwayTeam]])</f>
        <v>Germany</v>
      </c>
    </row>
    <row r="704" spans="1:15" x14ac:dyDescent="0.3">
      <c r="A704" s="1">
        <v>38899</v>
      </c>
      <c r="B704" t="s">
        <v>268</v>
      </c>
      <c r="C704" t="s">
        <v>74</v>
      </c>
      <c r="D704" t="s">
        <v>455</v>
      </c>
      <c r="E704" t="s">
        <v>599</v>
      </c>
      <c r="F704" t="s">
        <v>65</v>
      </c>
      <c r="G704" t="s">
        <v>27</v>
      </c>
      <c r="H704">
        <v>0</v>
      </c>
      <c r="I704">
        <v>1</v>
      </c>
      <c r="J704" t="s">
        <v>17</v>
      </c>
      <c r="K704" t="s">
        <v>19</v>
      </c>
      <c r="L704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705" spans="1:15" x14ac:dyDescent="0.3">
      <c r="A705" s="1">
        <v>38899</v>
      </c>
      <c r="B705" t="s">
        <v>79</v>
      </c>
      <c r="C705" t="s">
        <v>74</v>
      </c>
      <c r="D705" t="s">
        <v>454</v>
      </c>
      <c r="E705" t="s">
        <v>606</v>
      </c>
      <c r="F705" t="s">
        <v>65</v>
      </c>
      <c r="G705" t="s">
        <v>110</v>
      </c>
      <c r="H705">
        <v>0</v>
      </c>
      <c r="I705">
        <v>0</v>
      </c>
      <c r="J705" t="s">
        <v>197</v>
      </c>
      <c r="K705" t="s">
        <v>479</v>
      </c>
      <c r="L705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705">
        <f>VALUE(MID(Table2[[#This Row],[Observation]],FIND("(",Table2[[#This Row],[Observation]])+1,FIND("-",Table2[[#This Row],[Observation]])-FIND("(",Table2[[#This Row],[Observation]])-2))</f>
        <v>1</v>
      </c>
      <c r="N705">
        <f>VALUE(MID(Table2[[#This Row],[Observation]],FIND("-",Table2[[#This Row],[Observation]])+2,FIND(")",Table2[[#This Row],[Observation]])-FIND("-",Table2[[#This Row],[Observation]])-2))</f>
        <v>3</v>
      </c>
      <c r="O705" t="str">
        <f xml:space="preserve"> IF(Table2[[#This Row],[PenalHomeScr]]&gt;Table2[[#This Row],[PenalAwayScr]],Table2[[#This Row],[HomeTeam]],Table2[[#This Row],[AwayTeam]])</f>
        <v>Portugal</v>
      </c>
    </row>
    <row r="706" spans="1:15" x14ac:dyDescent="0.3">
      <c r="A706" s="1">
        <v>38902</v>
      </c>
      <c r="B706" t="s">
        <v>268</v>
      </c>
      <c r="C706" t="s">
        <v>42</v>
      </c>
      <c r="D706" t="s">
        <v>456</v>
      </c>
      <c r="E706" t="s">
        <v>601</v>
      </c>
      <c r="F706" t="s">
        <v>65</v>
      </c>
      <c r="G706" t="s">
        <v>65</v>
      </c>
      <c r="H706">
        <v>0</v>
      </c>
      <c r="I706">
        <v>2</v>
      </c>
      <c r="J706" t="s">
        <v>49</v>
      </c>
      <c r="K706" t="s">
        <v>78</v>
      </c>
      <c r="L706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707" spans="1:15" x14ac:dyDescent="0.3">
      <c r="A707" s="1">
        <v>38903</v>
      </c>
      <c r="B707" t="s">
        <v>268</v>
      </c>
      <c r="C707" t="s">
        <v>42</v>
      </c>
      <c r="D707" t="s">
        <v>453</v>
      </c>
      <c r="E707" t="s">
        <v>604</v>
      </c>
      <c r="F707" t="s">
        <v>65</v>
      </c>
      <c r="G707" t="s">
        <v>197</v>
      </c>
      <c r="H707">
        <v>0</v>
      </c>
      <c r="I707">
        <v>1</v>
      </c>
      <c r="J707" t="s">
        <v>17</v>
      </c>
      <c r="K707" t="s">
        <v>19</v>
      </c>
      <c r="L707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708" spans="1:15" x14ac:dyDescent="0.3">
      <c r="A708" s="1">
        <v>38906</v>
      </c>
      <c r="B708" t="s">
        <v>268</v>
      </c>
      <c r="C708" t="s">
        <v>452</v>
      </c>
      <c r="D708" t="s">
        <v>474</v>
      </c>
      <c r="E708" t="s">
        <v>605</v>
      </c>
      <c r="F708" t="s">
        <v>65</v>
      </c>
      <c r="G708" t="s">
        <v>65</v>
      </c>
      <c r="H708">
        <v>3</v>
      </c>
      <c r="I708">
        <v>1</v>
      </c>
      <c r="J708" t="s">
        <v>197</v>
      </c>
      <c r="K708" t="s">
        <v>19</v>
      </c>
      <c r="L708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09" spans="1:15" x14ac:dyDescent="0.3">
      <c r="A709" s="1">
        <v>38907</v>
      </c>
      <c r="B709" t="s">
        <v>262</v>
      </c>
      <c r="C709" t="s">
        <v>44</v>
      </c>
      <c r="D709" t="s">
        <v>222</v>
      </c>
      <c r="E709" t="s">
        <v>672</v>
      </c>
      <c r="F709" t="s">
        <v>65</v>
      </c>
      <c r="G709" t="s">
        <v>49</v>
      </c>
      <c r="H709">
        <v>1</v>
      </c>
      <c r="I709">
        <v>1</v>
      </c>
      <c r="J709" t="s">
        <v>17</v>
      </c>
      <c r="K709" t="s">
        <v>480</v>
      </c>
      <c r="L709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709">
        <f>VALUE(MID(Table2[[#This Row],[Observation]],FIND("(",Table2[[#This Row],[Observation]])+1,FIND("-",Table2[[#This Row],[Observation]])-FIND("(",Table2[[#This Row],[Observation]])-2))</f>
        <v>5</v>
      </c>
      <c r="N709">
        <f>VALUE(MID(Table2[[#This Row],[Observation]],FIND("-",Table2[[#This Row],[Observation]])+2,FIND(")",Table2[[#This Row],[Observation]])-FIND("-",Table2[[#This Row],[Observation]])-2))</f>
        <v>3</v>
      </c>
      <c r="O709" t="str">
        <f xml:space="preserve"> IF(Table2[[#This Row],[PenalHomeScr]]&gt;Table2[[#This Row],[PenalAwayScr]],Table2[[#This Row],[HomeTeam]],Table2[[#This Row],[AwayTeam]])</f>
        <v>Italy</v>
      </c>
    </row>
    <row r="710" spans="1:15" x14ac:dyDescent="0.3">
      <c r="A710" s="1">
        <v>40340</v>
      </c>
      <c r="B710" t="s">
        <v>32</v>
      </c>
      <c r="C710" t="s">
        <v>242</v>
      </c>
      <c r="D710" t="s">
        <v>481</v>
      </c>
      <c r="E710" t="s">
        <v>673</v>
      </c>
      <c r="F710" t="s">
        <v>389</v>
      </c>
      <c r="G710" t="s">
        <v>389</v>
      </c>
      <c r="H710">
        <v>1</v>
      </c>
      <c r="I710">
        <v>1</v>
      </c>
      <c r="J710" t="s">
        <v>18</v>
      </c>
      <c r="K710" t="s">
        <v>19</v>
      </c>
      <c r="L71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11" spans="1:15" x14ac:dyDescent="0.3">
      <c r="A711" s="1">
        <v>40340</v>
      </c>
      <c r="B711" t="s">
        <v>403</v>
      </c>
      <c r="C711" t="s">
        <v>242</v>
      </c>
      <c r="D711" t="s">
        <v>483</v>
      </c>
      <c r="E711" t="s">
        <v>674</v>
      </c>
      <c r="F711" t="s">
        <v>389</v>
      </c>
      <c r="G711" t="s">
        <v>16</v>
      </c>
      <c r="H711">
        <v>0</v>
      </c>
      <c r="I711">
        <v>0</v>
      </c>
      <c r="J711" t="s">
        <v>17</v>
      </c>
      <c r="K711" t="s">
        <v>19</v>
      </c>
      <c r="L71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12" spans="1:15" x14ac:dyDescent="0.3">
      <c r="A712" s="1">
        <v>40341</v>
      </c>
      <c r="B712" t="s">
        <v>379</v>
      </c>
      <c r="C712" t="s">
        <v>241</v>
      </c>
      <c r="D712" t="s">
        <v>485</v>
      </c>
      <c r="E712" t="s">
        <v>675</v>
      </c>
      <c r="F712" t="s">
        <v>389</v>
      </c>
      <c r="G712" t="s">
        <v>135</v>
      </c>
      <c r="H712">
        <v>2</v>
      </c>
      <c r="I712">
        <v>0</v>
      </c>
      <c r="J712" t="s">
        <v>377</v>
      </c>
      <c r="K712" t="s">
        <v>19</v>
      </c>
      <c r="L712" t="str">
        <f>IF(Table2[[#This Row],[HomeGoals]] &gt; Table2[[#This Row],[AwayGoals]], Table2[[#This Row],[HomeTeam]], IF(Table2[[#This Row],[HomeGoals]] = Table2[[#This Row],[AwayGoals]], "Tie", Table2[[#This Row],[AwayTeam]]))</f>
        <v>Korea Republic</v>
      </c>
    </row>
    <row r="713" spans="1:15" x14ac:dyDescent="0.3">
      <c r="A713" s="1">
        <v>40341</v>
      </c>
      <c r="B713" t="s">
        <v>32</v>
      </c>
      <c r="C713" t="s">
        <v>241</v>
      </c>
      <c r="D713" t="s">
        <v>487</v>
      </c>
      <c r="E713" t="s">
        <v>673</v>
      </c>
      <c r="F713" t="s">
        <v>389</v>
      </c>
      <c r="G713" t="s">
        <v>33</v>
      </c>
      <c r="H713">
        <v>1</v>
      </c>
      <c r="I713">
        <v>0</v>
      </c>
      <c r="J713" t="s">
        <v>378</v>
      </c>
      <c r="K713" t="s">
        <v>19</v>
      </c>
      <c r="L71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14" spans="1:15" x14ac:dyDescent="0.3">
      <c r="A714" s="1">
        <v>40341</v>
      </c>
      <c r="B714" t="s">
        <v>403</v>
      </c>
      <c r="C714" t="s">
        <v>304</v>
      </c>
      <c r="D714" t="s">
        <v>488</v>
      </c>
      <c r="E714" t="s">
        <v>676</v>
      </c>
      <c r="F714" t="s">
        <v>389</v>
      </c>
      <c r="G714" t="s">
        <v>110</v>
      </c>
      <c r="H714">
        <v>1</v>
      </c>
      <c r="I714">
        <v>1</v>
      </c>
      <c r="J714" t="s">
        <v>22</v>
      </c>
      <c r="K714" t="s">
        <v>19</v>
      </c>
      <c r="L71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15" spans="1:15" x14ac:dyDescent="0.3">
      <c r="A715" s="1">
        <v>40342</v>
      </c>
      <c r="B715" t="s">
        <v>379</v>
      </c>
      <c r="C715" t="s">
        <v>304</v>
      </c>
      <c r="D715" t="s">
        <v>490</v>
      </c>
      <c r="E715" t="s">
        <v>677</v>
      </c>
      <c r="F715" t="s">
        <v>389</v>
      </c>
      <c r="G715" t="s">
        <v>281</v>
      </c>
      <c r="H715">
        <v>0</v>
      </c>
      <c r="I715">
        <v>1</v>
      </c>
      <c r="J715" t="s">
        <v>422</v>
      </c>
      <c r="K715" t="s">
        <v>19</v>
      </c>
      <c r="L715" t="str">
        <f>IF(Table2[[#This Row],[HomeGoals]] &gt; Table2[[#This Row],[AwayGoals]], Table2[[#This Row],[HomeTeam]], IF(Table2[[#This Row],[HomeGoals]] = Table2[[#This Row],[AwayGoals]], "Tie", Table2[[#This Row],[AwayTeam]]))</f>
        <v>Slovenia</v>
      </c>
    </row>
    <row r="716" spans="1:15" x14ac:dyDescent="0.3">
      <c r="A716" s="1">
        <v>40342</v>
      </c>
      <c r="B716" t="s">
        <v>32</v>
      </c>
      <c r="C716" t="s">
        <v>306</v>
      </c>
      <c r="D716" t="s">
        <v>492</v>
      </c>
      <c r="E716" t="s">
        <v>678</v>
      </c>
      <c r="F716" t="s">
        <v>389</v>
      </c>
      <c r="G716" t="s">
        <v>494</v>
      </c>
      <c r="H716">
        <v>0</v>
      </c>
      <c r="I716">
        <v>1</v>
      </c>
      <c r="J716" t="s">
        <v>472</v>
      </c>
      <c r="K716" t="s">
        <v>19</v>
      </c>
      <c r="L716" t="str">
        <f>IF(Table2[[#This Row],[HomeGoals]] &gt; Table2[[#This Row],[AwayGoals]], Table2[[#This Row],[HomeTeam]], IF(Table2[[#This Row],[HomeGoals]] = Table2[[#This Row],[AwayGoals]], "Tie", Table2[[#This Row],[AwayTeam]]))</f>
        <v>Ghana</v>
      </c>
    </row>
    <row r="717" spans="1:15" x14ac:dyDescent="0.3">
      <c r="A717" s="1">
        <v>40342</v>
      </c>
      <c r="B717" t="s">
        <v>403</v>
      </c>
      <c r="C717" t="s">
        <v>306</v>
      </c>
      <c r="D717" t="s">
        <v>495</v>
      </c>
      <c r="E717" t="s">
        <v>679</v>
      </c>
      <c r="F717" t="s">
        <v>389</v>
      </c>
      <c r="G717" t="s">
        <v>65</v>
      </c>
      <c r="H717">
        <v>4</v>
      </c>
      <c r="I717">
        <v>0</v>
      </c>
      <c r="J717" t="s">
        <v>227</v>
      </c>
      <c r="K717" t="s">
        <v>19</v>
      </c>
      <c r="L71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18" spans="1:15" x14ac:dyDescent="0.3">
      <c r="A718" s="1">
        <v>40343</v>
      </c>
      <c r="B718" t="s">
        <v>379</v>
      </c>
      <c r="C718" t="s">
        <v>317</v>
      </c>
      <c r="D718" t="s">
        <v>481</v>
      </c>
      <c r="E718" t="s">
        <v>673</v>
      </c>
      <c r="F718" t="s">
        <v>389</v>
      </c>
      <c r="G718" t="s">
        <v>59</v>
      </c>
      <c r="H718">
        <v>2</v>
      </c>
      <c r="I718">
        <v>0</v>
      </c>
      <c r="J718" t="s">
        <v>320</v>
      </c>
      <c r="K718" t="s">
        <v>19</v>
      </c>
      <c r="L718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19" spans="1:15" x14ac:dyDescent="0.3">
      <c r="A719" s="1">
        <v>40343</v>
      </c>
      <c r="B719" t="s">
        <v>32</v>
      </c>
      <c r="C719" t="s">
        <v>317</v>
      </c>
      <c r="D719" t="s">
        <v>497</v>
      </c>
      <c r="E719" t="s">
        <v>680</v>
      </c>
      <c r="F719" t="s">
        <v>389</v>
      </c>
      <c r="G719" t="s">
        <v>395</v>
      </c>
      <c r="H719">
        <v>1</v>
      </c>
      <c r="I719">
        <v>0</v>
      </c>
      <c r="J719" t="s">
        <v>273</v>
      </c>
      <c r="K719" t="s">
        <v>19</v>
      </c>
      <c r="L719" t="str">
        <f>IF(Table2[[#This Row],[HomeGoals]] &gt; Table2[[#This Row],[AwayGoals]], Table2[[#This Row],[HomeTeam]], IF(Table2[[#This Row],[HomeGoals]] = Table2[[#This Row],[AwayGoals]], "Tie", Table2[[#This Row],[AwayTeam]]))</f>
        <v>Japan</v>
      </c>
    </row>
    <row r="720" spans="1:15" x14ac:dyDescent="0.3">
      <c r="A720" s="1">
        <v>40343</v>
      </c>
      <c r="B720" t="s">
        <v>403</v>
      </c>
      <c r="C720" t="s">
        <v>310</v>
      </c>
      <c r="D720" t="s">
        <v>483</v>
      </c>
      <c r="E720" t="s">
        <v>674</v>
      </c>
      <c r="F720" t="s">
        <v>389</v>
      </c>
      <c r="G720" t="s">
        <v>49</v>
      </c>
      <c r="H720">
        <v>1</v>
      </c>
      <c r="I720">
        <v>1</v>
      </c>
      <c r="J720" t="s">
        <v>37</v>
      </c>
      <c r="K720" t="s">
        <v>19</v>
      </c>
      <c r="L72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21" spans="1:12" x14ac:dyDescent="0.3">
      <c r="A721" s="1">
        <v>40344</v>
      </c>
      <c r="B721" t="s">
        <v>379</v>
      </c>
      <c r="C721" t="s">
        <v>310</v>
      </c>
      <c r="D721" t="s">
        <v>488</v>
      </c>
      <c r="E721" t="s">
        <v>676</v>
      </c>
      <c r="F721" t="s">
        <v>389</v>
      </c>
      <c r="G721" t="s">
        <v>278</v>
      </c>
      <c r="H721">
        <v>1</v>
      </c>
      <c r="I721">
        <v>1</v>
      </c>
      <c r="J721" t="s">
        <v>499</v>
      </c>
      <c r="K721" t="s">
        <v>19</v>
      </c>
      <c r="L72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22" spans="1:12" x14ac:dyDescent="0.3">
      <c r="A722" s="1">
        <v>40344</v>
      </c>
      <c r="B722" t="s">
        <v>32</v>
      </c>
      <c r="C722" t="s">
        <v>400</v>
      </c>
      <c r="D722" t="s">
        <v>485</v>
      </c>
      <c r="E722" t="s">
        <v>675</v>
      </c>
      <c r="F722" t="s">
        <v>389</v>
      </c>
      <c r="G722" t="s">
        <v>539</v>
      </c>
      <c r="H722">
        <v>0</v>
      </c>
      <c r="I722">
        <v>0</v>
      </c>
      <c r="J722" t="s">
        <v>197</v>
      </c>
      <c r="K722" t="s">
        <v>19</v>
      </c>
      <c r="L72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23" spans="1:12" x14ac:dyDescent="0.3">
      <c r="A723" s="1">
        <v>40344</v>
      </c>
      <c r="B723" t="s">
        <v>403</v>
      </c>
      <c r="C723" t="s">
        <v>400</v>
      </c>
      <c r="D723" t="s">
        <v>487</v>
      </c>
      <c r="E723" t="s">
        <v>673</v>
      </c>
      <c r="F723" t="s">
        <v>389</v>
      </c>
      <c r="G723" t="s">
        <v>27</v>
      </c>
      <c r="H723">
        <v>2</v>
      </c>
      <c r="I723">
        <v>1</v>
      </c>
      <c r="J723" t="s">
        <v>194</v>
      </c>
      <c r="K723" t="s">
        <v>19</v>
      </c>
      <c r="L72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24" spans="1:12" x14ac:dyDescent="0.3">
      <c r="A724" s="1">
        <v>40345</v>
      </c>
      <c r="B724" t="s">
        <v>379</v>
      </c>
      <c r="C724" t="s">
        <v>394</v>
      </c>
      <c r="D724" t="s">
        <v>500</v>
      </c>
      <c r="E724" t="s">
        <v>681</v>
      </c>
      <c r="F724" t="s">
        <v>389</v>
      </c>
      <c r="G724" t="s">
        <v>287</v>
      </c>
      <c r="H724">
        <v>0</v>
      </c>
      <c r="I724">
        <v>1</v>
      </c>
      <c r="J724" t="s">
        <v>35</v>
      </c>
      <c r="K724" t="s">
        <v>19</v>
      </c>
      <c r="L724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725" spans="1:12" x14ac:dyDescent="0.3">
      <c r="A725" s="1">
        <v>40345</v>
      </c>
      <c r="B725" t="s">
        <v>32</v>
      </c>
      <c r="C725" t="s">
        <v>394</v>
      </c>
      <c r="D725" t="s">
        <v>495</v>
      </c>
      <c r="E725" t="s">
        <v>679</v>
      </c>
      <c r="F725" t="s">
        <v>389</v>
      </c>
      <c r="G725" t="s">
        <v>68</v>
      </c>
      <c r="H725">
        <v>0</v>
      </c>
      <c r="I725">
        <v>1</v>
      </c>
      <c r="J725" t="s">
        <v>58</v>
      </c>
      <c r="K725" t="s">
        <v>19</v>
      </c>
      <c r="L725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726" spans="1:12" x14ac:dyDescent="0.3">
      <c r="A726" s="1">
        <v>40345</v>
      </c>
      <c r="B726" t="s">
        <v>403</v>
      </c>
      <c r="C726" t="s">
        <v>242</v>
      </c>
      <c r="D726" t="s">
        <v>492</v>
      </c>
      <c r="E726" t="s">
        <v>678</v>
      </c>
      <c r="F726" t="s">
        <v>389</v>
      </c>
      <c r="G726" t="s">
        <v>389</v>
      </c>
      <c r="H726">
        <v>0</v>
      </c>
      <c r="I726">
        <v>3</v>
      </c>
      <c r="J726" t="s">
        <v>16</v>
      </c>
      <c r="K726" t="s">
        <v>19</v>
      </c>
      <c r="L726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27" spans="1:12" x14ac:dyDescent="0.3">
      <c r="A727" s="1">
        <v>40346</v>
      </c>
      <c r="B727" t="s">
        <v>379</v>
      </c>
      <c r="C727" t="s">
        <v>241</v>
      </c>
      <c r="D727" t="s">
        <v>481</v>
      </c>
      <c r="E727" t="s">
        <v>673</v>
      </c>
      <c r="F727" t="s">
        <v>389</v>
      </c>
      <c r="G727" t="s">
        <v>33</v>
      </c>
      <c r="H727">
        <v>4</v>
      </c>
      <c r="I727">
        <v>1</v>
      </c>
      <c r="J727" t="s">
        <v>135</v>
      </c>
      <c r="K727" t="s">
        <v>19</v>
      </c>
      <c r="L727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28" spans="1:12" x14ac:dyDescent="0.3">
      <c r="A728" s="1">
        <v>40346</v>
      </c>
      <c r="B728" t="s">
        <v>32</v>
      </c>
      <c r="C728" t="s">
        <v>241</v>
      </c>
      <c r="D728" t="s">
        <v>497</v>
      </c>
      <c r="E728" t="s">
        <v>680</v>
      </c>
      <c r="F728" t="s">
        <v>389</v>
      </c>
      <c r="G728" t="s">
        <v>377</v>
      </c>
      <c r="H728">
        <v>2</v>
      </c>
      <c r="I728">
        <v>1</v>
      </c>
      <c r="J728" t="s">
        <v>378</v>
      </c>
      <c r="K728" t="s">
        <v>19</v>
      </c>
      <c r="L728" t="str">
        <f>IF(Table2[[#This Row],[HomeGoals]] &gt; Table2[[#This Row],[AwayGoals]], Table2[[#This Row],[HomeTeam]], IF(Table2[[#This Row],[HomeGoals]] = Table2[[#This Row],[AwayGoals]], "Tie", Table2[[#This Row],[AwayTeam]]))</f>
        <v>Greece</v>
      </c>
    </row>
    <row r="729" spans="1:12" x14ac:dyDescent="0.3">
      <c r="A729" s="1">
        <v>40346</v>
      </c>
      <c r="B729" t="s">
        <v>403</v>
      </c>
      <c r="C729" t="s">
        <v>242</v>
      </c>
      <c r="D729" t="s">
        <v>490</v>
      </c>
      <c r="E729" t="s">
        <v>677</v>
      </c>
      <c r="F729" t="s">
        <v>389</v>
      </c>
      <c r="G729" t="s">
        <v>17</v>
      </c>
      <c r="H729">
        <v>0</v>
      </c>
      <c r="I729">
        <v>2</v>
      </c>
      <c r="J729" t="s">
        <v>18</v>
      </c>
      <c r="K729" t="s">
        <v>19</v>
      </c>
      <c r="L729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730" spans="1:12" x14ac:dyDescent="0.3">
      <c r="A730" s="1">
        <v>40347</v>
      </c>
      <c r="B730" t="s">
        <v>379</v>
      </c>
      <c r="C730" t="s">
        <v>306</v>
      </c>
      <c r="D730" t="s">
        <v>485</v>
      </c>
      <c r="E730" t="s">
        <v>675</v>
      </c>
      <c r="F730" t="s">
        <v>389</v>
      </c>
      <c r="G730" t="s">
        <v>65</v>
      </c>
      <c r="H730">
        <v>0</v>
      </c>
      <c r="I730">
        <v>1</v>
      </c>
      <c r="J730" t="s">
        <v>494</v>
      </c>
      <c r="K730" t="s">
        <v>19</v>
      </c>
      <c r="L730" t="str">
        <f>IF(Table2[[#This Row],[HomeGoals]] &gt; Table2[[#This Row],[AwayGoals]], Table2[[#This Row],[HomeTeam]], IF(Table2[[#This Row],[HomeGoals]] = Table2[[#This Row],[AwayGoals]], "Tie", Table2[[#This Row],[AwayTeam]]))</f>
        <v>Serbia</v>
      </c>
    </row>
    <row r="731" spans="1:12" x14ac:dyDescent="0.3">
      <c r="A731" s="1">
        <v>40347</v>
      </c>
      <c r="B731" t="s">
        <v>32</v>
      </c>
      <c r="C731" t="s">
        <v>304</v>
      </c>
      <c r="D731" t="s">
        <v>487</v>
      </c>
      <c r="E731" t="s">
        <v>673</v>
      </c>
      <c r="F731" t="s">
        <v>389</v>
      </c>
      <c r="G731" t="s">
        <v>422</v>
      </c>
      <c r="H731">
        <v>2</v>
      </c>
      <c r="I731">
        <v>2</v>
      </c>
      <c r="J731" t="s">
        <v>22</v>
      </c>
      <c r="K731" t="s">
        <v>19</v>
      </c>
      <c r="L73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32" spans="1:12" x14ac:dyDescent="0.3">
      <c r="A732" s="1">
        <v>40347</v>
      </c>
      <c r="B732" t="s">
        <v>403</v>
      </c>
      <c r="C732" t="s">
        <v>304</v>
      </c>
      <c r="D732" t="s">
        <v>483</v>
      </c>
      <c r="E732" t="s">
        <v>674</v>
      </c>
      <c r="F732" t="s">
        <v>389</v>
      </c>
      <c r="G732" t="s">
        <v>110</v>
      </c>
      <c r="H732">
        <v>0</v>
      </c>
      <c r="I732">
        <v>0</v>
      </c>
      <c r="J732" t="s">
        <v>281</v>
      </c>
      <c r="K732" t="s">
        <v>19</v>
      </c>
      <c r="L73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33" spans="1:12" x14ac:dyDescent="0.3">
      <c r="A733" s="1">
        <v>40348</v>
      </c>
      <c r="B733" t="s">
        <v>379</v>
      </c>
      <c r="C733" t="s">
        <v>317</v>
      </c>
      <c r="D733" t="s">
        <v>495</v>
      </c>
      <c r="E733" t="s">
        <v>679</v>
      </c>
      <c r="F733" t="s">
        <v>389</v>
      </c>
      <c r="G733" t="s">
        <v>59</v>
      </c>
      <c r="H733">
        <v>1</v>
      </c>
      <c r="I733">
        <v>0</v>
      </c>
      <c r="J733" t="s">
        <v>395</v>
      </c>
      <c r="K733" t="s">
        <v>19</v>
      </c>
      <c r="L733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34" spans="1:12" x14ac:dyDescent="0.3">
      <c r="A734" s="1">
        <v>40348</v>
      </c>
      <c r="B734" t="s">
        <v>32</v>
      </c>
      <c r="C734" t="s">
        <v>306</v>
      </c>
      <c r="D734" t="s">
        <v>488</v>
      </c>
      <c r="E734" t="s">
        <v>676</v>
      </c>
      <c r="F734" t="s">
        <v>389</v>
      </c>
      <c r="G734" t="s">
        <v>472</v>
      </c>
      <c r="H734">
        <v>1</v>
      </c>
      <c r="I734">
        <v>1</v>
      </c>
      <c r="J734" t="s">
        <v>227</v>
      </c>
      <c r="K734" t="s">
        <v>19</v>
      </c>
      <c r="L73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35" spans="1:12" x14ac:dyDescent="0.3">
      <c r="A735" s="1">
        <v>40348</v>
      </c>
      <c r="B735" t="s">
        <v>403</v>
      </c>
      <c r="C735" t="s">
        <v>317</v>
      </c>
      <c r="D735" t="s">
        <v>492</v>
      </c>
      <c r="E735" t="s">
        <v>678</v>
      </c>
      <c r="F735" t="s">
        <v>389</v>
      </c>
      <c r="G735" t="s">
        <v>273</v>
      </c>
      <c r="H735">
        <v>1</v>
      </c>
      <c r="I735">
        <v>2</v>
      </c>
      <c r="J735" t="s">
        <v>320</v>
      </c>
      <c r="K735" t="s">
        <v>19</v>
      </c>
      <c r="L735" t="str">
        <f>IF(Table2[[#This Row],[HomeGoals]] &gt; Table2[[#This Row],[AwayGoals]], Table2[[#This Row],[HomeTeam]], IF(Table2[[#This Row],[HomeGoals]] = Table2[[#This Row],[AwayGoals]], "Tie", Table2[[#This Row],[AwayTeam]]))</f>
        <v>Denmark</v>
      </c>
    </row>
    <row r="736" spans="1:12" x14ac:dyDescent="0.3">
      <c r="A736" s="1">
        <v>40349</v>
      </c>
      <c r="B736" t="s">
        <v>379</v>
      </c>
      <c r="C736" t="s">
        <v>310</v>
      </c>
      <c r="D736" t="s">
        <v>497</v>
      </c>
      <c r="E736" t="s">
        <v>680</v>
      </c>
      <c r="F736" t="s">
        <v>389</v>
      </c>
      <c r="G736" t="s">
        <v>499</v>
      </c>
      <c r="H736">
        <v>0</v>
      </c>
      <c r="I736">
        <v>2</v>
      </c>
      <c r="J736" t="s">
        <v>37</v>
      </c>
      <c r="K736" t="s">
        <v>19</v>
      </c>
      <c r="L736" t="str">
        <f>IF(Table2[[#This Row],[HomeGoals]] &gt; Table2[[#This Row],[AwayGoals]], Table2[[#This Row],[HomeTeam]], IF(Table2[[#This Row],[HomeGoals]] = Table2[[#This Row],[AwayGoals]], "Tie", Table2[[#This Row],[AwayTeam]]))</f>
        <v>Paraguay</v>
      </c>
    </row>
    <row r="737" spans="1:12" x14ac:dyDescent="0.3">
      <c r="A737" s="1">
        <v>40349</v>
      </c>
      <c r="B737" t="s">
        <v>32</v>
      </c>
      <c r="C737" t="s">
        <v>310</v>
      </c>
      <c r="D737" t="s">
        <v>500</v>
      </c>
      <c r="E737" t="s">
        <v>681</v>
      </c>
      <c r="F737" t="s">
        <v>389</v>
      </c>
      <c r="G737" t="s">
        <v>49</v>
      </c>
      <c r="H737">
        <v>1</v>
      </c>
      <c r="I737">
        <v>1</v>
      </c>
      <c r="J737" t="s">
        <v>278</v>
      </c>
      <c r="K737" t="s">
        <v>19</v>
      </c>
      <c r="L73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38" spans="1:12" x14ac:dyDescent="0.3">
      <c r="A738" s="1">
        <v>40349</v>
      </c>
      <c r="B738" t="s">
        <v>403</v>
      </c>
      <c r="C738" t="s">
        <v>400</v>
      </c>
      <c r="D738" t="s">
        <v>481</v>
      </c>
      <c r="E738" t="s">
        <v>673</v>
      </c>
      <c r="F738" t="s">
        <v>389</v>
      </c>
      <c r="G738" t="s">
        <v>27</v>
      </c>
      <c r="H738">
        <v>3</v>
      </c>
      <c r="I738">
        <v>1</v>
      </c>
      <c r="J738" t="s">
        <v>539</v>
      </c>
      <c r="K738" t="s">
        <v>19</v>
      </c>
      <c r="L738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39" spans="1:12" x14ac:dyDescent="0.3">
      <c r="A739" s="1">
        <v>40350</v>
      </c>
      <c r="B739" t="s">
        <v>379</v>
      </c>
      <c r="C739" t="s">
        <v>400</v>
      </c>
      <c r="D739" t="s">
        <v>483</v>
      </c>
      <c r="E739" t="s">
        <v>674</v>
      </c>
      <c r="F739" t="s">
        <v>389</v>
      </c>
      <c r="G739" t="s">
        <v>197</v>
      </c>
      <c r="H739">
        <v>7</v>
      </c>
      <c r="I739">
        <v>0</v>
      </c>
      <c r="J739" t="s">
        <v>194</v>
      </c>
      <c r="K739" t="s">
        <v>19</v>
      </c>
      <c r="L739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740" spans="1:12" x14ac:dyDescent="0.3">
      <c r="A740" s="1">
        <v>40350</v>
      </c>
      <c r="B740" t="s">
        <v>32</v>
      </c>
      <c r="C740" t="s">
        <v>394</v>
      </c>
      <c r="D740" t="s">
        <v>485</v>
      </c>
      <c r="E740" t="s">
        <v>675</v>
      </c>
      <c r="F740" t="s">
        <v>389</v>
      </c>
      <c r="G740" t="s">
        <v>35</v>
      </c>
      <c r="H740">
        <v>1</v>
      </c>
      <c r="I740">
        <v>0</v>
      </c>
      <c r="J740" t="s">
        <v>58</v>
      </c>
      <c r="K740" t="s">
        <v>19</v>
      </c>
      <c r="L740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741" spans="1:12" x14ac:dyDescent="0.3">
      <c r="A741" s="1">
        <v>40350</v>
      </c>
      <c r="B741" t="s">
        <v>403</v>
      </c>
      <c r="C741" t="s">
        <v>394</v>
      </c>
      <c r="D741" t="s">
        <v>487</v>
      </c>
      <c r="E741" t="s">
        <v>673</v>
      </c>
      <c r="F741" t="s">
        <v>389</v>
      </c>
      <c r="G741" t="s">
        <v>68</v>
      </c>
      <c r="H741">
        <v>2</v>
      </c>
      <c r="I741">
        <v>0</v>
      </c>
      <c r="J741" t="s">
        <v>287</v>
      </c>
      <c r="K741" t="s">
        <v>19</v>
      </c>
      <c r="L741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42" spans="1:12" x14ac:dyDescent="0.3">
      <c r="A742" s="1">
        <v>40351</v>
      </c>
      <c r="B742" t="s">
        <v>32</v>
      </c>
      <c r="C742" t="s">
        <v>242</v>
      </c>
      <c r="D742" t="s">
        <v>488</v>
      </c>
      <c r="E742" t="s">
        <v>676</v>
      </c>
      <c r="F742" t="s">
        <v>389</v>
      </c>
      <c r="G742" t="s">
        <v>18</v>
      </c>
      <c r="H742">
        <v>0</v>
      </c>
      <c r="I742">
        <v>1</v>
      </c>
      <c r="J742" t="s">
        <v>16</v>
      </c>
      <c r="K742" t="s">
        <v>19</v>
      </c>
      <c r="L742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43" spans="1:12" x14ac:dyDescent="0.3">
      <c r="A743" s="1">
        <v>40351</v>
      </c>
      <c r="B743" t="s">
        <v>32</v>
      </c>
      <c r="C743" t="s">
        <v>242</v>
      </c>
      <c r="D743" t="s">
        <v>497</v>
      </c>
      <c r="E743" t="s">
        <v>680</v>
      </c>
      <c r="F743" t="s">
        <v>389</v>
      </c>
      <c r="G743" t="s">
        <v>17</v>
      </c>
      <c r="H743">
        <v>1</v>
      </c>
      <c r="I743">
        <v>2</v>
      </c>
      <c r="J743" t="s">
        <v>389</v>
      </c>
      <c r="K743" t="s">
        <v>19</v>
      </c>
      <c r="L743" t="str">
        <f>IF(Table2[[#This Row],[HomeGoals]] &gt; Table2[[#This Row],[AwayGoals]], Table2[[#This Row],[HomeTeam]], IF(Table2[[#This Row],[HomeGoals]] = Table2[[#This Row],[AwayGoals]], "Tie", Table2[[#This Row],[AwayTeam]]))</f>
        <v>South Africa</v>
      </c>
    </row>
    <row r="744" spans="1:12" x14ac:dyDescent="0.3">
      <c r="A744" s="1">
        <v>40351</v>
      </c>
      <c r="B744" t="s">
        <v>403</v>
      </c>
      <c r="C744" t="s">
        <v>241</v>
      </c>
      <c r="D744" t="s">
        <v>495</v>
      </c>
      <c r="E744" t="s">
        <v>679</v>
      </c>
      <c r="F744" t="s">
        <v>389</v>
      </c>
      <c r="G744" t="s">
        <v>378</v>
      </c>
      <c r="H744">
        <v>2</v>
      </c>
      <c r="I744">
        <v>2</v>
      </c>
      <c r="J744" t="s">
        <v>135</v>
      </c>
      <c r="K744" t="s">
        <v>19</v>
      </c>
      <c r="L74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45" spans="1:12" x14ac:dyDescent="0.3">
      <c r="A745" s="1">
        <v>40351</v>
      </c>
      <c r="B745" t="s">
        <v>403</v>
      </c>
      <c r="C745" t="s">
        <v>241</v>
      </c>
      <c r="D745" t="s">
        <v>490</v>
      </c>
      <c r="E745" t="s">
        <v>677</v>
      </c>
      <c r="F745" t="s">
        <v>389</v>
      </c>
      <c r="G745" t="s">
        <v>377</v>
      </c>
      <c r="H745">
        <v>0</v>
      </c>
      <c r="I745">
        <v>2</v>
      </c>
      <c r="J745" t="s">
        <v>33</v>
      </c>
      <c r="K745" t="s">
        <v>19</v>
      </c>
      <c r="L745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46" spans="1:12" x14ac:dyDescent="0.3">
      <c r="A746" s="1">
        <v>40352</v>
      </c>
      <c r="B746" t="s">
        <v>32</v>
      </c>
      <c r="C746" t="s">
        <v>304</v>
      </c>
      <c r="D746" t="s">
        <v>485</v>
      </c>
      <c r="E746" t="s">
        <v>675</v>
      </c>
      <c r="F746" t="s">
        <v>389</v>
      </c>
      <c r="G746" t="s">
        <v>422</v>
      </c>
      <c r="H746">
        <v>0</v>
      </c>
      <c r="I746">
        <v>1</v>
      </c>
      <c r="J746" t="s">
        <v>110</v>
      </c>
      <c r="K746" t="s">
        <v>19</v>
      </c>
      <c r="L746" t="str">
        <f>IF(Table2[[#This Row],[HomeGoals]] &gt; Table2[[#This Row],[AwayGoals]], Table2[[#This Row],[HomeTeam]], IF(Table2[[#This Row],[HomeGoals]] = Table2[[#This Row],[AwayGoals]], "Tie", Table2[[#This Row],[AwayTeam]]))</f>
        <v>England</v>
      </c>
    </row>
    <row r="747" spans="1:12" x14ac:dyDescent="0.3">
      <c r="A747" s="1">
        <v>40352</v>
      </c>
      <c r="B747" t="s">
        <v>32</v>
      </c>
      <c r="C747" t="s">
        <v>304</v>
      </c>
      <c r="D747" t="s">
        <v>492</v>
      </c>
      <c r="E747" t="s">
        <v>678</v>
      </c>
      <c r="F747" t="s">
        <v>389</v>
      </c>
      <c r="G747" t="s">
        <v>22</v>
      </c>
      <c r="H747">
        <v>1</v>
      </c>
      <c r="I747">
        <v>0</v>
      </c>
      <c r="J747" t="s">
        <v>281</v>
      </c>
      <c r="K747" t="s">
        <v>19</v>
      </c>
      <c r="L747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748" spans="1:12" x14ac:dyDescent="0.3">
      <c r="A748" s="1">
        <v>40352</v>
      </c>
      <c r="B748" t="s">
        <v>403</v>
      </c>
      <c r="C748" t="s">
        <v>306</v>
      </c>
      <c r="D748" t="s">
        <v>481</v>
      </c>
      <c r="E748" t="s">
        <v>673</v>
      </c>
      <c r="F748" t="s">
        <v>389</v>
      </c>
      <c r="G748" t="s">
        <v>472</v>
      </c>
      <c r="H748">
        <v>0</v>
      </c>
      <c r="I748">
        <v>1</v>
      </c>
      <c r="J748" t="s">
        <v>65</v>
      </c>
      <c r="K748" t="s">
        <v>19</v>
      </c>
      <c r="L748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49" spans="1:12" x14ac:dyDescent="0.3">
      <c r="A749" s="1">
        <v>40352</v>
      </c>
      <c r="B749" t="s">
        <v>403</v>
      </c>
      <c r="C749" t="s">
        <v>306</v>
      </c>
      <c r="D749" t="s">
        <v>500</v>
      </c>
      <c r="E749" t="s">
        <v>681</v>
      </c>
      <c r="F749" t="s">
        <v>389</v>
      </c>
      <c r="G749" t="s">
        <v>227</v>
      </c>
      <c r="H749">
        <v>2</v>
      </c>
      <c r="I749">
        <v>1</v>
      </c>
      <c r="J749" t="s">
        <v>494</v>
      </c>
      <c r="K749" t="s">
        <v>19</v>
      </c>
      <c r="L749" t="str">
        <f>IF(Table2[[#This Row],[HomeGoals]] &gt; Table2[[#This Row],[AwayGoals]], Table2[[#This Row],[HomeTeam]], IF(Table2[[#This Row],[HomeGoals]] = Table2[[#This Row],[AwayGoals]], "Tie", Table2[[#This Row],[AwayTeam]]))</f>
        <v>Australia</v>
      </c>
    </row>
    <row r="750" spans="1:12" x14ac:dyDescent="0.3">
      <c r="A750" s="1">
        <v>40353</v>
      </c>
      <c r="B750" t="s">
        <v>32</v>
      </c>
      <c r="C750" t="s">
        <v>310</v>
      </c>
      <c r="D750" t="s">
        <v>487</v>
      </c>
      <c r="E750" t="s">
        <v>673</v>
      </c>
      <c r="F750" t="s">
        <v>389</v>
      </c>
      <c r="G750" t="s">
        <v>499</v>
      </c>
      <c r="H750">
        <v>3</v>
      </c>
      <c r="I750">
        <v>2</v>
      </c>
      <c r="J750" t="s">
        <v>49</v>
      </c>
      <c r="K750" t="s">
        <v>19</v>
      </c>
      <c r="L750" t="str">
        <f>IF(Table2[[#This Row],[HomeGoals]] &gt; Table2[[#This Row],[AwayGoals]], Table2[[#This Row],[HomeTeam]], IF(Table2[[#This Row],[HomeGoals]] = Table2[[#This Row],[AwayGoals]], "Tie", Table2[[#This Row],[AwayTeam]]))</f>
        <v>Slovakia</v>
      </c>
    </row>
    <row r="751" spans="1:12" x14ac:dyDescent="0.3">
      <c r="A751" s="1">
        <v>40353</v>
      </c>
      <c r="B751" t="s">
        <v>32</v>
      </c>
      <c r="C751" t="s">
        <v>310</v>
      </c>
      <c r="D751" t="s">
        <v>490</v>
      </c>
      <c r="E751" t="s">
        <v>677</v>
      </c>
      <c r="F751" t="s">
        <v>389</v>
      </c>
      <c r="G751" t="s">
        <v>37</v>
      </c>
      <c r="H751">
        <v>0</v>
      </c>
      <c r="I751">
        <v>0</v>
      </c>
      <c r="J751" t="s">
        <v>278</v>
      </c>
      <c r="K751" t="s">
        <v>19</v>
      </c>
      <c r="L75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52" spans="1:12" x14ac:dyDescent="0.3">
      <c r="A752" s="1">
        <v>40353</v>
      </c>
      <c r="B752" t="s">
        <v>403</v>
      </c>
      <c r="C752" t="s">
        <v>317</v>
      </c>
      <c r="D752" t="s">
        <v>488</v>
      </c>
      <c r="E752" t="s">
        <v>676</v>
      </c>
      <c r="F752" t="s">
        <v>389</v>
      </c>
      <c r="G752" t="s">
        <v>320</v>
      </c>
      <c r="H752">
        <v>1</v>
      </c>
      <c r="I752">
        <v>3</v>
      </c>
      <c r="J752" t="s">
        <v>395</v>
      </c>
      <c r="K752" t="s">
        <v>19</v>
      </c>
      <c r="L752" t="str">
        <f>IF(Table2[[#This Row],[HomeGoals]] &gt; Table2[[#This Row],[AwayGoals]], Table2[[#This Row],[HomeTeam]], IF(Table2[[#This Row],[HomeGoals]] = Table2[[#This Row],[AwayGoals]], "Tie", Table2[[#This Row],[AwayTeam]]))</f>
        <v>Japan</v>
      </c>
    </row>
    <row r="753" spans="1:15" x14ac:dyDescent="0.3">
      <c r="A753" s="1">
        <v>40353</v>
      </c>
      <c r="B753" t="s">
        <v>403</v>
      </c>
      <c r="C753" t="s">
        <v>317</v>
      </c>
      <c r="D753" t="s">
        <v>483</v>
      </c>
      <c r="E753" t="s">
        <v>674</v>
      </c>
      <c r="F753" t="s">
        <v>389</v>
      </c>
      <c r="G753" t="s">
        <v>273</v>
      </c>
      <c r="H753">
        <v>1</v>
      </c>
      <c r="I753">
        <v>2</v>
      </c>
      <c r="J753" t="s">
        <v>59</v>
      </c>
      <c r="K753" t="s">
        <v>19</v>
      </c>
      <c r="L753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54" spans="1:15" x14ac:dyDescent="0.3">
      <c r="A754" s="1">
        <v>40354</v>
      </c>
      <c r="B754" t="s">
        <v>32</v>
      </c>
      <c r="C754" t="s">
        <v>400</v>
      </c>
      <c r="D754" t="s">
        <v>495</v>
      </c>
      <c r="E754" t="s">
        <v>679</v>
      </c>
      <c r="F754" t="s">
        <v>389</v>
      </c>
      <c r="G754" t="s">
        <v>197</v>
      </c>
      <c r="H754">
        <v>0</v>
      </c>
      <c r="I754">
        <v>0</v>
      </c>
      <c r="J754" t="s">
        <v>27</v>
      </c>
      <c r="K754" t="s">
        <v>19</v>
      </c>
      <c r="L754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55" spans="1:15" x14ac:dyDescent="0.3">
      <c r="A755" s="1">
        <v>40354</v>
      </c>
      <c r="B755" t="s">
        <v>32</v>
      </c>
      <c r="C755" t="s">
        <v>400</v>
      </c>
      <c r="D755" t="s">
        <v>500</v>
      </c>
      <c r="E755" t="s">
        <v>681</v>
      </c>
      <c r="F755" t="s">
        <v>389</v>
      </c>
      <c r="G755" t="s">
        <v>194</v>
      </c>
      <c r="H755">
        <v>0</v>
      </c>
      <c r="I755">
        <v>3</v>
      </c>
      <c r="J755" t="s">
        <v>539</v>
      </c>
      <c r="K755" t="s">
        <v>19</v>
      </c>
      <c r="L755" t="str">
        <f>IF(Table2[[#This Row],[HomeGoals]] &gt; Table2[[#This Row],[AwayGoals]], Table2[[#This Row],[HomeTeam]], IF(Table2[[#This Row],[HomeGoals]] = Table2[[#This Row],[AwayGoals]], "Tie", Table2[[#This Row],[AwayTeam]]))</f>
        <v>Côte d'Ivoire</v>
      </c>
    </row>
    <row r="756" spans="1:15" x14ac:dyDescent="0.3">
      <c r="A756" s="1">
        <v>40354</v>
      </c>
      <c r="B756" t="s">
        <v>403</v>
      </c>
      <c r="C756" t="s">
        <v>394</v>
      </c>
      <c r="D756" t="s">
        <v>492</v>
      </c>
      <c r="E756" t="s">
        <v>678</v>
      </c>
      <c r="F756" t="s">
        <v>389</v>
      </c>
      <c r="G756" t="s">
        <v>35</v>
      </c>
      <c r="H756">
        <v>1</v>
      </c>
      <c r="I756">
        <v>2</v>
      </c>
      <c r="J756" t="s">
        <v>68</v>
      </c>
      <c r="K756" t="s">
        <v>19</v>
      </c>
      <c r="L756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57" spans="1:15" x14ac:dyDescent="0.3">
      <c r="A757" s="1">
        <v>40354</v>
      </c>
      <c r="B757" t="s">
        <v>403</v>
      </c>
      <c r="C757" t="s">
        <v>394</v>
      </c>
      <c r="D757" t="s">
        <v>497</v>
      </c>
      <c r="E757" t="s">
        <v>680</v>
      </c>
      <c r="F757" t="s">
        <v>389</v>
      </c>
      <c r="G757" t="s">
        <v>58</v>
      </c>
      <c r="H757">
        <v>0</v>
      </c>
      <c r="I757">
        <v>0</v>
      </c>
      <c r="J757" t="s">
        <v>287</v>
      </c>
      <c r="K757" t="s">
        <v>19</v>
      </c>
      <c r="L757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58" spans="1:15" x14ac:dyDescent="0.3">
      <c r="A758" s="1">
        <v>40355</v>
      </c>
      <c r="B758" t="s">
        <v>32</v>
      </c>
      <c r="C758" t="s">
        <v>323</v>
      </c>
      <c r="D758" t="s">
        <v>485</v>
      </c>
      <c r="E758" t="s">
        <v>675</v>
      </c>
      <c r="F758" t="s">
        <v>389</v>
      </c>
      <c r="G758" t="s">
        <v>16</v>
      </c>
      <c r="H758">
        <v>2</v>
      </c>
      <c r="I758">
        <v>1</v>
      </c>
      <c r="J758" t="s">
        <v>135</v>
      </c>
      <c r="K758" t="s">
        <v>19</v>
      </c>
      <c r="L758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59" spans="1:15" x14ac:dyDescent="0.3">
      <c r="A759" s="1">
        <v>40355</v>
      </c>
      <c r="B759" t="s">
        <v>403</v>
      </c>
      <c r="C759" t="s">
        <v>323</v>
      </c>
      <c r="D759" t="s">
        <v>488</v>
      </c>
      <c r="E759" t="s">
        <v>676</v>
      </c>
      <c r="F759" t="s">
        <v>389</v>
      </c>
      <c r="G759" t="s">
        <v>22</v>
      </c>
      <c r="H759">
        <v>1</v>
      </c>
      <c r="I759">
        <v>2</v>
      </c>
      <c r="J759" t="s">
        <v>472</v>
      </c>
      <c r="K759" t="s">
        <v>502</v>
      </c>
      <c r="L759" t="str">
        <f>IF(Table2[[#This Row],[HomeGoals]] &gt; Table2[[#This Row],[AwayGoals]], Table2[[#This Row],[HomeTeam]], IF(Table2[[#This Row],[HomeGoals]] = Table2[[#This Row],[AwayGoals]], "Tie", Table2[[#This Row],[AwayTeam]]))</f>
        <v>Ghana</v>
      </c>
    </row>
    <row r="760" spans="1:15" x14ac:dyDescent="0.3">
      <c r="A760" s="1">
        <v>40356</v>
      </c>
      <c r="B760" t="s">
        <v>32</v>
      </c>
      <c r="C760" t="s">
        <v>323</v>
      </c>
      <c r="D760" t="s">
        <v>497</v>
      </c>
      <c r="E760" t="s">
        <v>680</v>
      </c>
      <c r="F760" t="s">
        <v>389</v>
      </c>
      <c r="G760" t="s">
        <v>65</v>
      </c>
      <c r="H760">
        <v>4</v>
      </c>
      <c r="I760">
        <v>1</v>
      </c>
      <c r="J760" t="s">
        <v>110</v>
      </c>
      <c r="K760" t="s">
        <v>19</v>
      </c>
      <c r="L760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61" spans="1:15" x14ac:dyDescent="0.3">
      <c r="A761" s="1">
        <v>40356</v>
      </c>
      <c r="B761" t="s">
        <v>403</v>
      </c>
      <c r="C761" t="s">
        <v>323</v>
      </c>
      <c r="D761" t="s">
        <v>481</v>
      </c>
      <c r="E761" t="s">
        <v>673</v>
      </c>
      <c r="F761" t="s">
        <v>389</v>
      </c>
      <c r="G761" t="s">
        <v>33</v>
      </c>
      <c r="H761">
        <v>3</v>
      </c>
      <c r="I761">
        <v>1</v>
      </c>
      <c r="J761" t="s">
        <v>18</v>
      </c>
      <c r="K761" t="s">
        <v>19</v>
      </c>
      <c r="L761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62" spans="1:15" x14ac:dyDescent="0.3">
      <c r="A762" s="1">
        <v>40357</v>
      </c>
      <c r="B762" t="s">
        <v>32</v>
      </c>
      <c r="C762" t="s">
        <v>323</v>
      </c>
      <c r="D762" t="s">
        <v>495</v>
      </c>
      <c r="E762" t="s">
        <v>679</v>
      </c>
      <c r="F762" t="s">
        <v>389</v>
      </c>
      <c r="G762" t="s">
        <v>59</v>
      </c>
      <c r="H762">
        <v>2</v>
      </c>
      <c r="I762">
        <v>1</v>
      </c>
      <c r="J762" t="s">
        <v>499</v>
      </c>
      <c r="K762" t="s">
        <v>19</v>
      </c>
      <c r="L762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63" spans="1:15" x14ac:dyDescent="0.3">
      <c r="A763" s="1">
        <v>40357</v>
      </c>
      <c r="B763" t="s">
        <v>403</v>
      </c>
      <c r="C763" t="s">
        <v>323</v>
      </c>
      <c r="D763" t="s">
        <v>487</v>
      </c>
      <c r="E763" t="s">
        <v>673</v>
      </c>
      <c r="F763" t="s">
        <v>389</v>
      </c>
      <c r="G763" t="s">
        <v>27</v>
      </c>
      <c r="H763">
        <v>3</v>
      </c>
      <c r="I763">
        <v>0</v>
      </c>
      <c r="J763" t="s">
        <v>35</v>
      </c>
      <c r="K763" t="s">
        <v>19</v>
      </c>
      <c r="L763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64" spans="1:15" x14ac:dyDescent="0.3">
      <c r="A764" s="1">
        <v>40358</v>
      </c>
      <c r="B764" t="s">
        <v>32</v>
      </c>
      <c r="C764" t="s">
        <v>323</v>
      </c>
      <c r="D764" t="s">
        <v>492</v>
      </c>
      <c r="E764" t="s">
        <v>678</v>
      </c>
      <c r="F764" t="s">
        <v>389</v>
      </c>
      <c r="G764" t="s">
        <v>37</v>
      </c>
      <c r="H764">
        <v>0</v>
      </c>
      <c r="I764">
        <v>0</v>
      </c>
      <c r="J764" t="s">
        <v>395</v>
      </c>
      <c r="K764" t="s">
        <v>503</v>
      </c>
      <c r="L764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764">
        <f>VALUE(MID(Table2[[#This Row],[Observation]],FIND("(",Table2[[#This Row],[Observation]])+1,FIND("-",Table2[[#This Row],[Observation]])-FIND("(",Table2[[#This Row],[Observation]])-2))</f>
        <v>5</v>
      </c>
      <c r="N764">
        <f>VALUE(MID(Table2[[#This Row],[Observation]],FIND("-",Table2[[#This Row],[Observation]])+2,FIND(")",Table2[[#This Row],[Observation]])-FIND("-",Table2[[#This Row],[Observation]])-2))</f>
        <v>3</v>
      </c>
      <c r="O764" t="str">
        <f xml:space="preserve"> IF(Table2[[#This Row],[PenalHomeScr]]&gt;Table2[[#This Row],[PenalAwayScr]],Table2[[#This Row],[HomeTeam]],Table2[[#This Row],[AwayTeam]])</f>
        <v>Paraguay</v>
      </c>
    </row>
    <row r="765" spans="1:15" x14ac:dyDescent="0.3">
      <c r="A765" s="1">
        <v>40358</v>
      </c>
      <c r="B765" t="s">
        <v>403</v>
      </c>
      <c r="C765" t="s">
        <v>323</v>
      </c>
      <c r="D765" t="s">
        <v>483</v>
      </c>
      <c r="E765" t="s">
        <v>674</v>
      </c>
      <c r="F765" t="s">
        <v>389</v>
      </c>
      <c r="G765" t="s">
        <v>68</v>
      </c>
      <c r="H765">
        <v>1</v>
      </c>
      <c r="I765">
        <v>0</v>
      </c>
      <c r="J765" t="s">
        <v>197</v>
      </c>
      <c r="K765" t="s">
        <v>19</v>
      </c>
      <c r="L765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66" spans="1:15" x14ac:dyDescent="0.3">
      <c r="A766" s="1">
        <v>40361</v>
      </c>
      <c r="B766" t="s">
        <v>32</v>
      </c>
      <c r="C766" t="s">
        <v>74</v>
      </c>
      <c r="D766" t="s">
        <v>485</v>
      </c>
      <c r="E766" t="s">
        <v>675</v>
      </c>
      <c r="F766" t="s">
        <v>389</v>
      </c>
      <c r="G766" t="s">
        <v>59</v>
      </c>
      <c r="H766">
        <v>2</v>
      </c>
      <c r="I766">
        <v>1</v>
      </c>
      <c r="J766" t="s">
        <v>27</v>
      </c>
      <c r="K766" t="s">
        <v>19</v>
      </c>
      <c r="L766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67" spans="1:15" x14ac:dyDescent="0.3">
      <c r="A767" s="1">
        <v>40361</v>
      </c>
      <c r="B767" t="s">
        <v>403</v>
      </c>
      <c r="C767" t="s">
        <v>74</v>
      </c>
      <c r="D767" t="s">
        <v>481</v>
      </c>
      <c r="E767" t="s">
        <v>673</v>
      </c>
      <c r="F767" t="s">
        <v>389</v>
      </c>
      <c r="G767" t="s">
        <v>16</v>
      </c>
      <c r="H767">
        <v>1</v>
      </c>
      <c r="I767">
        <v>1</v>
      </c>
      <c r="J767" t="s">
        <v>472</v>
      </c>
      <c r="K767" t="s">
        <v>504</v>
      </c>
      <c r="L767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767">
        <f>VALUE(MID(Table2[[#This Row],[Observation]],FIND("(",Table2[[#This Row],[Observation]])+1,FIND("-",Table2[[#This Row],[Observation]])-FIND("(",Table2[[#This Row],[Observation]])-2))</f>
        <v>4</v>
      </c>
      <c r="N767">
        <f>VALUE(MID(Table2[[#This Row],[Observation]],FIND("-",Table2[[#This Row],[Observation]])+2,FIND(")",Table2[[#This Row],[Observation]])-FIND("-",Table2[[#This Row],[Observation]])-2))</f>
        <v>2</v>
      </c>
      <c r="O767" t="str">
        <f xml:space="preserve"> IF(Table2[[#This Row],[PenalHomeScr]]&gt;Table2[[#This Row],[PenalAwayScr]],Table2[[#This Row],[HomeTeam]],Table2[[#This Row],[AwayTeam]])</f>
        <v>Uruguay</v>
      </c>
    </row>
    <row r="768" spans="1:15" x14ac:dyDescent="0.3">
      <c r="A768" s="1">
        <v>40362</v>
      </c>
      <c r="B768" t="s">
        <v>32</v>
      </c>
      <c r="C768" t="s">
        <v>74</v>
      </c>
      <c r="D768" t="s">
        <v>483</v>
      </c>
      <c r="E768" t="s">
        <v>674</v>
      </c>
      <c r="F768" t="s">
        <v>389</v>
      </c>
      <c r="G768" t="s">
        <v>33</v>
      </c>
      <c r="H768">
        <v>0</v>
      </c>
      <c r="I768">
        <v>4</v>
      </c>
      <c r="J768" t="s">
        <v>65</v>
      </c>
      <c r="K768" t="s">
        <v>19</v>
      </c>
      <c r="L768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69" spans="1:12" x14ac:dyDescent="0.3">
      <c r="A769" s="1">
        <v>40362</v>
      </c>
      <c r="B769" t="s">
        <v>403</v>
      </c>
      <c r="C769" t="s">
        <v>74</v>
      </c>
      <c r="D769" t="s">
        <v>487</v>
      </c>
      <c r="E769" t="s">
        <v>673</v>
      </c>
      <c r="F769" t="s">
        <v>389</v>
      </c>
      <c r="G769" t="s">
        <v>37</v>
      </c>
      <c r="H769">
        <v>0</v>
      </c>
      <c r="I769">
        <v>1</v>
      </c>
      <c r="J769" t="s">
        <v>68</v>
      </c>
      <c r="K769" t="s">
        <v>19</v>
      </c>
      <c r="L769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70" spans="1:12" x14ac:dyDescent="0.3">
      <c r="A770" s="1">
        <v>40365</v>
      </c>
      <c r="B770" t="s">
        <v>403</v>
      </c>
      <c r="C770" t="s">
        <v>42</v>
      </c>
      <c r="D770" t="s">
        <v>483</v>
      </c>
      <c r="E770" t="s">
        <v>674</v>
      </c>
      <c r="F770" t="s">
        <v>389</v>
      </c>
      <c r="G770" t="s">
        <v>16</v>
      </c>
      <c r="H770">
        <v>2</v>
      </c>
      <c r="I770">
        <v>3</v>
      </c>
      <c r="J770" t="s">
        <v>59</v>
      </c>
      <c r="K770" t="s">
        <v>19</v>
      </c>
      <c r="L770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71" spans="1:12" x14ac:dyDescent="0.3">
      <c r="A771" s="1">
        <v>40366</v>
      </c>
      <c r="B771" t="s">
        <v>403</v>
      </c>
      <c r="C771" t="s">
        <v>42</v>
      </c>
      <c r="D771" t="s">
        <v>495</v>
      </c>
      <c r="E771" t="s">
        <v>679</v>
      </c>
      <c r="F771" t="s">
        <v>389</v>
      </c>
      <c r="G771" t="s">
        <v>65</v>
      </c>
      <c r="H771">
        <v>0</v>
      </c>
      <c r="I771">
        <v>1</v>
      </c>
      <c r="J771" t="s">
        <v>68</v>
      </c>
      <c r="K771" t="s">
        <v>19</v>
      </c>
      <c r="L771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72" spans="1:12" x14ac:dyDescent="0.3">
      <c r="A772" s="1">
        <v>40369</v>
      </c>
      <c r="B772" t="s">
        <v>403</v>
      </c>
      <c r="C772" t="s">
        <v>76</v>
      </c>
      <c r="D772" t="s">
        <v>485</v>
      </c>
      <c r="E772" t="s">
        <v>675</v>
      </c>
      <c r="F772" t="s">
        <v>389</v>
      </c>
      <c r="G772" t="s">
        <v>16</v>
      </c>
      <c r="H772">
        <v>2</v>
      </c>
      <c r="I772">
        <v>3</v>
      </c>
      <c r="J772" t="s">
        <v>65</v>
      </c>
      <c r="K772" t="s">
        <v>19</v>
      </c>
      <c r="L772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73" spans="1:12" x14ac:dyDescent="0.3">
      <c r="A773" s="1">
        <v>40370</v>
      </c>
      <c r="B773" t="s">
        <v>403</v>
      </c>
      <c r="C773" t="s">
        <v>44</v>
      </c>
      <c r="D773" t="s">
        <v>481</v>
      </c>
      <c r="E773" t="s">
        <v>673</v>
      </c>
      <c r="F773" t="s">
        <v>389</v>
      </c>
      <c r="G773" t="s">
        <v>59</v>
      </c>
      <c r="H773">
        <v>0</v>
      </c>
      <c r="I773">
        <v>1</v>
      </c>
      <c r="J773" t="s">
        <v>68</v>
      </c>
      <c r="K773" t="s">
        <v>505</v>
      </c>
      <c r="L773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774" spans="1:12" x14ac:dyDescent="0.3">
      <c r="A774" s="1">
        <v>41802</v>
      </c>
      <c r="B774" t="s">
        <v>79</v>
      </c>
      <c r="C774" t="s">
        <v>242</v>
      </c>
      <c r="D774" t="s">
        <v>506</v>
      </c>
      <c r="E774" t="s">
        <v>563</v>
      </c>
      <c r="F774" t="s">
        <v>27</v>
      </c>
      <c r="G774" t="s">
        <v>27</v>
      </c>
      <c r="H774">
        <v>3</v>
      </c>
      <c r="I774">
        <v>1</v>
      </c>
      <c r="J774" t="s">
        <v>399</v>
      </c>
      <c r="K774" t="s">
        <v>19</v>
      </c>
      <c r="L774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775" spans="1:12" x14ac:dyDescent="0.3">
      <c r="A775" s="1">
        <v>41803</v>
      </c>
      <c r="B775" t="s">
        <v>41</v>
      </c>
      <c r="C775" t="s">
        <v>242</v>
      </c>
      <c r="D775" t="s">
        <v>507</v>
      </c>
      <c r="E775" t="s">
        <v>682</v>
      </c>
      <c r="F775" t="s">
        <v>27</v>
      </c>
      <c r="G775" t="s">
        <v>18</v>
      </c>
      <c r="H775">
        <v>1</v>
      </c>
      <c r="I775">
        <v>0</v>
      </c>
      <c r="J775" t="s">
        <v>273</v>
      </c>
      <c r="K775" t="s">
        <v>19</v>
      </c>
      <c r="L775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776" spans="1:12" x14ac:dyDescent="0.3">
      <c r="A776" s="1">
        <v>41803</v>
      </c>
      <c r="B776" t="s">
        <v>32</v>
      </c>
      <c r="C776" t="s">
        <v>241</v>
      </c>
      <c r="D776" t="s">
        <v>509</v>
      </c>
      <c r="E776" t="s">
        <v>683</v>
      </c>
      <c r="F776" t="s">
        <v>27</v>
      </c>
      <c r="G776" t="s">
        <v>68</v>
      </c>
      <c r="H776">
        <v>1</v>
      </c>
      <c r="I776">
        <v>5</v>
      </c>
      <c r="J776" t="s">
        <v>59</v>
      </c>
      <c r="K776" t="s">
        <v>19</v>
      </c>
      <c r="L776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77" spans="1:12" x14ac:dyDescent="0.3">
      <c r="A777" s="1">
        <v>41803</v>
      </c>
      <c r="B777" t="s">
        <v>75</v>
      </c>
      <c r="C777" t="s">
        <v>241</v>
      </c>
      <c r="D777" t="s">
        <v>511</v>
      </c>
      <c r="E777" t="s">
        <v>684</v>
      </c>
      <c r="F777" t="s">
        <v>27</v>
      </c>
      <c r="G777" t="s">
        <v>35</v>
      </c>
      <c r="H777">
        <v>3</v>
      </c>
      <c r="I777">
        <v>1</v>
      </c>
      <c r="J777" t="s">
        <v>227</v>
      </c>
      <c r="K777" t="s">
        <v>19</v>
      </c>
      <c r="L777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778" spans="1:12" x14ac:dyDescent="0.3">
      <c r="A778" s="1">
        <v>41804</v>
      </c>
      <c r="B778" t="s">
        <v>41</v>
      </c>
      <c r="C778" t="s">
        <v>304</v>
      </c>
      <c r="D778" t="s">
        <v>513</v>
      </c>
      <c r="E778" t="s">
        <v>564</v>
      </c>
      <c r="F778" t="s">
        <v>27</v>
      </c>
      <c r="G778" t="s">
        <v>177</v>
      </c>
      <c r="H778">
        <v>3</v>
      </c>
      <c r="I778">
        <v>0</v>
      </c>
      <c r="J778" t="s">
        <v>377</v>
      </c>
      <c r="K778" t="s">
        <v>19</v>
      </c>
      <c r="L778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779" spans="1:12" x14ac:dyDescent="0.3">
      <c r="A779" s="1">
        <v>41804</v>
      </c>
      <c r="B779" t="s">
        <v>518</v>
      </c>
      <c r="C779" t="s">
        <v>304</v>
      </c>
      <c r="D779" t="s">
        <v>519</v>
      </c>
      <c r="E779" t="s">
        <v>566</v>
      </c>
      <c r="F779" t="s">
        <v>27</v>
      </c>
      <c r="G779" t="s">
        <v>539</v>
      </c>
      <c r="H779">
        <v>2</v>
      </c>
      <c r="I779">
        <v>1</v>
      </c>
      <c r="J779" t="s">
        <v>395</v>
      </c>
      <c r="K779" t="s">
        <v>19</v>
      </c>
      <c r="L779" t="str">
        <f>IF(Table2[[#This Row],[HomeGoals]] &gt; Table2[[#This Row],[AwayGoals]], Table2[[#This Row],[HomeTeam]], IF(Table2[[#This Row],[HomeGoals]] = Table2[[#This Row],[AwayGoals]], "Tie", Table2[[#This Row],[AwayTeam]]))</f>
        <v>Côte d'Ivoire</v>
      </c>
    </row>
    <row r="780" spans="1:12" x14ac:dyDescent="0.3">
      <c r="A780" s="1">
        <v>41804</v>
      </c>
      <c r="B780" t="s">
        <v>32</v>
      </c>
      <c r="C780" t="s">
        <v>306</v>
      </c>
      <c r="D780" t="s">
        <v>514</v>
      </c>
      <c r="E780" t="s">
        <v>685</v>
      </c>
      <c r="F780" t="s">
        <v>27</v>
      </c>
      <c r="G780" t="s">
        <v>16</v>
      </c>
      <c r="H780">
        <v>1</v>
      </c>
      <c r="I780">
        <v>3</v>
      </c>
      <c r="J780" t="s">
        <v>337</v>
      </c>
      <c r="K780" t="s">
        <v>19</v>
      </c>
      <c r="L780" t="str">
        <f>IF(Table2[[#This Row],[HomeGoals]] &gt; Table2[[#This Row],[AwayGoals]], Table2[[#This Row],[HomeTeam]], IF(Table2[[#This Row],[HomeGoals]] = Table2[[#This Row],[AwayGoals]], "Tie", Table2[[#This Row],[AwayTeam]]))</f>
        <v>Costa Rica</v>
      </c>
    </row>
    <row r="781" spans="1:12" x14ac:dyDescent="0.3">
      <c r="A781" s="1">
        <v>41804</v>
      </c>
      <c r="B781" t="s">
        <v>75</v>
      </c>
      <c r="C781" t="s">
        <v>306</v>
      </c>
      <c r="D781" t="s">
        <v>516</v>
      </c>
      <c r="E781" t="s">
        <v>686</v>
      </c>
      <c r="F781" t="s">
        <v>27</v>
      </c>
      <c r="G781" t="s">
        <v>110</v>
      </c>
      <c r="H781">
        <v>1</v>
      </c>
      <c r="I781">
        <v>2</v>
      </c>
      <c r="J781" t="s">
        <v>49</v>
      </c>
      <c r="K781" t="s">
        <v>19</v>
      </c>
      <c r="L781" t="str">
        <f>IF(Table2[[#This Row],[HomeGoals]] &gt; Table2[[#This Row],[AwayGoals]], Table2[[#This Row],[HomeTeam]], IF(Table2[[#This Row],[HomeGoals]] = Table2[[#This Row],[AwayGoals]], "Tie", Table2[[#This Row],[AwayTeam]]))</f>
        <v>Italy</v>
      </c>
    </row>
    <row r="782" spans="1:12" x14ac:dyDescent="0.3">
      <c r="A782" s="1">
        <v>41805</v>
      </c>
      <c r="B782" t="s">
        <v>41</v>
      </c>
      <c r="C782" t="s">
        <v>317</v>
      </c>
      <c r="D782" t="s">
        <v>520</v>
      </c>
      <c r="E782" t="s">
        <v>687</v>
      </c>
      <c r="F782" t="s">
        <v>27</v>
      </c>
      <c r="G782" t="s">
        <v>58</v>
      </c>
      <c r="H782">
        <v>2</v>
      </c>
      <c r="I782">
        <v>1</v>
      </c>
      <c r="J782" t="s">
        <v>423</v>
      </c>
      <c r="K782" t="s">
        <v>19</v>
      </c>
      <c r="L782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783" spans="1:12" x14ac:dyDescent="0.3">
      <c r="A783" s="1">
        <v>41805</v>
      </c>
      <c r="B783" t="s">
        <v>32</v>
      </c>
      <c r="C783" t="s">
        <v>317</v>
      </c>
      <c r="D783" t="s">
        <v>522</v>
      </c>
      <c r="E783" t="s">
        <v>565</v>
      </c>
      <c r="F783" t="s">
        <v>27</v>
      </c>
      <c r="G783" t="s">
        <v>17</v>
      </c>
      <c r="H783">
        <v>3</v>
      </c>
      <c r="I783">
        <v>0</v>
      </c>
      <c r="J783" t="s">
        <v>287</v>
      </c>
      <c r="K783" t="s">
        <v>19</v>
      </c>
      <c r="L783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784" spans="1:12" x14ac:dyDescent="0.3">
      <c r="A784" s="1">
        <v>41805</v>
      </c>
      <c r="B784" t="s">
        <v>148</v>
      </c>
      <c r="C784" t="s">
        <v>310</v>
      </c>
      <c r="D784" t="s">
        <v>523</v>
      </c>
      <c r="E784" t="s">
        <v>561</v>
      </c>
      <c r="F784" t="s">
        <v>27</v>
      </c>
      <c r="G784" t="s">
        <v>33</v>
      </c>
      <c r="H784">
        <v>2</v>
      </c>
      <c r="I784">
        <v>1</v>
      </c>
      <c r="J784" t="s">
        <v>524</v>
      </c>
      <c r="K784" t="s">
        <v>19</v>
      </c>
      <c r="L784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785" spans="1:12" x14ac:dyDescent="0.3">
      <c r="A785" s="1">
        <v>41806</v>
      </c>
      <c r="B785" t="s">
        <v>32</v>
      </c>
      <c r="C785" t="s">
        <v>310</v>
      </c>
      <c r="D785" t="s">
        <v>525</v>
      </c>
      <c r="E785" t="s">
        <v>562</v>
      </c>
      <c r="F785" t="s">
        <v>27</v>
      </c>
      <c r="G785" t="s">
        <v>258</v>
      </c>
      <c r="H785">
        <v>0</v>
      </c>
      <c r="I785">
        <v>0</v>
      </c>
      <c r="J785" t="s">
        <v>378</v>
      </c>
      <c r="K785" t="s">
        <v>19</v>
      </c>
      <c r="L78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86" spans="1:12" x14ac:dyDescent="0.3">
      <c r="A786" s="1">
        <v>41806</v>
      </c>
      <c r="B786" t="s">
        <v>41</v>
      </c>
      <c r="C786" t="s">
        <v>400</v>
      </c>
      <c r="D786" t="s">
        <v>509</v>
      </c>
      <c r="E786" t="s">
        <v>683</v>
      </c>
      <c r="F786" t="s">
        <v>27</v>
      </c>
      <c r="G786" t="s">
        <v>65</v>
      </c>
      <c r="H786">
        <v>4</v>
      </c>
      <c r="I786">
        <v>0</v>
      </c>
      <c r="J786" t="s">
        <v>197</v>
      </c>
      <c r="K786" t="s">
        <v>19</v>
      </c>
      <c r="L786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787" spans="1:12" x14ac:dyDescent="0.3">
      <c r="A787" s="1">
        <v>41806</v>
      </c>
      <c r="B787" t="s">
        <v>148</v>
      </c>
      <c r="C787" t="s">
        <v>400</v>
      </c>
      <c r="D787" t="s">
        <v>507</v>
      </c>
      <c r="E787" t="s">
        <v>682</v>
      </c>
      <c r="F787" t="s">
        <v>27</v>
      </c>
      <c r="G787" t="s">
        <v>472</v>
      </c>
      <c r="H787">
        <v>1</v>
      </c>
      <c r="I787">
        <v>2</v>
      </c>
      <c r="J787" t="s">
        <v>22</v>
      </c>
      <c r="K787" t="s">
        <v>19</v>
      </c>
      <c r="L787" t="str">
        <f>IF(Table2[[#This Row],[HomeGoals]] &gt; Table2[[#This Row],[AwayGoals]], Table2[[#This Row],[HomeTeam]], IF(Table2[[#This Row],[HomeGoals]] = Table2[[#This Row],[AwayGoals]], "Tie", Table2[[#This Row],[AwayTeam]]))</f>
        <v>USA</v>
      </c>
    </row>
    <row r="788" spans="1:12" x14ac:dyDescent="0.3">
      <c r="A788" s="1">
        <v>41807</v>
      </c>
      <c r="B788" t="s">
        <v>32</v>
      </c>
      <c r="C788" t="s">
        <v>242</v>
      </c>
      <c r="D788" t="s">
        <v>514</v>
      </c>
      <c r="E788" t="s">
        <v>685</v>
      </c>
      <c r="F788" t="s">
        <v>27</v>
      </c>
      <c r="G788" t="s">
        <v>27</v>
      </c>
      <c r="H788">
        <v>0</v>
      </c>
      <c r="I788">
        <v>0</v>
      </c>
      <c r="J788" t="s">
        <v>18</v>
      </c>
      <c r="K788" t="s">
        <v>19</v>
      </c>
      <c r="L788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89" spans="1:12" x14ac:dyDescent="0.3">
      <c r="A789" s="1">
        <v>41807</v>
      </c>
      <c r="B789" t="s">
        <v>41</v>
      </c>
      <c r="C789" t="s">
        <v>394</v>
      </c>
      <c r="D789" t="s">
        <v>513</v>
      </c>
      <c r="E789" t="s">
        <v>564</v>
      </c>
      <c r="F789" t="s">
        <v>27</v>
      </c>
      <c r="G789" t="s">
        <v>23</v>
      </c>
      <c r="H789">
        <v>2</v>
      </c>
      <c r="I789">
        <v>1</v>
      </c>
      <c r="J789" t="s">
        <v>281</v>
      </c>
      <c r="K789" t="s">
        <v>19</v>
      </c>
      <c r="L789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790" spans="1:12" x14ac:dyDescent="0.3">
      <c r="A790" s="1">
        <v>41807</v>
      </c>
      <c r="B790" t="s">
        <v>75</v>
      </c>
      <c r="C790" t="s">
        <v>394</v>
      </c>
      <c r="D790" t="s">
        <v>511</v>
      </c>
      <c r="E790" t="s">
        <v>684</v>
      </c>
      <c r="F790" t="s">
        <v>27</v>
      </c>
      <c r="G790" t="s">
        <v>374</v>
      </c>
      <c r="H790">
        <v>1</v>
      </c>
      <c r="I790">
        <v>1</v>
      </c>
      <c r="J790" t="s">
        <v>135</v>
      </c>
      <c r="K790" t="s">
        <v>19</v>
      </c>
      <c r="L790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91" spans="1:12" x14ac:dyDescent="0.3">
      <c r="A791" s="1">
        <v>41808</v>
      </c>
      <c r="B791" t="s">
        <v>75</v>
      </c>
      <c r="C791" t="s">
        <v>242</v>
      </c>
      <c r="D791" t="s">
        <v>516</v>
      </c>
      <c r="E791" t="s">
        <v>686</v>
      </c>
      <c r="F791" t="s">
        <v>27</v>
      </c>
      <c r="G791" t="s">
        <v>273</v>
      </c>
      <c r="H791">
        <v>0</v>
      </c>
      <c r="I791">
        <v>4</v>
      </c>
      <c r="J791" t="s">
        <v>399</v>
      </c>
      <c r="K791" t="s">
        <v>19</v>
      </c>
      <c r="L791" t="str">
        <f>IF(Table2[[#This Row],[HomeGoals]] &gt; Table2[[#This Row],[AwayGoals]], Table2[[#This Row],[HomeTeam]], IF(Table2[[#This Row],[HomeGoals]] = Table2[[#This Row],[AwayGoals]], "Tie", Table2[[#This Row],[AwayTeam]]))</f>
        <v>Croatia</v>
      </c>
    </row>
    <row r="792" spans="1:12" x14ac:dyDescent="0.3">
      <c r="A792" s="1">
        <v>41808</v>
      </c>
      <c r="B792" t="s">
        <v>41</v>
      </c>
      <c r="C792" t="s">
        <v>241</v>
      </c>
      <c r="D792" t="s">
        <v>522</v>
      </c>
      <c r="E792" t="s">
        <v>565</v>
      </c>
      <c r="F792" t="s">
        <v>27</v>
      </c>
      <c r="G792" t="s">
        <v>227</v>
      </c>
      <c r="H792">
        <v>2</v>
      </c>
      <c r="I792">
        <v>3</v>
      </c>
      <c r="J792" t="s">
        <v>59</v>
      </c>
      <c r="K792" t="s">
        <v>19</v>
      </c>
      <c r="L792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793" spans="1:12" x14ac:dyDescent="0.3">
      <c r="A793" s="1">
        <v>41808</v>
      </c>
      <c r="B793" t="s">
        <v>32</v>
      </c>
      <c r="C793" t="s">
        <v>241</v>
      </c>
      <c r="D793" t="s">
        <v>523</v>
      </c>
      <c r="E793" t="s">
        <v>561</v>
      </c>
      <c r="F793" t="s">
        <v>27</v>
      </c>
      <c r="G793" t="s">
        <v>68</v>
      </c>
      <c r="H793">
        <v>0</v>
      </c>
      <c r="I793">
        <v>2</v>
      </c>
      <c r="J793" t="s">
        <v>35</v>
      </c>
      <c r="K793" t="s">
        <v>19</v>
      </c>
      <c r="L793" t="str">
        <f>IF(Table2[[#This Row],[HomeGoals]] &gt; Table2[[#This Row],[AwayGoals]], Table2[[#This Row],[HomeTeam]], IF(Table2[[#This Row],[HomeGoals]] = Table2[[#This Row],[AwayGoals]], "Tie", Table2[[#This Row],[AwayTeam]]))</f>
        <v>Chile</v>
      </c>
    </row>
    <row r="794" spans="1:12" x14ac:dyDescent="0.3">
      <c r="A794" s="1">
        <v>41809</v>
      </c>
      <c r="B794" t="s">
        <v>41</v>
      </c>
      <c r="C794" t="s">
        <v>304</v>
      </c>
      <c r="D794" t="s">
        <v>520</v>
      </c>
      <c r="E794" t="s">
        <v>687</v>
      </c>
      <c r="F794" t="s">
        <v>27</v>
      </c>
      <c r="G794" t="s">
        <v>177</v>
      </c>
      <c r="H794">
        <v>2</v>
      </c>
      <c r="I794">
        <v>1</v>
      </c>
      <c r="J794" t="s">
        <v>692</v>
      </c>
      <c r="K794" t="s">
        <v>19</v>
      </c>
      <c r="L794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795" spans="1:12" x14ac:dyDescent="0.3">
      <c r="A795" s="1">
        <v>41809</v>
      </c>
      <c r="B795" t="s">
        <v>148</v>
      </c>
      <c r="C795" t="s">
        <v>304</v>
      </c>
      <c r="D795" t="s">
        <v>507</v>
      </c>
      <c r="E795" t="s">
        <v>682</v>
      </c>
      <c r="F795" t="s">
        <v>27</v>
      </c>
      <c r="G795" t="s">
        <v>395</v>
      </c>
      <c r="H795">
        <v>0</v>
      </c>
      <c r="I795">
        <v>0</v>
      </c>
      <c r="J795" t="s">
        <v>377</v>
      </c>
      <c r="K795" t="s">
        <v>19</v>
      </c>
      <c r="L79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796" spans="1:12" x14ac:dyDescent="0.3">
      <c r="A796" s="1">
        <v>41809</v>
      </c>
      <c r="B796" t="s">
        <v>32</v>
      </c>
      <c r="C796" t="s">
        <v>306</v>
      </c>
      <c r="D796" t="s">
        <v>506</v>
      </c>
      <c r="E796" t="s">
        <v>563</v>
      </c>
      <c r="F796" t="s">
        <v>27</v>
      </c>
      <c r="G796" t="s">
        <v>16</v>
      </c>
      <c r="H796">
        <v>2</v>
      </c>
      <c r="I796">
        <v>1</v>
      </c>
      <c r="J796" t="s">
        <v>110</v>
      </c>
      <c r="K796" t="s">
        <v>19</v>
      </c>
      <c r="L796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797" spans="1:12" x14ac:dyDescent="0.3">
      <c r="A797" s="1">
        <v>41810</v>
      </c>
      <c r="B797" t="s">
        <v>41</v>
      </c>
      <c r="C797" t="s">
        <v>306</v>
      </c>
      <c r="D797" t="s">
        <v>519</v>
      </c>
      <c r="E797" t="s">
        <v>566</v>
      </c>
      <c r="F797" t="s">
        <v>27</v>
      </c>
      <c r="G797" t="s">
        <v>49</v>
      </c>
      <c r="H797">
        <v>0</v>
      </c>
      <c r="I797">
        <v>1</v>
      </c>
      <c r="J797" t="s">
        <v>337</v>
      </c>
      <c r="K797" t="s">
        <v>19</v>
      </c>
      <c r="L797" t="str">
        <f>IF(Table2[[#This Row],[HomeGoals]] &gt; Table2[[#This Row],[AwayGoals]], Table2[[#This Row],[HomeTeam]], IF(Table2[[#This Row],[HomeGoals]] = Table2[[#This Row],[AwayGoals]], "Tie", Table2[[#This Row],[AwayTeam]]))</f>
        <v>Costa Rica</v>
      </c>
    </row>
    <row r="798" spans="1:12" x14ac:dyDescent="0.3">
      <c r="A798" s="1">
        <v>41810</v>
      </c>
      <c r="B798" t="s">
        <v>32</v>
      </c>
      <c r="C798" t="s">
        <v>317</v>
      </c>
      <c r="D798" t="s">
        <v>509</v>
      </c>
      <c r="E798" t="s">
        <v>683</v>
      </c>
      <c r="F798" t="s">
        <v>27</v>
      </c>
      <c r="G798" t="s">
        <v>58</v>
      </c>
      <c r="H798">
        <v>2</v>
      </c>
      <c r="I798">
        <v>5</v>
      </c>
      <c r="J798" t="s">
        <v>17</v>
      </c>
      <c r="K798" t="s">
        <v>19</v>
      </c>
      <c r="L798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799" spans="1:12" x14ac:dyDescent="0.3">
      <c r="A799" s="1">
        <v>41810</v>
      </c>
      <c r="B799" t="s">
        <v>148</v>
      </c>
      <c r="C799" t="s">
        <v>317</v>
      </c>
      <c r="D799" t="s">
        <v>525</v>
      </c>
      <c r="E799" t="s">
        <v>562</v>
      </c>
      <c r="F799" t="s">
        <v>27</v>
      </c>
      <c r="G799" t="s">
        <v>287</v>
      </c>
      <c r="H799">
        <v>1</v>
      </c>
      <c r="I799">
        <v>2</v>
      </c>
      <c r="J799" t="s">
        <v>423</v>
      </c>
      <c r="K799" t="s">
        <v>19</v>
      </c>
      <c r="L799" t="str">
        <f>IF(Table2[[#This Row],[HomeGoals]] &gt; Table2[[#This Row],[AwayGoals]], Table2[[#This Row],[HomeTeam]], IF(Table2[[#This Row],[HomeGoals]] = Table2[[#This Row],[AwayGoals]], "Tie", Table2[[#This Row],[AwayTeam]]))</f>
        <v>Ecuador</v>
      </c>
    </row>
    <row r="800" spans="1:12" x14ac:dyDescent="0.3">
      <c r="A800" s="1">
        <v>41811</v>
      </c>
      <c r="B800" t="s">
        <v>41</v>
      </c>
      <c r="C800" t="s">
        <v>310</v>
      </c>
      <c r="D800" t="s">
        <v>513</v>
      </c>
      <c r="E800" t="s">
        <v>564</v>
      </c>
      <c r="F800" t="s">
        <v>27</v>
      </c>
      <c r="G800" t="s">
        <v>33</v>
      </c>
      <c r="H800">
        <v>1</v>
      </c>
      <c r="I800">
        <v>0</v>
      </c>
      <c r="J800" t="s">
        <v>258</v>
      </c>
      <c r="K800" t="s">
        <v>19</v>
      </c>
      <c r="L800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801" spans="1:12" x14ac:dyDescent="0.3">
      <c r="A801" s="1">
        <v>41811</v>
      </c>
      <c r="B801" t="s">
        <v>75</v>
      </c>
      <c r="C801" t="s">
        <v>310</v>
      </c>
      <c r="D801" t="s">
        <v>511</v>
      </c>
      <c r="E801" t="s">
        <v>684</v>
      </c>
      <c r="F801" t="s">
        <v>27</v>
      </c>
      <c r="G801" t="s">
        <v>378</v>
      </c>
      <c r="H801">
        <v>1</v>
      </c>
      <c r="I801">
        <v>0</v>
      </c>
      <c r="J801" t="s">
        <v>524</v>
      </c>
      <c r="K801" t="s">
        <v>19</v>
      </c>
      <c r="L801" t="str">
        <f>IF(Table2[[#This Row],[HomeGoals]] &gt; Table2[[#This Row],[AwayGoals]], Table2[[#This Row],[HomeTeam]], IF(Table2[[#This Row],[HomeGoals]] = Table2[[#This Row],[AwayGoals]], "Tie", Table2[[#This Row],[AwayTeam]]))</f>
        <v>Nigeria</v>
      </c>
    </row>
    <row r="802" spans="1:12" x14ac:dyDescent="0.3">
      <c r="A802" s="1">
        <v>41811</v>
      </c>
      <c r="B802" t="s">
        <v>32</v>
      </c>
      <c r="C802" t="s">
        <v>400</v>
      </c>
      <c r="D802" t="s">
        <v>514</v>
      </c>
      <c r="E802" t="s">
        <v>685</v>
      </c>
      <c r="F802" t="s">
        <v>27</v>
      </c>
      <c r="G802" t="s">
        <v>65</v>
      </c>
      <c r="H802">
        <v>2</v>
      </c>
      <c r="I802">
        <v>2</v>
      </c>
      <c r="J802" t="s">
        <v>472</v>
      </c>
      <c r="K802" t="s">
        <v>19</v>
      </c>
      <c r="L802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03" spans="1:12" x14ac:dyDescent="0.3">
      <c r="A803" s="1">
        <v>41812</v>
      </c>
      <c r="B803" t="s">
        <v>75</v>
      </c>
      <c r="C803" t="s">
        <v>400</v>
      </c>
      <c r="D803" t="s">
        <v>516</v>
      </c>
      <c r="E803" t="s">
        <v>686</v>
      </c>
      <c r="F803" t="s">
        <v>27</v>
      </c>
      <c r="G803" t="s">
        <v>22</v>
      </c>
      <c r="H803">
        <v>2</v>
      </c>
      <c r="I803">
        <v>2</v>
      </c>
      <c r="J803" t="s">
        <v>197</v>
      </c>
      <c r="K803" t="s">
        <v>19</v>
      </c>
      <c r="L80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04" spans="1:12" x14ac:dyDescent="0.3">
      <c r="A804" s="1">
        <v>41812</v>
      </c>
      <c r="B804" t="s">
        <v>41</v>
      </c>
      <c r="C804" t="s">
        <v>394</v>
      </c>
      <c r="D804" t="s">
        <v>523</v>
      </c>
      <c r="E804" t="s">
        <v>561</v>
      </c>
      <c r="F804" t="s">
        <v>27</v>
      </c>
      <c r="G804" t="s">
        <v>23</v>
      </c>
      <c r="H804">
        <v>1</v>
      </c>
      <c r="I804">
        <v>0</v>
      </c>
      <c r="J804" t="s">
        <v>374</v>
      </c>
      <c r="K804" t="s">
        <v>19</v>
      </c>
      <c r="L804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805" spans="1:12" x14ac:dyDescent="0.3">
      <c r="A805" s="1">
        <v>41812</v>
      </c>
      <c r="B805" t="s">
        <v>32</v>
      </c>
      <c r="C805" t="s">
        <v>394</v>
      </c>
      <c r="D805" t="s">
        <v>522</v>
      </c>
      <c r="E805" t="s">
        <v>565</v>
      </c>
      <c r="F805" t="s">
        <v>27</v>
      </c>
      <c r="G805" t="s">
        <v>135</v>
      </c>
      <c r="H805">
        <v>2</v>
      </c>
      <c r="I805">
        <v>4</v>
      </c>
      <c r="J805" t="s">
        <v>281</v>
      </c>
      <c r="K805" t="s">
        <v>19</v>
      </c>
      <c r="L805" t="str">
        <f>IF(Table2[[#This Row],[HomeGoals]] &gt; Table2[[#This Row],[AwayGoals]], Table2[[#This Row],[HomeTeam]], IF(Table2[[#This Row],[HomeGoals]] = Table2[[#This Row],[AwayGoals]], "Tie", Table2[[#This Row],[AwayTeam]]))</f>
        <v>Algeria</v>
      </c>
    </row>
    <row r="806" spans="1:12" x14ac:dyDescent="0.3">
      <c r="A806" s="1">
        <v>41813</v>
      </c>
      <c r="B806" t="s">
        <v>79</v>
      </c>
      <c r="C806" t="s">
        <v>242</v>
      </c>
      <c r="D806" t="s">
        <v>520</v>
      </c>
      <c r="E806" t="s">
        <v>687</v>
      </c>
      <c r="F806" t="s">
        <v>27</v>
      </c>
      <c r="G806" t="s">
        <v>273</v>
      </c>
      <c r="H806">
        <v>1</v>
      </c>
      <c r="I806">
        <v>4</v>
      </c>
      <c r="J806" t="s">
        <v>27</v>
      </c>
      <c r="K806" t="s">
        <v>19</v>
      </c>
      <c r="L806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807" spans="1:12" x14ac:dyDescent="0.3">
      <c r="A807" s="1">
        <v>41813</v>
      </c>
      <c r="B807" t="s">
        <v>79</v>
      </c>
      <c r="C807" t="s">
        <v>242</v>
      </c>
      <c r="D807" t="s">
        <v>519</v>
      </c>
      <c r="E807" t="s">
        <v>566</v>
      </c>
      <c r="F807" t="s">
        <v>27</v>
      </c>
      <c r="G807" t="s">
        <v>399</v>
      </c>
      <c r="H807">
        <v>1</v>
      </c>
      <c r="I807">
        <v>3</v>
      </c>
      <c r="J807" t="s">
        <v>18</v>
      </c>
      <c r="K807" t="s">
        <v>19</v>
      </c>
      <c r="L807" t="str">
        <f>IF(Table2[[#This Row],[HomeGoals]] &gt; Table2[[#This Row],[AwayGoals]], Table2[[#This Row],[HomeTeam]], IF(Table2[[#This Row],[HomeGoals]] = Table2[[#This Row],[AwayGoals]], "Tie", Table2[[#This Row],[AwayTeam]]))</f>
        <v>Mexico</v>
      </c>
    </row>
    <row r="808" spans="1:12" x14ac:dyDescent="0.3">
      <c r="A808" s="1">
        <v>41813</v>
      </c>
      <c r="B808" t="s">
        <v>41</v>
      </c>
      <c r="C808" t="s">
        <v>241</v>
      </c>
      <c r="D808" t="s">
        <v>525</v>
      </c>
      <c r="E808" t="s">
        <v>562</v>
      </c>
      <c r="F808" t="s">
        <v>27</v>
      </c>
      <c r="G808" t="s">
        <v>227</v>
      </c>
      <c r="H808">
        <v>0</v>
      </c>
      <c r="I808">
        <v>3</v>
      </c>
      <c r="J808" t="s">
        <v>68</v>
      </c>
      <c r="K808" t="s">
        <v>19</v>
      </c>
      <c r="L808" t="str">
        <f>IF(Table2[[#This Row],[HomeGoals]] &gt; Table2[[#This Row],[AwayGoals]], Table2[[#This Row],[HomeTeam]], IF(Table2[[#This Row],[HomeGoals]] = Table2[[#This Row],[AwayGoals]], "Tie", Table2[[#This Row],[AwayTeam]]))</f>
        <v>Spain</v>
      </c>
    </row>
    <row r="809" spans="1:12" x14ac:dyDescent="0.3">
      <c r="A809" s="1">
        <v>41813</v>
      </c>
      <c r="B809" t="s">
        <v>41</v>
      </c>
      <c r="C809" t="s">
        <v>241</v>
      </c>
      <c r="D809" t="s">
        <v>506</v>
      </c>
      <c r="E809" t="s">
        <v>563</v>
      </c>
      <c r="F809" t="s">
        <v>27</v>
      </c>
      <c r="G809" t="s">
        <v>59</v>
      </c>
      <c r="H809">
        <v>2</v>
      </c>
      <c r="I809">
        <v>0</v>
      </c>
      <c r="J809" t="s">
        <v>35</v>
      </c>
      <c r="K809" t="s">
        <v>19</v>
      </c>
      <c r="L809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810" spans="1:12" x14ac:dyDescent="0.3">
      <c r="A810" s="1">
        <v>41814</v>
      </c>
      <c r="B810" t="s">
        <v>32</v>
      </c>
      <c r="C810" t="s">
        <v>304</v>
      </c>
      <c r="D810" t="s">
        <v>511</v>
      </c>
      <c r="E810" t="s">
        <v>684</v>
      </c>
      <c r="F810" t="s">
        <v>27</v>
      </c>
      <c r="G810" t="s">
        <v>395</v>
      </c>
      <c r="H810">
        <v>1</v>
      </c>
      <c r="I810">
        <v>4</v>
      </c>
      <c r="J810" t="s">
        <v>177</v>
      </c>
      <c r="K810" t="s">
        <v>19</v>
      </c>
      <c r="L810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811" spans="1:12" x14ac:dyDescent="0.3">
      <c r="A811" s="1">
        <v>41814</v>
      </c>
      <c r="B811" t="s">
        <v>79</v>
      </c>
      <c r="C811" t="s">
        <v>304</v>
      </c>
      <c r="D811" t="s">
        <v>514</v>
      </c>
      <c r="E811" t="s">
        <v>685</v>
      </c>
      <c r="F811" t="s">
        <v>27</v>
      </c>
      <c r="G811" t="s">
        <v>377</v>
      </c>
      <c r="H811">
        <v>2</v>
      </c>
      <c r="I811">
        <v>1</v>
      </c>
      <c r="J811" t="s">
        <v>692</v>
      </c>
      <c r="K811" t="s">
        <v>19</v>
      </c>
      <c r="L811" t="str">
        <f>IF(Table2[[#This Row],[HomeGoals]] &gt; Table2[[#This Row],[AwayGoals]], Table2[[#This Row],[HomeTeam]], IF(Table2[[#This Row],[HomeGoals]] = Table2[[#This Row],[AwayGoals]], "Tie", Table2[[#This Row],[AwayTeam]]))</f>
        <v>Greece</v>
      </c>
    </row>
    <row r="812" spans="1:12" x14ac:dyDescent="0.3">
      <c r="A812" s="1">
        <v>41814</v>
      </c>
      <c r="B812" t="s">
        <v>41</v>
      </c>
      <c r="C812" t="s">
        <v>306</v>
      </c>
      <c r="D812" t="s">
        <v>507</v>
      </c>
      <c r="E812" t="s">
        <v>682</v>
      </c>
      <c r="F812" t="s">
        <v>27</v>
      </c>
      <c r="G812" t="s">
        <v>49</v>
      </c>
      <c r="H812">
        <v>0</v>
      </c>
      <c r="I812">
        <v>1</v>
      </c>
      <c r="J812" t="s">
        <v>16</v>
      </c>
      <c r="K812" t="s">
        <v>19</v>
      </c>
      <c r="L812" t="str">
        <f>IF(Table2[[#This Row],[HomeGoals]] &gt; Table2[[#This Row],[AwayGoals]], Table2[[#This Row],[HomeTeam]], IF(Table2[[#This Row],[HomeGoals]] = Table2[[#This Row],[AwayGoals]], "Tie", Table2[[#This Row],[AwayTeam]]))</f>
        <v>Uruguay</v>
      </c>
    </row>
    <row r="813" spans="1:12" x14ac:dyDescent="0.3">
      <c r="A813" s="1">
        <v>41814</v>
      </c>
      <c r="B813" t="s">
        <v>41</v>
      </c>
      <c r="C813" t="s">
        <v>306</v>
      </c>
      <c r="D813" t="s">
        <v>513</v>
      </c>
      <c r="E813" t="s">
        <v>564</v>
      </c>
      <c r="F813" t="s">
        <v>27</v>
      </c>
      <c r="G813" t="s">
        <v>337</v>
      </c>
      <c r="H813">
        <v>0</v>
      </c>
      <c r="I813">
        <v>0</v>
      </c>
      <c r="J813" t="s">
        <v>110</v>
      </c>
      <c r="K813" t="s">
        <v>19</v>
      </c>
      <c r="L813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14" spans="1:12" x14ac:dyDescent="0.3">
      <c r="A814" s="1">
        <v>41815</v>
      </c>
      <c r="B814" t="s">
        <v>32</v>
      </c>
      <c r="C814" t="s">
        <v>317</v>
      </c>
      <c r="D814" t="s">
        <v>516</v>
      </c>
      <c r="E814" t="s">
        <v>686</v>
      </c>
      <c r="F814" t="s">
        <v>27</v>
      </c>
      <c r="G814" t="s">
        <v>287</v>
      </c>
      <c r="H814">
        <v>0</v>
      </c>
      <c r="I814">
        <v>3</v>
      </c>
      <c r="J814" t="s">
        <v>58</v>
      </c>
      <c r="K814" t="s">
        <v>19</v>
      </c>
      <c r="L814" t="str">
        <f>IF(Table2[[#This Row],[HomeGoals]] &gt; Table2[[#This Row],[AwayGoals]], Table2[[#This Row],[HomeTeam]], IF(Table2[[#This Row],[HomeGoals]] = Table2[[#This Row],[AwayGoals]], "Tie", Table2[[#This Row],[AwayTeam]]))</f>
        <v>Switzerland</v>
      </c>
    </row>
    <row r="815" spans="1:12" x14ac:dyDescent="0.3">
      <c r="A815" s="1">
        <v>41815</v>
      </c>
      <c r="B815" t="s">
        <v>79</v>
      </c>
      <c r="C815" t="s">
        <v>317</v>
      </c>
      <c r="D815" t="s">
        <v>523</v>
      </c>
      <c r="E815" t="s">
        <v>561</v>
      </c>
      <c r="F815" t="s">
        <v>27</v>
      </c>
      <c r="G815" t="s">
        <v>423</v>
      </c>
      <c r="H815">
        <v>0</v>
      </c>
      <c r="I815">
        <v>0</v>
      </c>
      <c r="J815" t="s">
        <v>17</v>
      </c>
      <c r="K815" t="s">
        <v>19</v>
      </c>
      <c r="L815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16" spans="1:12" x14ac:dyDescent="0.3">
      <c r="A816" s="1">
        <v>41815</v>
      </c>
      <c r="B816" t="s">
        <v>41</v>
      </c>
      <c r="C816" t="s">
        <v>310</v>
      </c>
      <c r="D816" t="s">
        <v>522</v>
      </c>
      <c r="E816" t="s">
        <v>565</v>
      </c>
      <c r="F816" t="s">
        <v>27</v>
      </c>
      <c r="G816" t="s">
        <v>378</v>
      </c>
      <c r="H816">
        <v>2</v>
      </c>
      <c r="I816">
        <v>3</v>
      </c>
      <c r="J816" t="s">
        <v>33</v>
      </c>
      <c r="K816" t="s">
        <v>19</v>
      </c>
      <c r="L816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817" spans="1:15" x14ac:dyDescent="0.3">
      <c r="A817" s="1">
        <v>41815</v>
      </c>
      <c r="B817" t="s">
        <v>41</v>
      </c>
      <c r="C817" t="s">
        <v>310</v>
      </c>
      <c r="D817" t="s">
        <v>509</v>
      </c>
      <c r="E817" t="s">
        <v>683</v>
      </c>
      <c r="F817" t="s">
        <v>27</v>
      </c>
      <c r="G817" t="s">
        <v>524</v>
      </c>
      <c r="H817">
        <v>3</v>
      </c>
      <c r="I817">
        <v>1</v>
      </c>
      <c r="J817" t="s">
        <v>258</v>
      </c>
      <c r="K817" t="s">
        <v>19</v>
      </c>
      <c r="L817" t="str">
        <f>IF(Table2[[#This Row],[HomeGoals]] &gt; Table2[[#This Row],[AwayGoals]], Table2[[#This Row],[HomeTeam]], IF(Table2[[#This Row],[HomeGoals]] = Table2[[#This Row],[AwayGoals]], "Tie", Table2[[#This Row],[AwayTeam]]))</f>
        <v>Bosnia and Herzegovina</v>
      </c>
    </row>
    <row r="818" spans="1:15" x14ac:dyDescent="0.3">
      <c r="A818" s="1">
        <v>41816</v>
      </c>
      <c r="B818" t="s">
        <v>41</v>
      </c>
      <c r="C818" t="s">
        <v>400</v>
      </c>
      <c r="D818" t="s">
        <v>519</v>
      </c>
      <c r="E818" t="s">
        <v>566</v>
      </c>
      <c r="F818" t="s">
        <v>27</v>
      </c>
      <c r="G818" t="s">
        <v>22</v>
      </c>
      <c r="H818">
        <v>0</v>
      </c>
      <c r="I818">
        <v>1</v>
      </c>
      <c r="J818" t="s">
        <v>65</v>
      </c>
      <c r="K818" t="s">
        <v>19</v>
      </c>
      <c r="L818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819" spans="1:15" x14ac:dyDescent="0.3">
      <c r="A819" s="1">
        <v>41816</v>
      </c>
      <c r="B819" t="s">
        <v>41</v>
      </c>
      <c r="C819" t="s">
        <v>400</v>
      </c>
      <c r="D819" t="s">
        <v>520</v>
      </c>
      <c r="E819" t="s">
        <v>687</v>
      </c>
      <c r="F819" t="s">
        <v>27</v>
      </c>
      <c r="G819" t="s">
        <v>197</v>
      </c>
      <c r="H819">
        <v>2</v>
      </c>
      <c r="I819">
        <v>1</v>
      </c>
      <c r="J819" t="s">
        <v>472</v>
      </c>
      <c r="K819" t="s">
        <v>19</v>
      </c>
      <c r="L819" t="str">
        <f>IF(Table2[[#This Row],[HomeGoals]] &gt; Table2[[#This Row],[AwayGoals]], Table2[[#This Row],[HomeTeam]], IF(Table2[[#This Row],[HomeGoals]] = Table2[[#This Row],[AwayGoals]], "Tie", Table2[[#This Row],[AwayTeam]]))</f>
        <v>Portugal</v>
      </c>
    </row>
    <row r="820" spans="1:15" x14ac:dyDescent="0.3">
      <c r="A820" s="1">
        <v>41816</v>
      </c>
      <c r="B820" t="s">
        <v>79</v>
      </c>
      <c r="C820" t="s">
        <v>394</v>
      </c>
      <c r="D820" t="s">
        <v>506</v>
      </c>
      <c r="E820" t="s">
        <v>563</v>
      </c>
      <c r="F820" t="s">
        <v>27</v>
      </c>
      <c r="G820" t="s">
        <v>135</v>
      </c>
      <c r="H820">
        <v>0</v>
      </c>
      <c r="I820">
        <v>1</v>
      </c>
      <c r="J820" t="s">
        <v>23</v>
      </c>
      <c r="K820" t="s">
        <v>19</v>
      </c>
      <c r="L820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821" spans="1:15" x14ac:dyDescent="0.3">
      <c r="A821" s="1">
        <v>41816</v>
      </c>
      <c r="B821" t="s">
        <v>79</v>
      </c>
      <c r="C821" t="s">
        <v>394</v>
      </c>
      <c r="D821" t="s">
        <v>525</v>
      </c>
      <c r="E821" t="s">
        <v>562</v>
      </c>
      <c r="F821" t="s">
        <v>27</v>
      </c>
      <c r="G821" t="s">
        <v>281</v>
      </c>
      <c r="H821">
        <v>1</v>
      </c>
      <c r="I821">
        <v>1</v>
      </c>
      <c r="J821" t="s">
        <v>374</v>
      </c>
      <c r="K821" t="s">
        <v>19</v>
      </c>
      <c r="L821" t="str">
        <f>IF(Table2[[#This Row],[HomeGoals]] &gt; Table2[[#This Row],[AwayGoals]], Table2[[#This Row],[HomeTeam]], IF(Table2[[#This Row],[HomeGoals]] = Table2[[#This Row],[AwayGoals]], "Tie", Table2[[#This Row],[AwayTeam]]))</f>
        <v>Tie</v>
      </c>
    </row>
    <row r="822" spans="1:15" x14ac:dyDescent="0.3">
      <c r="A822" s="1">
        <v>41818</v>
      </c>
      <c r="B822" t="s">
        <v>41</v>
      </c>
      <c r="C822" t="s">
        <v>323</v>
      </c>
      <c r="D822" t="s">
        <v>513</v>
      </c>
      <c r="E822" t="s">
        <v>564</v>
      </c>
      <c r="F822" t="s">
        <v>27</v>
      </c>
      <c r="G822" t="s">
        <v>27</v>
      </c>
      <c r="H822">
        <v>1</v>
      </c>
      <c r="I822">
        <v>1</v>
      </c>
      <c r="J822" t="s">
        <v>35</v>
      </c>
      <c r="K822" t="s">
        <v>382</v>
      </c>
      <c r="L822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822">
        <f>VALUE(MID(Table2[[#This Row],[Observation]],FIND("(",Table2[[#This Row],[Observation]])+1,FIND("-",Table2[[#This Row],[Observation]])-FIND("(",Table2[[#This Row],[Observation]])-2))</f>
        <v>3</v>
      </c>
      <c r="N822">
        <f>VALUE(MID(Table2[[#This Row],[Observation]],FIND("-",Table2[[#This Row],[Observation]])+2,FIND(")",Table2[[#This Row],[Observation]])-FIND("-",Table2[[#This Row],[Observation]])-2))</f>
        <v>2</v>
      </c>
      <c r="O822" t="str">
        <f xml:space="preserve"> IF(Table2[[#This Row],[PenalHomeScr]]&gt;Table2[[#This Row],[PenalAwayScr]],Table2[[#This Row],[HomeTeam]],Table2[[#This Row],[AwayTeam]])</f>
        <v>Brazil</v>
      </c>
    </row>
    <row r="823" spans="1:15" x14ac:dyDescent="0.3">
      <c r="A823" s="1">
        <v>41818</v>
      </c>
      <c r="B823" t="s">
        <v>79</v>
      </c>
      <c r="C823" t="s">
        <v>323</v>
      </c>
      <c r="D823" t="s">
        <v>523</v>
      </c>
      <c r="E823" t="s">
        <v>561</v>
      </c>
      <c r="F823" t="s">
        <v>27</v>
      </c>
      <c r="G823" t="s">
        <v>177</v>
      </c>
      <c r="H823">
        <v>2</v>
      </c>
      <c r="I823">
        <v>0</v>
      </c>
      <c r="J823" t="s">
        <v>16</v>
      </c>
      <c r="K823" t="s">
        <v>19</v>
      </c>
      <c r="L823" t="str">
        <f>IF(Table2[[#This Row],[HomeGoals]] &gt; Table2[[#This Row],[AwayGoals]], Table2[[#This Row],[HomeTeam]], IF(Table2[[#This Row],[HomeGoals]] = Table2[[#This Row],[AwayGoals]], "Tie", Table2[[#This Row],[AwayTeam]]))</f>
        <v>Colombia</v>
      </c>
    </row>
    <row r="824" spans="1:15" x14ac:dyDescent="0.3">
      <c r="A824" s="1">
        <v>41819</v>
      </c>
      <c r="B824" t="s">
        <v>41</v>
      </c>
      <c r="C824" t="s">
        <v>323</v>
      </c>
      <c r="D824" t="s">
        <v>514</v>
      </c>
      <c r="E824" t="s">
        <v>685</v>
      </c>
      <c r="F824" t="s">
        <v>27</v>
      </c>
      <c r="G824" t="s">
        <v>59</v>
      </c>
      <c r="H824">
        <v>2</v>
      </c>
      <c r="I824">
        <v>1</v>
      </c>
      <c r="J824" t="s">
        <v>18</v>
      </c>
      <c r="K824" t="s">
        <v>19</v>
      </c>
      <c r="L824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825" spans="1:15" x14ac:dyDescent="0.3">
      <c r="A825" s="1">
        <v>41819</v>
      </c>
      <c r="B825" t="s">
        <v>79</v>
      </c>
      <c r="C825" t="s">
        <v>323</v>
      </c>
      <c r="D825" t="s">
        <v>519</v>
      </c>
      <c r="E825" t="s">
        <v>566</v>
      </c>
      <c r="F825" t="s">
        <v>27</v>
      </c>
      <c r="G825" t="s">
        <v>337</v>
      </c>
      <c r="H825">
        <v>1</v>
      </c>
      <c r="I825">
        <v>1</v>
      </c>
      <c r="J825" t="s">
        <v>377</v>
      </c>
      <c r="K825" t="s">
        <v>530</v>
      </c>
      <c r="L825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825">
        <f>VALUE(MID(Table2[[#This Row],[Observation]],FIND("(",Table2[[#This Row],[Observation]])+1,FIND("-",Table2[[#This Row],[Observation]])-FIND("(",Table2[[#This Row],[Observation]])-2))</f>
        <v>5</v>
      </c>
      <c r="N825">
        <f>VALUE(MID(Table2[[#This Row],[Observation]],FIND("-",Table2[[#This Row],[Observation]])+2,FIND(")",Table2[[#This Row],[Observation]])-FIND("-",Table2[[#This Row],[Observation]])-2))</f>
        <v>3</v>
      </c>
      <c r="O825" t="str">
        <f xml:space="preserve"> IF(Table2[[#This Row],[PenalHomeScr]]&gt;Table2[[#This Row],[PenalAwayScr]],Table2[[#This Row],[HomeTeam]],Table2[[#This Row],[AwayTeam]])</f>
        <v>Costa Rica</v>
      </c>
    </row>
    <row r="826" spans="1:15" x14ac:dyDescent="0.3">
      <c r="A826" s="1">
        <v>41820</v>
      </c>
      <c r="B826" t="s">
        <v>41</v>
      </c>
      <c r="C826" t="s">
        <v>323</v>
      </c>
      <c r="D826" t="s">
        <v>520</v>
      </c>
      <c r="E826" t="s">
        <v>687</v>
      </c>
      <c r="F826" t="s">
        <v>27</v>
      </c>
      <c r="G826" t="s">
        <v>17</v>
      </c>
      <c r="H826">
        <v>2</v>
      </c>
      <c r="I826">
        <v>0</v>
      </c>
      <c r="J826" t="s">
        <v>378</v>
      </c>
      <c r="K826" t="s">
        <v>19</v>
      </c>
      <c r="L826" t="str">
        <f>IF(Table2[[#This Row],[HomeGoals]] &gt; Table2[[#This Row],[AwayGoals]], Table2[[#This Row],[HomeTeam]], IF(Table2[[#This Row],[HomeGoals]] = Table2[[#This Row],[AwayGoals]], "Tie", Table2[[#This Row],[AwayTeam]]))</f>
        <v>France</v>
      </c>
    </row>
    <row r="827" spans="1:15" x14ac:dyDescent="0.3">
      <c r="A827" s="1">
        <v>41820</v>
      </c>
      <c r="B827" t="s">
        <v>79</v>
      </c>
      <c r="C827" t="s">
        <v>323</v>
      </c>
      <c r="D827" t="s">
        <v>522</v>
      </c>
      <c r="E827" t="s">
        <v>565</v>
      </c>
      <c r="F827" t="s">
        <v>27</v>
      </c>
      <c r="G827" t="s">
        <v>65</v>
      </c>
      <c r="H827">
        <v>2</v>
      </c>
      <c r="I827">
        <v>1</v>
      </c>
      <c r="J827" t="s">
        <v>281</v>
      </c>
      <c r="K827" t="s">
        <v>526</v>
      </c>
      <c r="L82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828" spans="1:15" x14ac:dyDescent="0.3">
      <c r="A828" s="1">
        <v>41821</v>
      </c>
      <c r="B828" t="s">
        <v>41</v>
      </c>
      <c r="C828" t="s">
        <v>323</v>
      </c>
      <c r="D828" t="s">
        <v>506</v>
      </c>
      <c r="E828" t="s">
        <v>563</v>
      </c>
      <c r="F828" t="s">
        <v>27</v>
      </c>
      <c r="G828" t="s">
        <v>33</v>
      </c>
      <c r="H828">
        <v>1</v>
      </c>
      <c r="I828">
        <v>0</v>
      </c>
      <c r="J828" t="s">
        <v>58</v>
      </c>
      <c r="K828" t="s">
        <v>261</v>
      </c>
      <c r="L828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829" spans="1:15" x14ac:dyDescent="0.3">
      <c r="A829" s="1">
        <v>41821</v>
      </c>
      <c r="B829" t="s">
        <v>79</v>
      </c>
      <c r="C829" t="s">
        <v>323</v>
      </c>
      <c r="D829" t="s">
        <v>509</v>
      </c>
      <c r="E829" t="s">
        <v>683</v>
      </c>
      <c r="F829" t="s">
        <v>27</v>
      </c>
      <c r="G829" t="s">
        <v>23</v>
      </c>
      <c r="H829">
        <v>2</v>
      </c>
      <c r="I829">
        <v>1</v>
      </c>
      <c r="J829" t="s">
        <v>22</v>
      </c>
      <c r="K829" t="s">
        <v>324</v>
      </c>
      <c r="L829" t="str">
        <f>IF(Table2[[#This Row],[HomeGoals]] &gt; Table2[[#This Row],[AwayGoals]], Table2[[#This Row],[HomeTeam]], IF(Table2[[#This Row],[HomeGoals]] = Table2[[#This Row],[AwayGoals]], "Tie", Table2[[#This Row],[AwayTeam]]))</f>
        <v>Belgium</v>
      </c>
    </row>
    <row r="830" spans="1:15" x14ac:dyDescent="0.3">
      <c r="A830" s="1">
        <v>41824</v>
      </c>
      <c r="B830" t="s">
        <v>79</v>
      </c>
      <c r="C830" t="s">
        <v>74</v>
      </c>
      <c r="D830" t="s">
        <v>514</v>
      </c>
      <c r="E830" t="s">
        <v>685</v>
      </c>
      <c r="F830" t="s">
        <v>27</v>
      </c>
      <c r="G830" t="s">
        <v>27</v>
      </c>
      <c r="H830">
        <v>2</v>
      </c>
      <c r="I830">
        <v>1</v>
      </c>
      <c r="J830" t="s">
        <v>177</v>
      </c>
      <c r="K830" t="s">
        <v>19</v>
      </c>
      <c r="L830" t="str">
        <f>IF(Table2[[#This Row],[HomeGoals]] &gt; Table2[[#This Row],[AwayGoals]], Table2[[#This Row],[HomeTeam]], IF(Table2[[#This Row],[HomeGoals]] = Table2[[#This Row],[AwayGoals]], "Tie", Table2[[#This Row],[AwayTeam]]))</f>
        <v>Brazil</v>
      </c>
    </row>
    <row r="831" spans="1:15" x14ac:dyDescent="0.3">
      <c r="A831" s="1">
        <v>41824</v>
      </c>
      <c r="B831" t="s">
        <v>41</v>
      </c>
      <c r="C831" t="s">
        <v>74</v>
      </c>
      <c r="D831" t="s">
        <v>523</v>
      </c>
      <c r="E831" t="s">
        <v>561</v>
      </c>
      <c r="F831" t="s">
        <v>27</v>
      </c>
      <c r="G831" t="s">
        <v>17</v>
      </c>
      <c r="H831">
        <v>0</v>
      </c>
      <c r="I831">
        <v>1</v>
      </c>
      <c r="J831" t="s">
        <v>65</v>
      </c>
      <c r="K831" t="s">
        <v>19</v>
      </c>
      <c r="L831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832" spans="1:15" x14ac:dyDescent="0.3">
      <c r="A832" s="1">
        <v>41825</v>
      </c>
      <c r="B832" t="s">
        <v>79</v>
      </c>
      <c r="C832" t="s">
        <v>74</v>
      </c>
      <c r="D832" t="s">
        <v>509</v>
      </c>
      <c r="E832" t="s">
        <v>683</v>
      </c>
      <c r="F832" t="s">
        <v>27</v>
      </c>
      <c r="G832" t="s">
        <v>59</v>
      </c>
      <c r="H832">
        <v>0</v>
      </c>
      <c r="I832">
        <v>0</v>
      </c>
      <c r="J832" t="s">
        <v>337</v>
      </c>
      <c r="K832" t="s">
        <v>529</v>
      </c>
      <c r="L832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832">
        <f>VALUE(MID(Table2[[#This Row],[Observation]],FIND("(",Table2[[#This Row],[Observation]])+1,FIND("-",Table2[[#This Row],[Observation]])-FIND("(",Table2[[#This Row],[Observation]])-2))</f>
        <v>4</v>
      </c>
      <c r="N832">
        <f>VALUE(MID(Table2[[#This Row],[Observation]],FIND("-",Table2[[#This Row],[Observation]])+2,FIND(")",Table2[[#This Row],[Observation]])-FIND("-",Table2[[#This Row],[Observation]])-2))</f>
        <v>3</v>
      </c>
      <c r="O832" t="str">
        <f xml:space="preserve"> IF(Table2[[#This Row],[PenalHomeScr]]&gt;Table2[[#This Row],[PenalAwayScr]],Table2[[#This Row],[HomeTeam]],Table2[[#This Row],[AwayTeam]])</f>
        <v>Netherlands</v>
      </c>
    </row>
    <row r="833" spans="1:16" x14ac:dyDescent="0.3">
      <c r="A833" s="1">
        <v>41825</v>
      </c>
      <c r="B833" t="s">
        <v>41</v>
      </c>
      <c r="C833" t="s">
        <v>74</v>
      </c>
      <c r="D833" t="s">
        <v>520</v>
      </c>
      <c r="E833" t="s">
        <v>687</v>
      </c>
      <c r="F833" t="s">
        <v>27</v>
      </c>
      <c r="G833" t="s">
        <v>33</v>
      </c>
      <c r="H833">
        <v>1</v>
      </c>
      <c r="I833">
        <v>0</v>
      </c>
      <c r="J833" t="s">
        <v>23</v>
      </c>
      <c r="K833" t="s">
        <v>19</v>
      </c>
      <c r="L833" t="str">
        <f>IF(Table2[[#This Row],[HomeGoals]] &gt; Table2[[#This Row],[AwayGoals]], Table2[[#This Row],[HomeTeam]], IF(Table2[[#This Row],[HomeGoals]] = Table2[[#This Row],[AwayGoals]], "Tie", Table2[[#This Row],[AwayTeam]]))</f>
        <v>Argentina</v>
      </c>
    </row>
    <row r="834" spans="1:16" x14ac:dyDescent="0.3">
      <c r="A834" s="1">
        <v>41828</v>
      </c>
      <c r="B834" t="s">
        <v>79</v>
      </c>
      <c r="C834" t="s">
        <v>42</v>
      </c>
      <c r="D834" t="s">
        <v>513</v>
      </c>
      <c r="E834" t="s">
        <v>564</v>
      </c>
      <c r="F834" t="s">
        <v>27</v>
      </c>
      <c r="G834" t="s">
        <v>27</v>
      </c>
      <c r="H834">
        <v>1</v>
      </c>
      <c r="I834">
        <v>7</v>
      </c>
      <c r="J834" t="s">
        <v>65</v>
      </c>
      <c r="K834" t="s">
        <v>19</v>
      </c>
      <c r="L834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835" spans="1:16" x14ac:dyDescent="0.3">
      <c r="A835" s="1">
        <v>41829</v>
      </c>
      <c r="B835" t="s">
        <v>79</v>
      </c>
      <c r="C835" t="s">
        <v>42</v>
      </c>
      <c r="D835" t="s">
        <v>506</v>
      </c>
      <c r="E835" t="s">
        <v>563</v>
      </c>
      <c r="F835" t="s">
        <v>27</v>
      </c>
      <c r="G835" t="s">
        <v>59</v>
      </c>
      <c r="H835">
        <v>0</v>
      </c>
      <c r="I835">
        <v>0</v>
      </c>
      <c r="J835" t="s">
        <v>33</v>
      </c>
      <c r="K835" t="s">
        <v>528</v>
      </c>
      <c r="L835" t="str">
        <f>IF(Table2[[#This Row],[HomeGoals]] &gt; Table2[[#This Row],[AwayGoals]], Table2[[#This Row],[HomeTeam]], IF(Table2[[#This Row],[HomeGoals]] = Table2[[#This Row],[AwayGoals]], "Tie", Table2[[#This Row],[AwayTeam]]))</f>
        <v>Tie</v>
      </c>
      <c r="M835">
        <f>VALUE(MID(Table2[[#This Row],[Observation]],FIND("(",Table2[[#This Row],[Observation]])+1,FIND("-",Table2[[#This Row],[Observation]])-FIND("(",Table2[[#This Row],[Observation]])-2))</f>
        <v>2</v>
      </c>
      <c r="N835">
        <f>VALUE(MID(Table2[[#This Row],[Observation]],FIND("-",Table2[[#This Row],[Observation]])+2,FIND(")",Table2[[#This Row],[Observation]])-FIND("-",Table2[[#This Row],[Observation]])-2))</f>
        <v>4</v>
      </c>
      <c r="O835" t="str">
        <f xml:space="preserve"> IF(Table2[[#This Row],[PenalHomeScr]]&gt;Table2[[#This Row],[PenalAwayScr]],Table2[[#This Row],[HomeTeam]],Table2[[#This Row],[AwayTeam]])</f>
        <v>Argentina</v>
      </c>
    </row>
    <row r="836" spans="1:16" x14ac:dyDescent="0.3">
      <c r="A836" s="1">
        <v>41832</v>
      </c>
      <c r="B836" t="s">
        <v>79</v>
      </c>
      <c r="C836" t="s">
        <v>527</v>
      </c>
      <c r="D836" t="s">
        <v>520</v>
      </c>
      <c r="E836" t="s">
        <v>687</v>
      </c>
      <c r="F836" t="s">
        <v>27</v>
      </c>
      <c r="G836" t="s">
        <v>27</v>
      </c>
      <c r="H836">
        <v>0</v>
      </c>
      <c r="I836">
        <v>3</v>
      </c>
      <c r="J836" t="s">
        <v>59</v>
      </c>
      <c r="K836" t="s">
        <v>19</v>
      </c>
      <c r="L836" t="str">
        <f>IF(Table2[[#This Row],[HomeGoals]] &gt; Table2[[#This Row],[AwayGoals]], Table2[[#This Row],[HomeTeam]], IF(Table2[[#This Row],[HomeGoals]] = Table2[[#This Row],[AwayGoals]], "Tie", Table2[[#This Row],[AwayTeam]]))</f>
        <v>Netherlands</v>
      </c>
    </row>
    <row r="837" spans="1:16" x14ac:dyDescent="0.3">
      <c r="A837" s="1">
        <v>41833</v>
      </c>
      <c r="B837" t="s">
        <v>32</v>
      </c>
      <c r="C837" t="s">
        <v>44</v>
      </c>
      <c r="D837" t="s">
        <v>523</v>
      </c>
      <c r="E837" t="s">
        <v>561</v>
      </c>
      <c r="F837" t="s">
        <v>27</v>
      </c>
      <c r="G837" t="s">
        <v>65</v>
      </c>
      <c r="H837">
        <v>1</v>
      </c>
      <c r="I837">
        <v>0</v>
      </c>
      <c r="J837" t="s">
        <v>33</v>
      </c>
      <c r="K837" t="s">
        <v>526</v>
      </c>
      <c r="L837" t="str">
        <f>IF(Table2[[#This Row],[HomeGoals]] &gt; Table2[[#This Row],[AwayGoals]], Table2[[#This Row],[HomeTeam]], IF(Table2[[#This Row],[HomeGoals]] = Table2[[#This Row],[AwayGoals]], "Tie", Table2[[#This Row],[AwayTeam]]))</f>
        <v>Germany</v>
      </c>
    </row>
    <row r="838" spans="1:16" x14ac:dyDescent="0.3">
      <c r="A838" t="s">
        <v>540</v>
      </c>
    </row>
    <row r="839" spans="1:16" x14ac:dyDescent="0.3">
      <c r="A839">
        <f t="shared" ref="A839:O839" si="0">COUNTBLANK(A2:A837)</f>
        <v>0</v>
      </c>
      <c r="B839">
        <f t="shared" si="0"/>
        <v>0</v>
      </c>
      <c r="C839">
        <f t="shared" si="0"/>
        <v>0</v>
      </c>
      <c r="D839">
        <f t="shared" si="0"/>
        <v>0</v>
      </c>
      <c r="E839">
        <f t="shared" si="0"/>
        <v>0</v>
      </c>
      <c r="F839">
        <f t="shared" si="0"/>
        <v>0</v>
      </c>
      <c r="G839">
        <f t="shared" si="0"/>
        <v>0</v>
      </c>
      <c r="H839">
        <f t="shared" si="0"/>
        <v>0</v>
      </c>
      <c r="I839">
        <f t="shared" si="0"/>
        <v>0</v>
      </c>
      <c r="J839">
        <f t="shared" si="0"/>
        <v>0</v>
      </c>
      <c r="K839">
        <f t="shared" si="0"/>
        <v>0</v>
      </c>
      <c r="L839">
        <f t="shared" si="0"/>
        <v>0</v>
      </c>
      <c r="M839">
        <f t="shared" si="0"/>
        <v>810</v>
      </c>
      <c r="N839">
        <f t="shared" si="0"/>
        <v>810</v>
      </c>
      <c r="O839">
        <f t="shared" si="0"/>
        <v>810</v>
      </c>
      <c r="P839" t="s">
        <v>541</v>
      </c>
    </row>
    <row r="840" spans="1:16" x14ac:dyDescent="0.3">
      <c r="M840">
        <f>836-810</f>
        <v>26</v>
      </c>
    </row>
    <row r="842" spans="1:16" x14ac:dyDescent="0.3">
      <c r="B842" t="s">
        <v>693</v>
      </c>
    </row>
    <row r="844" spans="1:16" x14ac:dyDescent="0.3">
      <c r="B844" t="s">
        <v>694</v>
      </c>
    </row>
    <row r="845" spans="1:16" x14ac:dyDescent="0.3">
      <c r="B845" t="s">
        <v>695</v>
      </c>
    </row>
  </sheetData>
  <conditionalFormatting sqref="G1">
    <cfRule type="duplicateValues" dxfId="2" priority="3"/>
    <cfRule type="duplicateValues" dxfId="1" priority="4"/>
  </conditionalFormatting>
  <conditionalFormatting sqref="H1">
    <cfRule type="duplicateValues" dxfId="0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A129-AD14-4B3F-B6A2-CC524D3EE8AB}">
  <dimension ref="A1:O837"/>
  <sheetViews>
    <sheetView workbookViewId="0">
      <selection activeCell="R5" sqref="R5"/>
    </sheetView>
  </sheetViews>
  <sheetFormatPr defaultRowHeight="14.4" x14ac:dyDescent="0.3"/>
  <cols>
    <col min="1" max="1" width="9.88671875" bestFit="1" customWidth="1"/>
  </cols>
  <sheetData>
    <row r="1" spans="1:15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531</v>
      </c>
      <c r="M1" t="s">
        <v>689</v>
      </c>
      <c r="N1" t="s">
        <v>690</v>
      </c>
      <c r="O1" t="s">
        <v>691</v>
      </c>
    </row>
    <row r="2" spans="1:15" x14ac:dyDescent="0.3">
      <c r="A2" s="1">
        <v>11152</v>
      </c>
      <c r="B2" t="s">
        <v>12</v>
      </c>
      <c r="C2" t="s">
        <v>13</v>
      </c>
      <c r="D2" t="s">
        <v>14</v>
      </c>
      <c r="E2" t="s">
        <v>542</v>
      </c>
      <c r="F2" t="s">
        <v>16</v>
      </c>
      <c r="G2" t="s">
        <v>17</v>
      </c>
      <c r="H2">
        <v>4</v>
      </c>
      <c r="I2">
        <v>1</v>
      </c>
      <c r="J2" t="s">
        <v>18</v>
      </c>
      <c r="K2" t="s">
        <v>19</v>
      </c>
      <c r="L2" t="s">
        <v>17</v>
      </c>
    </row>
    <row r="3" spans="1:15" x14ac:dyDescent="0.3">
      <c r="A3" s="1">
        <v>11152</v>
      </c>
      <c r="B3" t="s">
        <v>12</v>
      </c>
      <c r="C3" t="s">
        <v>20</v>
      </c>
      <c r="D3" t="s">
        <v>21</v>
      </c>
      <c r="E3" t="s">
        <v>542</v>
      </c>
      <c r="F3" t="s">
        <v>16</v>
      </c>
      <c r="G3" t="s">
        <v>22</v>
      </c>
      <c r="H3">
        <v>3</v>
      </c>
      <c r="I3">
        <v>0</v>
      </c>
      <c r="J3" t="s">
        <v>23</v>
      </c>
      <c r="K3" t="s">
        <v>19</v>
      </c>
      <c r="L3" t="s">
        <v>22</v>
      </c>
    </row>
    <row r="4" spans="1:15" x14ac:dyDescent="0.3">
      <c r="A4" s="1">
        <v>11153</v>
      </c>
      <c r="B4" t="s">
        <v>24</v>
      </c>
      <c r="C4" t="s">
        <v>25</v>
      </c>
      <c r="D4" t="s">
        <v>21</v>
      </c>
      <c r="E4" t="s">
        <v>542</v>
      </c>
      <c r="F4" t="s">
        <v>16</v>
      </c>
      <c r="G4" t="s">
        <v>26</v>
      </c>
      <c r="H4">
        <v>2</v>
      </c>
      <c r="I4">
        <v>1</v>
      </c>
      <c r="J4" t="s">
        <v>27</v>
      </c>
      <c r="K4" t="s">
        <v>19</v>
      </c>
      <c r="L4" t="s">
        <v>26</v>
      </c>
    </row>
    <row r="5" spans="1:15" x14ac:dyDescent="0.3">
      <c r="A5" s="1">
        <v>11153</v>
      </c>
      <c r="B5" t="s">
        <v>28</v>
      </c>
      <c r="C5" t="s">
        <v>29</v>
      </c>
      <c r="D5" t="s">
        <v>14</v>
      </c>
      <c r="E5" t="s">
        <v>542</v>
      </c>
      <c r="F5" t="s">
        <v>16</v>
      </c>
      <c r="G5" t="s">
        <v>30</v>
      </c>
      <c r="H5">
        <v>3</v>
      </c>
      <c r="I5">
        <v>1</v>
      </c>
      <c r="J5" t="s">
        <v>31</v>
      </c>
      <c r="K5" t="s">
        <v>19</v>
      </c>
      <c r="L5" t="s">
        <v>30</v>
      </c>
    </row>
    <row r="6" spans="1:15" x14ac:dyDescent="0.3">
      <c r="A6" s="1">
        <v>11154</v>
      </c>
      <c r="B6" t="s">
        <v>32</v>
      </c>
      <c r="C6" t="s">
        <v>13</v>
      </c>
      <c r="D6" t="s">
        <v>21</v>
      </c>
      <c r="E6" t="s">
        <v>542</v>
      </c>
      <c r="F6" t="s">
        <v>16</v>
      </c>
      <c r="G6" t="s">
        <v>33</v>
      </c>
      <c r="H6">
        <v>1</v>
      </c>
      <c r="I6">
        <v>0</v>
      </c>
      <c r="J6" t="s">
        <v>17</v>
      </c>
      <c r="K6" t="s">
        <v>19</v>
      </c>
      <c r="L6" t="s">
        <v>33</v>
      </c>
    </row>
    <row r="7" spans="1:15" x14ac:dyDescent="0.3">
      <c r="A7" s="1">
        <v>11155</v>
      </c>
      <c r="B7" t="s">
        <v>34</v>
      </c>
      <c r="C7" t="s">
        <v>13</v>
      </c>
      <c r="D7" t="s">
        <v>21</v>
      </c>
      <c r="E7" t="s">
        <v>542</v>
      </c>
      <c r="F7" t="s">
        <v>16</v>
      </c>
      <c r="G7" t="s">
        <v>35</v>
      </c>
      <c r="H7">
        <v>3</v>
      </c>
      <c r="I7">
        <v>0</v>
      </c>
      <c r="J7" t="s">
        <v>18</v>
      </c>
      <c r="K7" t="s">
        <v>19</v>
      </c>
      <c r="L7" t="s">
        <v>35</v>
      </c>
    </row>
    <row r="8" spans="1:15" x14ac:dyDescent="0.3">
      <c r="A8" s="1">
        <v>11156</v>
      </c>
      <c r="B8" t="s">
        <v>24</v>
      </c>
      <c r="C8" t="s">
        <v>25</v>
      </c>
      <c r="D8" t="s">
        <v>21</v>
      </c>
      <c r="E8" t="s">
        <v>542</v>
      </c>
      <c r="F8" t="s">
        <v>16</v>
      </c>
      <c r="G8" t="s">
        <v>26</v>
      </c>
      <c r="H8">
        <v>4</v>
      </c>
      <c r="I8">
        <v>0</v>
      </c>
      <c r="J8" t="s">
        <v>36</v>
      </c>
      <c r="K8" t="s">
        <v>19</v>
      </c>
      <c r="L8" t="s">
        <v>26</v>
      </c>
    </row>
    <row r="9" spans="1:15" x14ac:dyDescent="0.3">
      <c r="A9" s="1">
        <v>11156</v>
      </c>
      <c r="B9" t="s">
        <v>34</v>
      </c>
      <c r="C9" t="s">
        <v>20</v>
      </c>
      <c r="D9" t="s">
        <v>21</v>
      </c>
      <c r="E9" t="s">
        <v>542</v>
      </c>
      <c r="F9" t="s">
        <v>16</v>
      </c>
      <c r="G9" t="s">
        <v>22</v>
      </c>
      <c r="H9">
        <v>3</v>
      </c>
      <c r="I9">
        <v>0</v>
      </c>
      <c r="J9" t="s">
        <v>37</v>
      </c>
      <c r="K9" t="s">
        <v>19</v>
      </c>
      <c r="L9" t="s">
        <v>22</v>
      </c>
    </row>
    <row r="10" spans="1:15" x14ac:dyDescent="0.3">
      <c r="A10" s="1">
        <v>11157</v>
      </c>
      <c r="B10" t="s">
        <v>38</v>
      </c>
      <c r="C10" t="s">
        <v>29</v>
      </c>
      <c r="D10" t="s">
        <v>39</v>
      </c>
      <c r="E10" t="s">
        <v>542</v>
      </c>
      <c r="F10" t="s">
        <v>16</v>
      </c>
      <c r="G10" t="s">
        <v>16</v>
      </c>
      <c r="H10">
        <v>1</v>
      </c>
      <c r="I10">
        <v>0</v>
      </c>
      <c r="J10" t="s">
        <v>31</v>
      </c>
      <c r="K10" t="s">
        <v>19</v>
      </c>
      <c r="L10" t="s">
        <v>16</v>
      </c>
    </row>
    <row r="11" spans="1:15" x14ac:dyDescent="0.3">
      <c r="A11" s="1">
        <v>11158</v>
      </c>
      <c r="B11" t="s">
        <v>40</v>
      </c>
      <c r="C11" t="s">
        <v>13</v>
      </c>
      <c r="D11" t="s">
        <v>39</v>
      </c>
      <c r="E11" t="s">
        <v>542</v>
      </c>
      <c r="F11" t="s">
        <v>16</v>
      </c>
      <c r="G11" t="s">
        <v>35</v>
      </c>
      <c r="H11">
        <v>1</v>
      </c>
      <c r="I11">
        <v>0</v>
      </c>
      <c r="J11" t="s">
        <v>17</v>
      </c>
      <c r="K11" t="s">
        <v>19</v>
      </c>
      <c r="L11" t="s">
        <v>35</v>
      </c>
    </row>
    <row r="12" spans="1:15" x14ac:dyDescent="0.3">
      <c r="A12" s="1">
        <v>11158</v>
      </c>
      <c r="B12" t="s">
        <v>12</v>
      </c>
      <c r="C12" t="s">
        <v>13</v>
      </c>
      <c r="D12" t="s">
        <v>39</v>
      </c>
      <c r="E12" t="s">
        <v>542</v>
      </c>
      <c r="F12" t="s">
        <v>16</v>
      </c>
      <c r="G12" t="s">
        <v>33</v>
      </c>
      <c r="H12">
        <v>6</v>
      </c>
      <c r="I12">
        <v>3</v>
      </c>
      <c r="J12" t="s">
        <v>18</v>
      </c>
      <c r="K12" t="s">
        <v>19</v>
      </c>
      <c r="L12" t="s">
        <v>33</v>
      </c>
    </row>
    <row r="13" spans="1:15" x14ac:dyDescent="0.3">
      <c r="A13" s="1">
        <v>11159</v>
      </c>
      <c r="B13" t="s">
        <v>41</v>
      </c>
      <c r="C13" t="s">
        <v>25</v>
      </c>
      <c r="D13" t="s">
        <v>39</v>
      </c>
      <c r="E13" t="s">
        <v>542</v>
      </c>
      <c r="F13" t="s">
        <v>16</v>
      </c>
      <c r="G13" t="s">
        <v>27</v>
      </c>
      <c r="H13">
        <v>4</v>
      </c>
      <c r="I13">
        <v>0</v>
      </c>
      <c r="J13" t="s">
        <v>36</v>
      </c>
      <c r="K13" t="s">
        <v>19</v>
      </c>
      <c r="L13" t="s">
        <v>27</v>
      </c>
    </row>
    <row r="14" spans="1:15" x14ac:dyDescent="0.3">
      <c r="A14" s="1">
        <v>11159</v>
      </c>
      <c r="B14" t="s">
        <v>12</v>
      </c>
      <c r="C14" t="s">
        <v>20</v>
      </c>
      <c r="D14" t="s">
        <v>39</v>
      </c>
      <c r="E14" t="s">
        <v>542</v>
      </c>
      <c r="F14" t="s">
        <v>16</v>
      </c>
      <c r="G14" t="s">
        <v>37</v>
      </c>
      <c r="H14">
        <v>1</v>
      </c>
      <c r="I14">
        <v>0</v>
      </c>
      <c r="J14" t="s">
        <v>23</v>
      </c>
      <c r="K14" t="s">
        <v>19</v>
      </c>
      <c r="L14" t="s">
        <v>37</v>
      </c>
    </row>
    <row r="15" spans="1:15" x14ac:dyDescent="0.3">
      <c r="A15" s="1">
        <v>11160</v>
      </c>
      <c r="B15" t="s">
        <v>28</v>
      </c>
      <c r="C15" t="s">
        <v>29</v>
      </c>
      <c r="D15" t="s">
        <v>39</v>
      </c>
      <c r="E15" t="s">
        <v>542</v>
      </c>
      <c r="F15" t="s">
        <v>16</v>
      </c>
      <c r="G15" t="s">
        <v>16</v>
      </c>
      <c r="H15">
        <v>4</v>
      </c>
      <c r="I15">
        <v>0</v>
      </c>
      <c r="J15" t="s">
        <v>30</v>
      </c>
      <c r="K15" t="s">
        <v>19</v>
      </c>
      <c r="L15" t="s">
        <v>16</v>
      </c>
    </row>
    <row r="16" spans="1:15" x14ac:dyDescent="0.3">
      <c r="A16" s="1">
        <v>11161</v>
      </c>
      <c r="B16" t="s">
        <v>34</v>
      </c>
      <c r="C16" t="s">
        <v>13</v>
      </c>
      <c r="D16" t="s">
        <v>39</v>
      </c>
      <c r="E16" t="s">
        <v>542</v>
      </c>
      <c r="F16" t="s">
        <v>16</v>
      </c>
      <c r="G16" t="s">
        <v>33</v>
      </c>
      <c r="H16">
        <v>3</v>
      </c>
      <c r="I16">
        <v>1</v>
      </c>
      <c r="J16" t="s">
        <v>35</v>
      </c>
      <c r="K16" t="s">
        <v>19</v>
      </c>
      <c r="L16" t="s">
        <v>33</v>
      </c>
    </row>
    <row r="17" spans="1:12" x14ac:dyDescent="0.3">
      <c r="A17" s="1">
        <v>11165</v>
      </c>
      <c r="B17" t="s">
        <v>34</v>
      </c>
      <c r="C17" t="s">
        <v>42</v>
      </c>
      <c r="D17" t="s">
        <v>39</v>
      </c>
      <c r="E17" t="s">
        <v>542</v>
      </c>
      <c r="F17" t="s">
        <v>16</v>
      </c>
      <c r="G17" t="s">
        <v>33</v>
      </c>
      <c r="H17">
        <v>6</v>
      </c>
      <c r="I17">
        <v>1</v>
      </c>
      <c r="J17" t="s">
        <v>22</v>
      </c>
      <c r="K17" t="s">
        <v>19</v>
      </c>
      <c r="L17" t="s">
        <v>33</v>
      </c>
    </row>
    <row r="18" spans="1:12" x14ac:dyDescent="0.3">
      <c r="A18" s="1">
        <v>11166</v>
      </c>
      <c r="B18" t="s">
        <v>34</v>
      </c>
      <c r="C18" t="s">
        <v>42</v>
      </c>
      <c r="D18" t="s">
        <v>39</v>
      </c>
      <c r="E18" t="s">
        <v>542</v>
      </c>
      <c r="F18" t="s">
        <v>16</v>
      </c>
      <c r="G18" t="s">
        <v>16</v>
      </c>
      <c r="H18">
        <v>6</v>
      </c>
      <c r="I18">
        <v>1</v>
      </c>
      <c r="J18" t="s">
        <v>26</v>
      </c>
      <c r="K18" t="s">
        <v>19</v>
      </c>
      <c r="L18" t="s">
        <v>16</v>
      </c>
    </row>
    <row r="19" spans="1:12" x14ac:dyDescent="0.3">
      <c r="A19" s="1">
        <v>11169</v>
      </c>
      <c r="B19" t="s">
        <v>43</v>
      </c>
      <c r="C19" t="s">
        <v>44</v>
      </c>
      <c r="D19" t="s">
        <v>39</v>
      </c>
      <c r="E19" t="s">
        <v>542</v>
      </c>
      <c r="F19" t="s">
        <v>16</v>
      </c>
      <c r="G19" t="s">
        <v>16</v>
      </c>
      <c r="H19">
        <v>4</v>
      </c>
      <c r="I19">
        <v>2</v>
      </c>
      <c r="J19" t="s">
        <v>33</v>
      </c>
      <c r="K19" t="s">
        <v>19</v>
      </c>
      <c r="L19" t="s">
        <v>16</v>
      </c>
    </row>
    <row r="20" spans="1:12" x14ac:dyDescent="0.3">
      <c r="A20" s="1">
        <v>12566</v>
      </c>
      <c r="B20" t="s">
        <v>45</v>
      </c>
      <c r="C20" t="s">
        <v>46</v>
      </c>
      <c r="D20" t="s">
        <v>47</v>
      </c>
      <c r="E20" t="s">
        <v>543</v>
      </c>
      <c r="F20" t="s">
        <v>49</v>
      </c>
      <c r="G20" t="s">
        <v>50</v>
      </c>
      <c r="H20">
        <v>3</v>
      </c>
      <c r="I20">
        <v>2</v>
      </c>
      <c r="J20" t="s">
        <v>17</v>
      </c>
      <c r="K20" t="s">
        <v>51</v>
      </c>
      <c r="L20" t="s">
        <v>50</v>
      </c>
    </row>
    <row r="21" spans="1:12" x14ac:dyDescent="0.3">
      <c r="A21" s="1">
        <v>12566</v>
      </c>
      <c r="B21" t="s">
        <v>45</v>
      </c>
      <c r="C21" t="s">
        <v>46</v>
      </c>
      <c r="D21" t="s">
        <v>52</v>
      </c>
      <c r="E21" t="s">
        <v>544</v>
      </c>
      <c r="F21" t="s">
        <v>49</v>
      </c>
      <c r="G21" t="s">
        <v>54</v>
      </c>
      <c r="H21">
        <v>4</v>
      </c>
      <c r="I21">
        <v>2</v>
      </c>
      <c r="J21" t="s">
        <v>55</v>
      </c>
      <c r="K21" t="s">
        <v>19</v>
      </c>
      <c r="L21" t="s">
        <v>54</v>
      </c>
    </row>
    <row r="22" spans="1:12" x14ac:dyDescent="0.3">
      <c r="A22" s="1">
        <v>12566</v>
      </c>
      <c r="B22" t="s">
        <v>45</v>
      </c>
      <c r="C22" t="s">
        <v>46</v>
      </c>
      <c r="D22" t="s">
        <v>56</v>
      </c>
      <c r="E22" t="s">
        <v>545</v>
      </c>
      <c r="F22" t="s">
        <v>49</v>
      </c>
      <c r="G22" t="s">
        <v>58</v>
      </c>
      <c r="H22">
        <v>3</v>
      </c>
      <c r="I22">
        <v>2</v>
      </c>
      <c r="J22" t="s">
        <v>59</v>
      </c>
      <c r="K22" t="s">
        <v>19</v>
      </c>
      <c r="L22" t="s">
        <v>58</v>
      </c>
    </row>
    <row r="23" spans="1:12" x14ac:dyDescent="0.3">
      <c r="A23" s="1">
        <v>12566</v>
      </c>
      <c r="B23" t="s">
        <v>45</v>
      </c>
      <c r="C23" t="s">
        <v>46</v>
      </c>
      <c r="D23" t="s">
        <v>60</v>
      </c>
      <c r="E23" t="s">
        <v>546</v>
      </c>
      <c r="F23" t="s">
        <v>49</v>
      </c>
      <c r="G23" t="s">
        <v>62</v>
      </c>
      <c r="H23">
        <v>3</v>
      </c>
      <c r="I23">
        <v>2</v>
      </c>
      <c r="J23" t="s">
        <v>33</v>
      </c>
      <c r="K23" t="s">
        <v>19</v>
      </c>
      <c r="L23" t="s">
        <v>62</v>
      </c>
    </row>
    <row r="24" spans="1:12" x14ac:dyDescent="0.3">
      <c r="A24" s="1">
        <v>12566</v>
      </c>
      <c r="B24" t="s">
        <v>45</v>
      </c>
      <c r="C24" t="s">
        <v>46</v>
      </c>
      <c r="D24" t="s">
        <v>63</v>
      </c>
      <c r="E24" t="s">
        <v>547</v>
      </c>
      <c r="F24" t="s">
        <v>49</v>
      </c>
      <c r="G24" t="s">
        <v>65</v>
      </c>
      <c r="H24">
        <v>5</v>
      </c>
      <c r="I24">
        <v>2</v>
      </c>
      <c r="J24" t="s">
        <v>23</v>
      </c>
      <c r="K24" t="s">
        <v>19</v>
      </c>
      <c r="L24" t="s">
        <v>65</v>
      </c>
    </row>
    <row r="25" spans="1:12" x14ac:dyDescent="0.3">
      <c r="A25" s="1">
        <v>12566</v>
      </c>
      <c r="B25" t="s">
        <v>45</v>
      </c>
      <c r="C25" t="s">
        <v>46</v>
      </c>
      <c r="D25" t="s">
        <v>66</v>
      </c>
      <c r="E25" t="s">
        <v>548</v>
      </c>
      <c r="F25" t="s">
        <v>49</v>
      </c>
      <c r="G25" t="s">
        <v>68</v>
      </c>
      <c r="H25">
        <v>3</v>
      </c>
      <c r="I25">
        <v>1</v>
      </c>
      <c r="J25" t="s">
        <v>27</v>
      </c>
      <c r="K25" t="s">
        <v>19</v>
      </c>
      <c r="L25" t="s">
        <v>68</v>
      </c>
    </row>
    <row r="26" spans="1:12" x14ac:dyDescent="0.3">
      <c r="A26" s="1">
        <v>12566</v>
      </c>
      <c r="B26" t="s">
        <v>45</v>
      </c>
      <c r="C26" t="s">
        <v>46</v>
      </c>
      <c r="D26" t="s">
        <v>69</v>
      </c>
      <c r="E26" t="s">
        <v>549</v>
      </c>
      <c r="F26" t="s">
        <v>49</v>
      </c>
      <c r="G26" t="s">
        <v>49</v>
      </c>
      <c r="H26">
        <v>7</v>
      </c>
      <c r="I26">
        <v>1</v>
      </c>
      <c r="J26" t="s">
        <v>22</v>
      </c>
      <c r="K26" t="s">
        <v>19</v>
      </c>
      <c r="L26" t="s">
        <v>49</v>
      </c>
    </row>
    <row r="27" spans="1:12" x14ac:dyDescent="0.3">
      <c r="A27" s="1">
        <v>12566</v>
      </c>
      <c r="B27" t="s">
        <v>45</v>
      </c>
      <c r="C27" t="s">
        <v>46</v>
      </c>
      <c r="D27" t="s">
        <v>71</v>
      </c>
      <c r="E27" t="s">
        <v>550</v>
      </c>
      <c r="F27" t="s">
        <v>49</v>
      </c>
      <c r="G27" t="s">
        <v>73</v>
      </c>
      <c r="H27">
        <v>2</v>
      </c>
      <c r="I27">
        <v>1</v>
      </c>
      <c r="J27" t="s">
        <v>30</v>
      </c>
      <c r="K27" t="s">
        <v>19</v>
      </c>
      <c r="L27" t="s">
        <v>73</v>
      </c>
    </row>
    <row r="28" spans="1:12" x14ac:dyDescent="0.3">
      <c r="A28" s="1">
        <v>12570</v>
      </c>
      <c r="B28" t="s">
        <v>45</v>
      </c>
      <c r="C28" t="s">
        <v>74</v>
      </c>
      <c r="D28" t="s">
        <v>47</v>
      </c>
      <c r="E28" t="s">
        <v>543</v>
      </c>
      <c r="F28" t="s">
        <v>49</v>
      </c>
      <c r="G28" t="s">
        <v>73</v>
      </c>
      <c r="H28">
        <v>3</v>
      </c>
      <c r="I28">
        <v>2</v>
      </c>
      <c r="J28" t="s">
        <v>58</v>
      </c>
      <c r="K28" t="s">
        <v>19</v>
      </c>
      <c r="L28" t="s">
        <v>73</v>
      </c>
    </row>
    <row r="29" spans="1:12" x14ac:dyDescent="0.3">
      <c r="A29" s="1">
        <v>12570</v>
      </c>
      <c r="B29" t="s">
        <v>45</v>
      </c>
      <c r="C29" t="s">
        <v>74</v>
      </c>
      <c r="D29" t="s">
        <v>56</v>
      </c>
      <c r="E29" t="s">
        <v>545</v>
      </c>
      <c r="F29" t="s">
        <v>49</v>
      </c>
      <c r="G29" t="s">
        <v>65</v>
      </c>
      <c r="H29">
        <v>2</v>
      </c>
      <c r="I29">
        <v>1</v>
      </c>
      <c r="J29" t="s">
        <v>62</v>
      </c>
      <c r="K29" t="s">
        <v>19</v>
      </c>
      <c r="L29" t="s">
        <v>65</v>
      </c>
    </row>
    <row r="30" spans="1:12" x14ac:dyDescent="0.3">
      <c r="A30" s="1">
        <v>12570</v>
      </c>
      <c r="B30" t="s">
        <v>45</v>
      </c>
      <c r="C30" t="s">
        <v>74</v>
      </c>
      <c r="D30" t="s">
        <v>63</v>
      </c>
      <c r="E30" t="s">
        <v>547</v>
      </c>
      <c r="F30" t="s">
        <v>49</v>
      </c>
      <c r="G30" t="s">
        <v>49</v>
      </c>
      <c r="H30">
        <v>1</v>
      </c>
      <c r="I30">
        <v>1</v>
      </c>
      <c r="J30" t="s">
        <v>68</v>
      </c>
      <c r="K30" t="s">
        <v>19</v>
      </c>
      <c r="L30" t="s">
        <v>688</v>
      </c>
    </row>
    <row r="31" spans="1:12" x14ac:dyDescent="0.3">
      <c r="A31" s="1">
        <v>12570</v>
      </c>
      <c r="B31" t="s">
        <v>45</v>
      </c>
      <c r="C31" t="s">
        <v>74</v>
      </c>
      <c r="D31" t="s">
        <v>60</v>
      </c>
      <c r="E31" t="s">
        <v>546</v>
      </c>
      <c r="F31" t="s">
        <v>49</v>
      </c>
      <c r="G31" t="s">
        <v>50</v>
      </c>
      <c r="H31">
        <v>2</v>
      </c>
      <c r="I31">
        <v>1</v>
      </c>
      <c r="J31" t="s">
        <v>54</v>
      </c>
      <c r="K31" t="s">
        <v>19</v>
      </c>
      <c r="L31" t="s">
        <v>50</v>
      </c>
    </row>
    <row r="32" spans="1:12" x14ac:dyDescent="0.3">
      <c r="A32" s="1">
        <v>12571</v>
      </c>
      <c r="B32" t="s">
        <v>45</v>
      </c>
      <c r="C32" t="s">
        <v>74</v>
      </c>
      <c r="D32" t="s">
        <v>63</v>
      </c>
      <c r="E32" t="s">
        <v>547</v>
      </c>
      <c r="F32" t="s">
        <v>49</v>
      </c>
      <c r="G32" t="s">
        <v>49</v>
      </c>
      <c r="H32">
        <v>1</v>
      </c>
      <c r="I32">
        <v>0</v>
      </c>
      <c r="J32" t="s">
        <v>68</v>
      </c>
      <c r="K32" t="s">
        <v>19</v>
      </c>
      <c r="L32" t="s">
        <v>49</v>
      </c>
    </row>
    <row r="33" spans="1:12" x14ac:dyDescent="0.3">
      <c r="A33" s="1">
        <v>12573</v>
      </c>
      <c r="B33" t="s">
        <v>45</v>
      </c>
      <c r="C33" t="s">
        <v>42</v>
      </c>
      <c r="D33" t="s">
        <v>56</v>
      </c>
      <c r="E33" t="s">
        <v>545</v>
      </c>
      <c r="F33" t="s">
        <v>49</v>
      </c>
      <c r="G33" t="s">
        <v>49</v>
      </c>
      <c r="H33">
        <v>1</v>
      </c>
      <c r="I33">
        <v>0</v>
      </c>
      <c r="J33" t="s">
        <v>50</v>
      </c>
      <c r="K33" t="s">
        <v>19</v>
      </c>
      <c r="L33" t="s">
        <v>49</v>
      </c>
    </row>
    <row r="34" spans="1:12" x14ac:dyDescent="0.3">
      <c r="A34" s="1">
        <v>12573</v>
      </c>
      <c r="B34" t="s">
        <v>45</v>
      </c>
      <c r="C34" t="s">
        <v>42</v>
      </c>
      <c r="D34" t="s">
        <v>69</v>
      </c>
      <c r="E34" t="s">
        <v>549</v>
      </c>
      <c r="F34" t="s">
        <v>49</v>
      </c>
      <c r="G34" t="s">
        <v>73</v>
      </c>
      <c r="H34">
        <v>3</v>
      </c>
      <c r="I34">
        <v>1</v>
      </c>
      <c r="J34" t="s">
        <v>65</v>
      </c>
      <c r="K34" t="s">
        <v>19</v>
      </c>
      <c r="L34" t="s">
        <v>73</v>
      </c>
    </row>
    <row r="35" spans="1:12" x14ac:dyDescent="0.3">
      <c r="A35" s="1">
        <v>12577</v>
      </c>
      <c r="B35" t="s">
        <v>75</v>
      </c>
      <c r="C35" t="s">
        <v>76</v>
      </c>
      <c r="D35" t="s">
        <v>52</v>
      </c>
      <c r="E35" t="s">
        <v>544</v>
      </c>
      <c r="F35" t="s">
        <v>49</v>
      </c>
      <c r="G35" t="s">
        <v>65</v>
      </c>
      <c r="H35">
        <v>3</v>
      </c>
      <c r="I35">
        <v>2</v>
      </c>
      <c r="J35" t="s">
        <v>50</v>
      </c>
      <c r="K35" t="s">
        <v>19</v>
      </c>
      <c r="L35" t="s">
        <v>65</v>
      </c>
    </row>
    <row r="36" spans="1:12" x14ac:dyDescent="0.3">
      <c r="A36" s="1">
        <v>12580</v>
      </c>
      <c r="B36" t="s">
        <v>77</v>
      </c>
      <c r="C36" t="s">
        <v>44</v>
      </c>
      <c r="D36" t="s">
        <v>69</v>
      </c>
      <c r="E36" t="s">
        <v>549</v>
      </c>
      <c r="F36" t="s">
        <v>49</v>
      </c>
      <c r="G36" t="s">
        <v>49</v>
      </c>
      <c r="H36">
        <v>2</v>
      </c>
      <c r="I36">
        <v>1</v>
      </c>
      <c r="J36" t="s">
        <v>73</v>
      </c>
      <c r="K36" t="s">
        <v>78</v>
      </c>
      <c r="L36" t="s">
        <v>49</v>
      </c>
    </row>
    <row r="37" spans="1:12" x14ac:dyDescent="0.3">
      <c r="A37" s="1">
        <v>14035</v>
      </c>
      <c r="B37" t="s">
        <v>79</v>
      </c>
      <c r="C37" t="s">
        <v>80</v>
      </c>
      <c r="D37" t="s">
        <v>81</v>
      </c>
      <c r="E37" t="s">
        <v>551</v>
      </c>
      <c r="F37" t="s">
        <v>17</v>
      </c>
      <c r="G37" t="s">
        <v>58</v>
      </c>
      <c r="H37">
        <v>1</v>
      </c>
      <c r="I37">
        <v>1</v>
      </c>
      <c r="J37" t="s">
        <v>65</v>
      </c>
      <c r="K37" t="s">
        <v>19</v>
      </c>
      <c r="L37" t="s">
        <v>688</v>
      </c>
    </row>
    <row r="38" spans="1:12" x14ac:dyDescent="0.3">
      <c r="A38" s="1">
        <v>14036</v>
      </c>
      <c r="B38" t="s">
        <v>79</v>
      </c>
      <c r="C38" t="s">
        <v>80</v>
      </c>
      <c r="D38" t="s">
        <v>83</v>
      </c>
      <c r="E38" t="s">
        <v>552</v>
      </c>
      <c r="F38" t="s">
        <v>17</v>
      </c>
      <c r="G38" t="s">
        <v>54</v>
      </c>
      <c r="H38">
        <v>6</v>
      </c>
      <c r="I38">
        <v>0</v>
      </c>
      <c r="J38" t="s">
        <v>85</v>
      </c>
      <c r="K38" t="s">
        <v>19</v>
      </c>
      <c r="L38" t="s">
        <v>54</v>
      </c>
    </row>
    <row r="39" spans="1:12" x14ac:dyDescent="0.3">
      <c r="A39" s="1">
        <v>14036</v>
      </c>
      <c r="B39" t="s">
        <v>79</v>
      </c>
      <c r="C39" t="s">
        <v>80</v>
      </c>
      <c r="D39" t="s">
        <v>86</v>
      </c>
      <c r="E39" t="s">
        <v>553</v>
      </c>
      <c r="F39" t="s">
        <v>17</v>
      </c>
      <c r="G39" t="s">
        <v>17</v>
      </c>
      <c r="H39">
        <v>3</v>
      </c>
      <c r="I39">
        <v>1</v>
      </c>
      <c r="J39" t="s">
        <v>23</v>
      </c>
      <c r="K39" t="s">
        <v>19</v>
      </c>
      <c r="L39" t="s">
        <v>17</v>
      </c>
    </row>
    <row r="40" spans="1:12" x14ac:dyDescent="0.3">
      <c r="A40" s="1">
        <v>14036</v>
      </c>
      <c r="B40" t="s">
        <v>79</v>
      </c>
      <c r="C40" t="s">
        <v>80</v>
      </c>
      <c r="D40" t="s">
        <v>88</v>
      </c>
      <c r="E40" t="s">
        <v>554</v>
      </c>
      <c r="F40" t="s">
        <v>17</v>
      </c>
      <c r="G40" t="s">
        <v>90</v>
      </c>
      <c r="H40">
        <v>3</v>
      </c>
      <c r="I40">
        <v>3</v>
      </c>
      <c r="J40" t="s">
        <v>30</v>
      </c>
      <c r="K40" t="s">
        <v>19</v>
      </c>
      <c r="L40" t="s">
        <v>688</v>
      </c>
    </row>
    <row r="41" spans="1:12" x14ac:dyDescent="0.3">
      <c r="A41" s="1">
        <v>14036</v>
      </c>
      <c r="B41" t="s">
        <v>79</v>
      </c>
      <c r="C41" t="s">
        <v>80</v>
      </c>
      <c r="D41" t="s">
        <v>532</v>
      </c>
      <c r="E41" t="s">
        <v>555</v>
      </c>
      <c r="F41" t="s">
        <v>17</v>
      </c>
      <c r="G41" t="s">
        <v>49</v>
      </c>
      <c r="H41">
        <v>2</v>
      </c>
      <c r="I41">
        <v>1</v>
      </c>
      <c r="J41" t="s">
        <v>93</v>
      </c>
      <c r="K41" t="s">
        <v>78</v>
      </c>
      <c r="L41" t="s">
        <v>49</v>
      </c>
    </row>
    <row r="42" spans="1:12" x14ac:dyDescent="0.3">
      <c r="A42" s="1">
        <v>14036</v>
      </c>
      <c r="B42" t="s">
        <v>77</v>
      </c>
      <c r="C42" t="s">
        <v>80</v>
      </c>
      <c r="D42" t="s">
        <v>94</v>
      </c>
      <c r="E42" t="s">
        <v>556</v>
      </c>
      <c r="F42" t="s">
        <v>17</v>
      </c>
      <c r="G42" t="s">
        <v>27</v>
      </c>
      <c r="H42">
        <v>6</v>
      </c>
      <c r="I42">
        <v>5</v>
      </c>
      <c r="J42" t="s">
        <v>96</v>
      </c>
      <c r="K42" t="s">
        <v>97</v>
      </c>
      <c r="L42" t="s">
        <v>27</v>
      </c>
    </row>
    <row r="43" spans="1:12" x14ac:dyDescent="0.3">
      <c r="A43" s="1">
        <v>14036</v>
      </c>
      <c r="B43" t="s">
        <v>98</v>
      </c>
      <c r="C43" t="s">
        <v>80</v>
      </c>
      <c r="D43" t="s">
        <v>99</v>
      </c>
      <c r="E43" t="s">
        <v>557</v>
      </c>
      <c r="F43" t="s">
        <v>17</v>
      </c>
      <c r="G43" t="s">
        <v>73</v>
      </c>
      <c r="H43">
        <v>3</v>
      </c>
      <c r="I43">
        <v>0</v>
      </c>
      <c r="J43" t="s">
        <v>59</v>
      </c>
      <c r="K43" t="s">
        <v>101</v>
      </c>
      <c r="L43" t="s">
        <v>73</v>
      </c>
    </row>
    <row r="44" spans="1:12" x14ac:dyDescent="0.3">
      <c r="A44" s="1">
        <v>14040</v>
      </c>
      <c r="B44" t="s">
        <v>75</v>
      </c>
      <c r="C44" t="s">
        <v>80</v>
      </c>
      <c r="D44" t="s">
        <v>88</v>
      </c>
      <c r="E44" t="s">
        <v>554</v>
      </c>
      <c r="F44" t="s">
        <v>17</v>
      </c>
      <c r="G44" t="s">
        <v>90</v>
      </c>
      <c r="H44">
        <v>2</v>
      </c>
      <c r="I44">
        <v>1</v>
      </c>
      <c r="J44" t="s">
        <v>30</v>
      </c>
      <c r="K44" t="s">
        <v>19</v>
      </c>
      <c r="L44" t="s">
        <v>90</v>
      </c>
    </row>
    <row r="45" spans="1:12" x14ac:dyDescent="0.3">
      <c r="A45" s="1">
        <v>14040</v>
      </c>
      <c r="B45" t="s">
        <v>75</v>
      </c>
      <c r="C45" t="s">
        <v>80</v>
      </c>
      <c r="D45" t="s">
        <v>81</v>
      </c>
      <c r="E45" t="s">
        <v>551</v>
      </c>
      <c r="F45" t="s">
        <v>17</v>
      </c>
      <c r="G45" t="s">
        <v>58</v>
      </c>
      <c r="H45">
        <v>4</v>
      </c>
      <c r="I45">
        <v>2</v>
      </c>
      <c r="J45" t="s">
        <v>65</v>
      </c>
      <c r="K45" t="s">
        <v>19</v>
      </c>
      <c r="L45" t="s">
        <v>58</v>
      </c>
    </row>
    <row r="46" spans="1:12" x14ac:dyDescent="0.3">
      <c r="A46" s="1">
        <v>14043</v>
      </c>
      <c r="B46" t="s">
        <v>79</v>
      </c>
      <c r="C46" t="s">
        <v>74</v>
      </c>
      <c r="D46" t="s">
        <v>102</v>
      </c>
      <c r="E46" t="s">
        <v>558</v>
      </c>
      <c r="F46" t="s">
        <v>17</v>
      </c>
      <c r="G46" t="s">
        <v>27</v>
      </c>
      <c r="H46">
        <v>1</v>
      </c>
      <c r="I46">
        <v>1</v>
      </c>
      <c r="J46" t="s">
        <v>73</v>
      </c>
      <c r="K46" t="s">
        <v>19</v>
      </c>
      <c r="L46" t="s">
        <v>688</v>
      </c>
    </row>
    <row r="47" spans="1:12" x14ac:dyDescent="0.3">
      <c r="A47" s="1">
        <v>14043</v>
      </c>
      <c r="B47" t="s">
        <v>79</v>
      </c>
      <c r="C47" t="s">
        <v>74</v>
      </c>
      <c r="D47" t="s">
        <v>104</v>
      </c>
      <c r="E47" t="s">
        <v>559</v>
      </c>
      <c r="F47" t="s">
        <v>17</v>
      </c>
      <c r="G47" t="s">
        <v>54</v>
      </c>
      <c r="H47">
        <v>2</v>
      </c>
      <c r="I47">
        <v>0</v>
      </c>
      <c r="J47" t="s">
        <v>58</v>
      </c>
      <c r="K47" t="s">
        <v>19</v>
      </c>
      <c r="L47" t="s">
        <v>54</v>
      </c>
    </row>
    <row r="48" spans="1:12" x14ac:dyDescent="0.3">
      <c r="A48" s="1">
        <v>14043</v>
      </c>
      <c r="B48" t="s">
        <v>79</v>
      </c>
      <c r="C48" t="s">
        <v>74</v>
      </c>
      <c r="D48" t="s">
        <v>106</v>
      </c>
      <c r="E48" t="s">
        <v>560</v>
      </c>
      <c r="F48" t="s">
        <v>17</v>
      </c>
      <c r="G48" t="s">
        <v>62</v>
      </c>
      <c r="H48">
        <v>8</v>
      </c>
      <c r="I48">
        <v>0</v>
      </c>
      <c r="J48" t="s">
        <v>90</v>
      </c>
      <c r="K48" t="s">
        <v>19</v>
      </c>
      <c r="L48" t="s">
        <v>62</v>
      </c>
    </row>
    <row r="49" spans="1:12" x14ac:dyDescent="0.3">
      <c r="A49" s="1">
        <v>14043</v>
      </c>
      <c r="B49" t="s">
        <v>79</v>
      </c>
      <c r="C49" t="s">
        <v>74</v>
      </c>
      <c r="D49" t="s">
        <v>86</v>
      </c>
      <c r="E49" t="s">
        <v>553</v>
      </c>
      <c r="F49" t="s">
        <v>17</v>
      </c>
      <c r="G49" t="s">
        <v>49</v>
      </c>
      <c r="H49">
        <v>3</v>
      </c>
      <c r="I49">
        <v>1</v>
      </c>
      <c r="J49" t="s">
        <v>17</v>
      </c>
      <c r="K49" t="s">
        <v>19</v>
      </c>
      <c r="L49" t="s">
        <v>49</v>
      </c>
    </row>
    <row r="50" spans="1:12" x14ac:dyDescent="0.3">
      <c r="A50" s="1">
        <v>14045</v>
      </c>
      <c r="B50" t="s">
        <v>75</v>
      </c>
      <c r="C50" t="s">
        <v>74</v>
      </c>
      <c r="D50" t="s">
        <v>102</v>
      </c>
      <c r="E50" t="s">
        <v>558</v>
      </c>
      <c r="F50" t="s">
        <v>17</v>
      </c>
      <c r="G50" t="s">
        <v>27</v>
      </c>
      <c r="H50">
        <v>2</v>
      </c>
      <c r="I50">
        <v>1</v>
      </c>
      <c r="J50" t="s">
        <v>73</v>
      </c>
      <c r="K50" t="s">
        <v>19</v>
      </c>
      <c r="L50" t="s">
        <v>27</v>
      </c>
    </row>
    <row r="51" spans="1:12" x14ac:dyDescent="0.3">
      <c r="A51" s="1">
        <v>14047</v>
      </c>
      <c r="B51" t="s">
        <v>75</v>
      </c>
      <c r="C51" t="s">
        <v>42</v>
      </c>
      <c r="D51" t="s">
        <v>81</v>
      </c>
      <c r="E51" t="s">
        <v>551</v>
      </c>
      <c r="F51" t="s">
        <v>17</v>
      </c>
      <c r="G51" t="s">
        <v>54</v>
      </c>
      <c r="H51">
        <v>5</v>
      </c>
      <c r="I51">
        <v>1</v>
      </c>
      <c r="J51" t="s">
        <v>62</v>
      </c>
      <c r="K51" t="s">
        <v>19</v>
      </c>
      <c r="L51" t="s">
        <v>54</v>
      </c>
    </row>
    <row r="52" spans="1:12" x14ac:dyDescent="0.3">
      <c r="A52" s="1">
        <v>14047</v>
      </c>
      <c r="B52" t="s">
        <v>75</v>
      </c>
      <c r="C52" t="s">
        <v>42</v>
      </c>
      <c r="D52" t="s">
        <v>532</v>
      </c>
      <c r="E52" t="s">
        <v>555</v>
      </c>
      <c r="F52" t="s">
        <v>17</v>
      </c>
      <c r="G52" t="s">
        <v>49</v>
      </c>
      <c r="H52">
        <v>2</v>
      </c>
      <c r="I52">
        <v>1</v>
      </c>
      <c r="J52" t="s">
        <v>27</v>
      </c>
      <c r="K52" t="s">
        <v>19</v>
      </c>
      <c r="L52" t="s">
        <v>49</v>
      </c>
    </row>
    <row r="53" spans="1:12" x14ac:dyDescent="0.3">
      <c r="A53" s="1">
        <v>14050</v>
      </c>
      <c r="B53" t="s">
        <v>79</v>
      </c>
      <c r="C53" t="s">
        <v>76</v>
      </c>
      <c r="D53" t="s">
        <v>102</v>
      </c>
      <c r="E53" t="s">
        <v>558</v>
      </c>
      <c r="F53" t="s">
        <v>17</v>
      </c>
      <c r="G53" t="s">
        <v>27</v>
      </c>
      <c r="H53">
        <v>4</v>
      </c>
      <c r="I53">
        <v>2</v>
      </c>
      <c r="J53" t="s">
        <v>62</v>
      </c>
      <c r="K53" t="s">
        <v>19</v>
      </c>
      <c r="L53" t="s">
        <v>27</v>
      </c>
    </row>
    <row r="54" spans="1:12" x14ac:dyDescent="0.3">
      <c r="A54" s="1">
        <v>14050</v>
      </c>
      <c r="B54" t="s">
        <v>79</v>
      </c>
      <c r="C54" t="s">
        <v>44</v>
      </c>
      <c r="D54" t="s">
        <v>86</v>
      </c>
      <c r="E54" t="s">
        <v>553</v>
      </c>
      <c r="F54" t="s">
        <v>17</v>
      </c>
      <c r="G54" t="s">
        <v>49</v>
      </c>
      <c r="H54">
        <v>4</v>
      </c>
      <c r="I54">
        <v>2</v>
      </c>
      <c r="J54" t="s">
        <v>54</v>
      </c>
      <c r="K54" t="s">
        <v>19</v>
      </c>
      <c r="L54" t="s">
        <v>49</v>
      </c>
    </row>
    <row r="55" spans="1:12" x14ac:dyDescent="0.3">
      <c r="A55" s="1">
        <v>18438</v>
      </c>
      <c r="B55" t="s">
        <v>12</v>
      </c>
      <c r="C55" t="s">
        <v>13</v>
      </c>
      <c r="D55" t="s">
        <v>533</v>
      </c>
      <c r="E55" t="s">
        <v>561</v>
      </c>
      <c r="F55" t="s">
        <v>27</v>
      </c>
      <c r="G55" t="s">
        <v>27</v>
      </c>
      <c r="H55">
        <v>4</v>
      </c>
      <c r="I55">
        <v>0</v>
      </c>
      <c r="J55" t="s">
        <v>18</v>
      </c>
      <c r="K55" t="s">
        <v>19</v>
      </c>
      <c r="L55" t="s">
        <v>27</v>
      </c>
    </row>
    <row r="56" spans="1:12" x14ac:dyDescent="0.3">
      <c r="A56" s="1">
        <v>18439</v>
      </c>
      <c r="B56" t="s">
        <v>12</v>
      </c>
      <c r="C56" t="s">
        <v>25</v>
      </c>
      <c r="D56" t="s">
        <v>533</v>
      </c>
      <c r="E56" t="s">
        <v>561</v>
      </c>
      <c r="F56" t="s">
        <v>27</v>
      </c>
      <c r="G56" t="s">
        <v>110</v>
      </c>
      <c r="H56">
        <v>2</v>
      </c>
      <c r="I56">
        <v>0</v>
      </c>
      <c r="J56" t="s">
        <v>35</v>
      </c>
      <c r="K56" t="s">
        <v>19</v>
      </c>
      <c r="L56" t="s">
        <v>110</v>
      </c>
    </row>
    <row r="57" spans="1:12" x14ac:dyDescent="0.3">
      <c r="A57" s="1">
        <v>18439</v>
      </c>
      <c r="B57" t="s">
        <v>12</v>
      </c>
      <c r="C57" t="s">
        <v>25</v>
      </c>
      <c r="D57" t="s">
        <v>111</v>
      </c>
      <c r="E57" t="s">
        <v>562</v>
      </c>
      <c r="F57" t="s">
        <v>27</v>
      </c>
      <c r="G57" t="s">
        <v>68</v>
      </c>
      <c r="H57">
        <v>3</v>
      </c>
      <c r="I57">
        <v>1</v>
      </c>
      <c r="J57" t="s">
        <v>22</v>
      </c>
      <c r="K57" t="s">
        <v>19</v>
      </c>
      <c r="L57" t="s">
        <v>68</v>
      </c>
    </row>
    <row r="58" spans="1:12" x14ac:dyDescent="0.3">
      <c r="A58" s="1">
        <v>18439</v>
      </c>
      <c r="B58" t="s">
        <v>12</v>
      </c>
      <c r="C58" t="s">
        <v>29</v>
      </c>
      <c r="D58" t="s">
        <v>113</v>
      </c>
      <c r="E58" t="s">
        <v>563</v>
      </c>
      <c r="F58" t="s">
        <v>27</v>
      </c>
      <c r="G58" t="s">
        <v>62</v>
      </c>
      <c r="H58">
        <v>3</v>
      </c>
      <c r="I58">
        <v>2</v>
      </c>
      <c r="J58" t="s">
        <v>49</v>
      </c>
      <c r="K58" t="s">
        <v>19</v>
      </c>
      <c r="L58" t="s">
        <v>62</v>
      </c>
    </row>
    <row r="59" spans="1:12" x14ac:dyDescent="0.3">
      <c r="A59" s="1">
        <v>18439</v>
      </c>
      <c r="B59" t="s">
        <v>12</v>
      </c>
      <c r="C59" t="s">
        <v>13</v>
      </c>
      <c r="D59" t="s">
        <v>115</v>
      </c>
      <c r="E59" t="s">
        <v>564</v>
      </c>
      <c r="F59" t="s">
        <v>27</v>
      </c>
      <c r="G59" t="s">
        <v>26</v>
      </c>
      <c r="H59">
        <v>3</v>
      </c>
      <c r="I59">
        <v>0</v>
      </c>
      <c r="J59" t="s">
        <v>58</v>
      </c>
      <c r="K59" t="s">
        <v>19</v>
      </c>
      <c r="L59" t="s">
        <v>26</v>
      </c>
    </row>
    <row r="60" spans="1:12" x14ac:dyDescent="0.3">
      <c r="A60" s="1">
        <v>18442</v>
      </c>
      <c r="B60" t="s">
        <v>12</v>
      </c>
      <c r="C60" t="s">
        <v>13</v>
      </c>
      <c r="D60" t="s">
        <v>113</v>
      </c>
      <c r="E60" t="s">
        <v>563</v>
      </c>
      <c r="F60" t="s">
        <v>27</v>
      </c>
      <c r="G60" t="s">
        <v>27</v>
      </c>
      <c r="H60">
        <v>2</v>
      </c>
      <c r="I60">
        <v>2</v>
      </c>
      <c r="J60" t="s">
        <v>58</v>
      </c>
      <c r="K60" t="s">
        <v>19</v>
      </c>
      <c r="L60" t="s">
        <v>688</v>
      </c>
    </row>
    <row r="61" spans="1:12" x14ac:dyDescent="0.3">
      <c r="A61" s="1">
        <v>18442</v>
      </c>
      <c r="B61" t="s">
        <v>12</v>
      </c>
      <c r="C61" t="s">
        <v>13</v>
      </c>
      <c r="D61" t="s">
        <v>117</v>
      </c>
      <c r="E61" t="s">
        <v>565</v>
      </c>
      <c r="F61" t="s">
        <v>27</v>
      </c>
      <c r="G61" t="s">
        <v>26</v>
      </c>
      <c r="H61">
        <v>4</v>
      </c>
      <c r="I61">
        <v>1</v>
      </c>
      <c r="J61" t="s">
        <v>18</v>
      </c>
      <c r="K61" t="s">
        <v>19</v>
      </c>
      <c r="L61" t="s">
        <v>26</v>
      </c>
    </row>
    <row r="62" spans="1:12" x14ac:dyDescent="0.3">
      <c r="A62" s="1">
        <v>18443</v>
      </c>
      <c r="B62" t="s">
        <v>12</v>
      </c>
      <c r="C62" t="s">
        <v>25</v>
      </c>
      <c r="D62" t="s">
        <v>533</v>
      </c>
      <c r="E62" t="s">
        <v>561</v>
      </c>
      <c r="F62" t="s">
        <v>27</v>
      </c>
      <c r="G62" t="s">
        <v>68</v>
      </c>
      <c r="H62">
        <v>2</v>
      </c>
      <c r="I62">
        <v>0</v>
      </c>
      <c r="J62" t="s">
        <v>35</v>
      </c>
      <c r="K62" t="s">
        <v>19</v>
      </c>
      <c r="L62" t="s">
        <v>68</v>
      </c>
    </row>
    <row r="63" spans="1:12" x14ac:dyDescent="0.3">
      <c r="A63" s="1">
        <v>18443</v>
      </c>
      <c r="B63" t="s">
        <v>119</v>
      </c>
      <c r="C63" t="s">
        <v>29</v>
      </c>
      <c r="D63" t="s">
        <v>111</v>
      </c>
      <c r="E63" t="s">
        <v>562</v>
      </c>
      <c r="F63" t="s">
        <v>27</v>
      </c>
      <c r="G63" t="s">
        <v>62</v>
      </c>
      <c r="H63">
        <v>2</v>
      </c>
      <c r="I63">
        <v>2</v>
      </c>
      <c r="J63" t="s">
        <v>37</v>
      </c>
      <c r="K63" t="s">
        <v>19</v>
      </c>
      <c r="L63" t="s">
        <v>688</v>
      </c>
    </row>
    <row r="64" spans="1:12" x14ac:dyDescent="0.3">
      <c r="A64" s="1">
        <v>18443</v>
      </c>
      <c r="B64" t="s">
        <v>12</v>
      </c>
      <c r="C64" t="s">
        <v>25</v>
      </c>
      <c r="D64" t="s">
        <v>115</v>
      </c>
      <c r="E64" t="s">
        <v>564</v>
      </c>
      <c r="F64" t="s">
        <v>27</v>
      </c>
      <c r="G64" t="s">
        <v>22</v>
      </c>
      <c r="H64">
        <v>1</v>
      </c>
      <c r="I64">
        <v>0</v>
      </c>
      <c r="J64" t="s">
        <v>110</v>
      </c>
      <c r="K64" t="s">
        <v>19</v>
      </c>
      <c r="L64" t="s">
        <v>22</v>
      </c>
    </row>
    <row r="65" spans="1:12" x14ac:dyDescent="0.3">
      <c r="A65" s="1">
        <v>18445</v>
      </c>
      <c r="B65" t="s">
        <v>12</v>
      </c>
      <c r="C65" t="s">
        <v>13</v>
      </c>
      <c r="D65" t="s">
        <v>533</v>
      </c>
      <c r="E65" t="s">
        <v>561</v>
      </c>
      <c r="F65" t="s">
        <v>27</v>
      </c>
      <c r="G65" t="s">
        <v>27</v>
      </c>
      <c r="H65">
        <v>2</v>
      </c>
      <c r="I65">
        <v>0</v>
      </c>
      <c r="J65" t="s">
        <v>26</v>
      </c>
      <c r="K65" t="s">
        <v>19</v>
      </c>
      <c r="L65" t="s">
        <v>27</v>
      </c>
    </row>
    <row r="66" spans="1:12" x14ac:dyDescent="0.3">
      <c r="A66" s="1">
        <v>18446</v>
      </c>
      <c r="B66" t="s">
        <v>12</v>
      </c>
      <c r="C66" t="s">
        <v>25</v>
      </c>
      <c r="D66" t="s">
        <v>533</v>
      </c>
      <c r="E66" t="s">
        <v>561</v>
      </c>
      <c r="F66" t="s">
        <v>27</v>
      </c>
      <c r="G66" t="s">
        <v>68</v>
      </c>
      <c r="H66">
        <v>1</v>
      </c>
      <c r="I66">
        <v>0</v>
      </c>
      <c r="J66" t="s">
        <v>110</v>
      </c>
      <c r="K66" t="s">
        <v>19</v>
      </c>
      <c r="L66" t="s">
        <v>68</v>
      </c>
    </row>
    <row r="67" spans="1:12" x14ac:dyDescent="0.3">
      <c r="A67" s="1">
        <v>18446</v>
      </c>
      <c r="B67" t="s">
        <v>12</v>
      </c>
      <c r="C67" t="s">
        <v>29</v>
      </c>
      <c r="D67" t="s">
        <v>113</v>
      </c>
      <c r="E67" t="s">
        <v>563</v>
      </c>
      <c r="F67" t="s">
        <v>27</v>
      </c>
      <c r="G67" t="s">
        <v>49</v>
      </c>
      <c r="H67">
        <v>2</v>
      </c>
      <c r="I67">
        <v>0</v>
      </c>
      <c r="J67" t="s">
        <v>37</v>
      </c>
      <c r="K67" t="s">
        <v>19</v>
      </c>
      <c r="L67" t="s">
        <v>49</v>
      </c>
    </row>
    <row r="68" spans="1:12" x14ac:dyDescent="0.3">
      <c r="A68" s="1">
        <v>18446</v>
      </c>
      <c r="B68" t="s">
        <v>12</v>
      </c>
      <c r="C68" t="s">
        <v>20</v>
      </c>
      <c r="D68" t="s">
        <v>115</v>
      </c>
      <c r="E68" t="s">
        <v>564</v>
      </c>
      <c r="F68" t="s">
        <v>27</v>
      </c>
      <c r="G68" t="s">
        <v>16</v>
      </c>
      <c r="H68">
        <v>8</v>
      </c>
      <c r="I68">
        <v>0</v>
      </c>
      <c r="J68" t="s">
        <v>36</v>
      </c>
      <c r="K68" t="s">
        <v>19</v>
      </c>
      <c r="L68" t="s">
        <v>16</v>
      </c>
    </row>
    <row r="69" spans="1:12" x14ac:dyDescent="0.3">
      <c r="A69" s="1">
        <v>18446</v>
      </c>
      <c r="B69" t="s">
        <v>120</v>
      </c>
      <c r="C69" t="s">
        <v>13</v>
      </c>
      <c r="D69" t="s">
        <v>117</v>
      </c>
      <c r="E69" t="s">
        <v>565</v>
      </c>
      <c r="F69" t="s">
        <v>27</v>
      </c>
      <c r="G69" t="s">
        <v>58</v>
      </c>
      <c r="H69">
        <v>2</v>
      </c>
      <c r="I69">
        <v>1</v>
      </c>
      <c r="J69" t="s">
        <v>18</v>
      </c>
      <c r="K69" t="s">
        <v>19</v>
      </c>
      <c r="L69" t="s">
        <v>58</v>
      </c>
    </row>
    <row r="70" spans="1:12" x14ac:dyDescent="0.3">
      <c r="A70" s="1">
        <v>18446</v>
      </c>
      <c r="B70" t="s">
        <v>12</v>
      </c>
      <c r="C70" t="s">
        <v>25</v>
      </c>
      <c r="D70" t="s">
        <v>121</v>
      </c>
      <c r="E70" t="s">
        <v>566</v>
      </c>
      <c r="F70" t="s">
        <v>27</v>
      </c>
      <c r="G70" t="s">
        <v>35</v>
      </c>
      <c r="H70">
        <v>5</v>
      </c>
      <c r="I70">
        <v>2</v>
      </c>
      <c r="J70" t="s">
        <v>22</v>
      </c>
      <c r="K70" t="s">
        <v>19</v>
      </c>
      <c r="L70" t="s">
        <v>35</v>
      </c>
    </row>
    <row r="71" spans="1:12" x14ac:dyDescent="0.3">
      <c r="A71" s="1">
        <v>18453</v>
      </c>
      <c r="B71" t="s">
        <v>12</v>
      </c>
      <c r="C71" t="s">
        <v>123</v>
      </c>
      <c r="D71" t="s">
        <v>113</v>
      </c>
      <c r="E71" t="s">
        <v>563</v>
      </c>
      <c r="F71" t="s">
        <v>27</v>
      </c>
      <c r="G71" t="s">
        <v>16</v>
      </c>
      <c r="H71">
        <v>2</v>
      </c>
      <c r="I71">
        <v>2</v>
      </c>
      <c r="J71" t="s">
        <v>68</v>
      </c>
      <c r="K71" t="s">
        <v>19</v>
      </c>
      <c r="L71" t="s">
        <v>688</v>
      </c>
    </row>
    <row r="72" spans="1:12" x14ac:dyDescent="0.3">
      <c r="A72" s="1">
        <v>18453</v>
      </c>
      <c r="B72" t="s">
        <v>12</v>
      </c>
      <c r="C72" t="s">
        <v>123</v>
      </c>
      <c r="D72" t="s">
        <v>533</v>
      </c>
      <c r="E72" t="s">
        <v>561</v>
      </c>
      <c r="F72" t="s">
        <v>27</v>
      </c>
      <c r="G72" t="s">
        <v>27</v>
      </c>
      <c r="H72">
        <v>7</v>
      </c>
      <c r="I72">
        <v>1</v>
      </c>
      <c r="J72" t="s">
        <v>62</v>
      </c>
      <c r="K72" t="s">
        <v>19</v>
      </c>
      <c r="L72" t="s">
        <v>27</v>
      </c>
    </row>
    <row r="73" spans="1:12" x14ac:dyDescent="0.3">
      <c r="A73" s="1">
        <v>18457</v>
      </c>
      <c r="B73" t="s">
        <v>12</v>
      </c>
      <c r="C73" t="s">
        <v>123</v>
      </c>
      <c r="D73" t="s">
        <v>533</v>
      </c>
      <c r="E73" t="s">
        <v>561</v>
      </c>
      <c r="F73" t="s">
        <v>27</v>
      </c>
      <c r="G73" t="s">
        <v>27</v>
      </c>
      <c r="H73">
        <v>6</v>
      </c>
      <c r="I73">
        <v>1</v>
      </c>
      <c r="J73" t="s">
        <v>68</v>
      </c>
      <c r="K73" t="s">
        <v>19</v>
      </c>
      <c r="L73" t="s">
        <v>27</v>
      </c>
    </row>
    <row r="74" spans="1:12" x14ac:dyDescent="0.3">
      <c r="A74" s="1">
        <v>18457</v>
      </c>
      <c r="B74" t="s">
        <v>12</v>
      </c>
      <c r="C74" t="s">
        <v>123</v>
      </c>
      <c r="D74" t="s">
        <v>113</v>
      </c>
      <c r="E74" t="s">
        <v>563</v>
      </c>
      <c r="F74" t="s">
        <v>27</v>
      </c>
      <c r="G74" t="s">
        <v>16</v>
      </c>
      <c r="H74">
        <v>3</v>
      </c>
      <c r="I74">
        <v>2</v>
      </c>
      <c r="J74" t="s">
        <v>62</v>
      </c>
      <c r="K74" t="s">
        <v>19</v>
      </c>
      <c r="L74" t="s">
        <v>16</v>
      </c>
    </row>
    <row r="75" spans="1:12" x14ac:dyDescent="0.3">
      <c r="A75" s="1">
        <v>18460</v>
      </c>
      <c r="B75" t="s">
        <v>12</v>
      </c>
      <c r="C75" t="s">
        <v>123</v>
      </c>
      <c r="D75" t="s">
        <v>113</v>
      </c>
      <c r="E75" t="s">
        <v>563</v>
      </c>
      <c r="F75" t="s">
        <v>27</v>
      </c>
      <c r="G75" t="s">
        <v>62</v>
      </c>
      <c r="H75">
        <v>3</v>
      </c>
      <c r="I75">
        <v>1</v>
      </c>
      <c r="J75" t="s">
        <v>68</v>
      </c>
      <c r="K75" t="s">
        <v>19</v>
      </c>
      <c r="L75" t="s">
        <v>62</v>
      </c>
    </row>
    <row r="76" spans="1:12" x14ac:dyDescent="0.3">
      <c r="A76" s="1">
        <v>18460</v>
      </c>
      <c r="B76" t="s">
        <v>12</v>
      </c>
      <c r="C76" t="s">
        <v>123</v>
      </c>
      <c r="D76" t="s">
        <v>533</v>
      </c>
      <c r="E76" t="s">
        <v>561</v>
      </c>
      <c r="F76" t="s">
        <v>27</v>
      </c>
      <c r="G76" t="s">
        <v>16</v>
      </c>
      <c r="H76">
        <v>2</v>
      </c>
      <c r="I76">
        <v>1</v>
      </c>
      <c r="J76" t="s">
        <v>27</v>
      </c>
      <c r="K76" t="s">
        <v>19</v>
      </c>
      <c r="L76" t="s">
        <v>16</v>
      </c>
    </row>
    <row r="77" spans="1:12" x14ac:dyDescent="0.3">
      <c r="A77" s="1">
        <v>19891</v>
      </c>
      <c r="B77" t="s">
        <v>75</v>
      </c>
      <c r="C77" t="s">
        <v>29</v>
      </c>
      <c r="D77" t="s">
        <v>124</v>
      </c>
      <c r="E77" t="s">
        <v>567</v>
      </c>
      <c r="F77" t="s">
        <v>58</v>
      </c>
      <c r="G77" t="s">
        <v>16</v>
      </c>
      <c r="H77">
        <v>2</v>
      </c>
      <c r="I77">
        <v>0</v>
      </c>
      <c r="J77" t="s">
        <v>73</v>
      </c>
      <c r="K77" t="s">
        <v>19</v>
      </c>
      <c r="L77" t="s">
        <v>16</v>
      </c>
    </row>
    <row r="78" spans="1:12" x14ac:dyDescent="0.3">
      <c r="A78" s="1">
        <v>19891</v>
      </c>
      <c r="B78" t="s">
        <v>75</v>
      </c>
      <c r="C78" t="s">
        <v>29</v>
      </c>
      <c r="D78" t="s">
        <v>126</v>
      </c>
      <c r="E78" t="s">
        <v>568</v>
      </c>
      <c r="F78" t="s">
        <v>58</v>
      </c>
      <c r="G78" t="s">
        <v>50</v>
      </c>
      <c r="H78">
        <v>1</v>
      </c>
      <c r="I78">
        <v>0</v>
      </c>
      <c r="J78" t="s">
        <v>128</v>
      </c>
      <c r="K78" t="s">
        <v>19</v>
      </c>
      <c r="L78" t="s">
        <v>50</v>
      </c>
    </row>
    <row r="79" spans="1:12" x14ac:dyDescent="0.3">
      <c r="A79" s="1">
        <v>19891</v>
      </c>
      <c r="B79" t="s">
        <v>75</v>
      </c>
      <c r="C79" t="s">
        <v>13</v>
      </c>
      <c r="D79" t="s">
        <v>129</v>
      </c>
      <c r="E79" t="s">
        <v>569</v>
      </c>
      <c r="F79" t="s">
        <v>58</v>
      </c>
      <c r="G79" t="s">
        <v>27</v>
      </c>
      <c r="H79">
        <v>5</v>
      </c>
      <c r="I79">
        <v>0</v>
      </c>
      <c r="J79" t="s">
        <v>18</v>
      </c>
      <c r="K79" t="s">
        <v>19</v>
      </c>
      <c r="L79" t="s">
        <v>27</v>
      </c>
    </row>
    <row r="80" spans="1:12" x14ac:dyDescent="0.3">
      <c r="A80" s="1">
        <v>19891</v>
      </c>
      <c r="B80" t="s">
        <v>75</v>
      </c>
      <c r="C80" t="s">
        <v>13</v>
      </c>
      <c r="D80" t="s">
        <v>131</v>
      </c>
      <c r="E80" t="s">
        <v>570</v>
      </c>
      <c r="F80" t="s">
        <v>58</v>
      </c>
      <c r="G80" t="s">
        <v>26</v>
      </c>
      <c r="H80">
        <v>1</v>
      </c>
      <c r="I80">
        <v>0</v>
      </c>
      <c r="J80" t="s">
        <v>17</v>
      </c>
      <c r="K80" t="s">
        <v>19</v>
      </c>
      <c r="L80" t="s">
        <v>26</v>
      </c>
    </row>
    <row r="81" spans="1:12" x14ac:dyDescent="0.3">
      <c r="A81" s="1">
        <v>19892</v>
      </c>
      <c r="B81" t="s">
        <v>75</v>
      </c>
      <c r="C81" t="s">
        <v>25</v>
      </c>
      <c r="D81" t="s">
        <v>124</v>
      </c>
      <c r="E81" t="s">
        <v>567</v>
      </c>
      <c r="F81" t="s">
        <v>58</v>
      </c>
      <c r="G81" t="s">
        <v>133</v>
      </c>
      <c r="H81">
        <v>4</v>
      </c>
      <c r="I81">
        <v>1</v>
      </c>
      <c r="J81" t="s">
        <v>134</v>
      </c>
      <c r="K81" t="s">
        <v>19</v>
      </c>
      <c r="L81" t="s">
        <v>133</v>
      </c>
    </row>
    <row r="82" spans="1:12" x14ac:dyDescent="0.3">
      <c r="A82" s="1">
        <v>19892</v>
      </c>
      <c r="B82" t="s">
        <v>75</v>
      </c>
      <c r="C82" t="s">
        <v>25</v>
      </c>
      <c r="D82" t="s">
        <v>126</v>
      </c>
      <c r="E82" t="s">
        <v>568</v>
      </c>
      <c r="F82" t="s">
        <v>58</v>
      </c>
      <c r="G82" t="s">
        <v>54</v>
      </c>
      <c r="H82">
        <v>9</v>
      </c>
      <c r="I82">
        <v>0</v>
      </c>
      <c r="J82" t="s">
        <v>135</v>
      </c>
      <c r="K82" t="s">
        <v>19</v>
      </c>
      <c r="L82" t="s">
        <v>54</v>
      </c>
    </row>
    <row r="83" spans="1:12" x14ac:dyDescent="0.3">
      <c r="A83" s="1">
        <v>19892</v>
      </c>
      <c r="B83" t="s">
        <v>136</v>
      </c>
      <c r="C83" t="s">
        <v>20</v>
      </c>
      <c r="D83" t="s">
        <v>137</v>
      </c>
      <c r="E83" t="s">
        <v>571</v>
      </c>
      <c r="F83" t="s">
        <v>58</v>
      </c>
      <c r="G83" t="s">
        <v>110</v>
      </c>
      <c r="H83">
        <v>4</v>
      </c>
      <c r="I83">
        <v>4</v>
      </c>
      <c r="J83" t="s">
        <v>23</v>
      </c>
      <c r="K83" t="s">
        <v>19</v>
      </c>
      <c r="L83" t="s">
        <v>688</v>
      </c>
    </row>
    <row r="84" spans="1:12" x14ac:dyDescent="0.3">
      <c r="A84" s="1">
        <v>19892</v>
      </c>
      <c r="B84" t="s">
        <v>139</v>
      </c>
      <c r="C84" t="s">
        <v>20</v>
      </c>
      <c r="D84" t="s">
        <v>131</v>
      </c>
      <c r="E84" t="s">
        <v>570</v>
      </c>
      <c r="F84" t="s">
        <v>58</v>
      </c>
      <c r="G84" t="s">
        <v>58</v>
      </c>
      <c r="H84">
        <v>2</v>
      </c>
      <c r="I84">
        <v>1</v>
      </c>
      <c r="J84" t="s">
        <v>49</v>
      </c>
      <c r="K84" t="s">
        <v>19</v>
      </c>
      <c r="L84" t="s">
        <v>58</v>
      </c>
    </row>
    <row r="85" spans="1:12" x14ac:dyDescent="0.3">
      <c r="A85" s="1">
        <v>19894</v>
      </c>
      <c r="B85" t="s">
        <v>140</v>
      </c>
      <c r="C85" t="s">
        <v>29</v>
      </c>
      <c r="D85" t="s">
        <v>137</v>
      </c>
      <c r="E85" t="s">
        <v>571</v>
      </c>
      <c r="F85" t="s">
        <v>58</v>
      </c>
      <c r="G85" t="s">
        <v>16</v>
      </c>
      <c r="H85">
        <v>7</v>
      </c>
      <c r="I85">
        <v>0</v>
      </c>
      <c r="J85" t="s">
        <v>128</v>
      </c>
      <c r="K85" t="s">
        <v>19</v>
      </c>
      <c r="L85" t="s">
        <v>16</v>
      </c>
    </row>
    <row r="86" spans="1:12" x14ac:dyDescent="0.3">
      <c r="A86" s="1">
        <v>19894</v>
      </c>
      <c r="B86" t="s">
        <v>79</v>
      </c>
      <c r="C86" t="s">
        <v>29</v>
      </c>
      <c r="D86" t="s">
        <v>126</v>
      </c>
      <c r="E86" t="s">
        <v>568</v>
      </c>
      <c r="F86" t="s">
        <v>58</v>
      </c>
      <c r="G86" t="s">
        <v>50</v>
      </c>
      <c r="H86">
        <v>5</v>
      </c>
      <c r="I86">
        <v>0</v>
      </c>
      <c r="J86" t="s">
        <v>73</v>
      </c>
      <c r="K86" t="s">
        <v>19</v>
      </c>
      <c r="L86" t="s">
        <v>50</v>
      </c>
    </row>
    <row r="87" spans="1:12" x14ac:dyDescent="0.3">
      <c r="A87" s="1">
        <v>19894</v>
      </c>
      <c r="B87" t="s">
        <v>141</v>
      </c>
      <c r="C87" t="s">
        <v>13</v>
      </c>
      <c r="D87" t="s">
        <v>129</v>
      </c>
      <c r="E87" t="s">
        <v>569</v>
      </c>
      <c r="F87" t="s">
        <v>58</v>
      </c>
      <c r="G87" t="s">
        <v>17</v>
      </c>
      <c r="H87">
        <v>3</v>
      </c>
      <c r="I87">
        <v>2</v>
      </c>
      <c r="J87" t="s">
        <v>18</v>
      </c>
      <c r="K87" t="s">
        <v>19</v>
      </c>
      <c r="L87" t="s">
        <v>17</v>
      </c>
    </row>
    <row r="88" spans="1:12" x14ac:dyDescent="0.3">
      <c r="A88" s="1">
        <v>19894</v>
      </c>
      <c r="B88" t="s">
        <v>79</v>
      </c>
      <c r="C88" t="s">
        <v>13</v>
      </c>
      <c r="D88" t="s">
        <v>131</v>
      </c>
      <c r="E88" t="s">
        <v>570</v>
      </c>
      <c r="F88" t="s">
        <v>58</v>
      </c>
      <c r="G88" t="s">
        <v>27</v>
      </c>
      <c r="H88">
        <v>1</v>
      </c>
      <c r="I88">
        <v>1</v>
      </c>
      <c r="J88" t="s">
        <v>26</v>
      </c>
      <c r="K88" t="s">
        <v>19</v>
      </c>
      <c r="L88" t="s">
        <v>688</v>
      </c>
    </row>
    <row r="89" spans="1:12" x14ac:dyDescent="0.3">
      <c r="A89" s="1">
        <v>19895</v>
      </c>
      <c r="B89" t="s">
        <v>140</v>
      </c>
      <c r="C89" t="s">
        <v>25</v>
      </c>
      <c r="D89" t="s">
        <v>137</v>
      </c>
      <c r="E89" t="s">
        <v>571</v>
      </c>
      <c r="F89" t="s">
        <v>58</v>
      </c>
      <c r="G89" t="s">
        <v>54</v>
      </c>
      <c r="H89">
        <v>8</v>
      </c>
      <c r="I89">
        <v>3</v>
      </c>
      <c r="J89" t="s">
        <v>133</v>
      </c>
      <c r="K89" t="s">
        <v>19</v>
      </c>
      <c r="L89" t="s">
        <v>54</v>
      </c>
    </row>
    <row r="90" spans="1:12" x14ac:dyDescent="0.3">
      <c r="A90" s="1">
        <v>19895</v>
      </c>
      <c r="B90" t="s">
        <v>79</v>
      </c>
      <c r="C90" t="s">
        <v>25</v>
      </c>
      <c r="D90" t="s">
        <v>129</v>
      </c>
      <c r="E90" t="s">
        <v>569</v>
      </c>
      <c r="F90" t="s">
        <v>58</v>
      </c>
      <c r="G90" t="s">
        <v>134</v>
      </c>
      <c r="H90">
        <v>7</v>
      </c>
      <c r="I90">
        <v>0</v>
      </c>
      <c r="J90" t="s">
        <v>135</v>
      </c>
      <c r="K90" t="s">
        <v>19</v>
      </c>
      <c r="L90" t="s">
        <v>134</v>
      </c>
    </row>
    <row r="91" spans="1:12" x14ac:dyDescent="0.3">
      <c r="A91" s="1">
        <v>19895</v>
      </c>
      <c r="B91" t="s">
        <v>141</v>
      </c>
      <c r="C91" t="s">
        <v>20</v>
      </c>
      <c r="D91" t="s">
        <v>124</v>
      </c>
      <c r="E91" t="s">
        <v>567</v>
      </c>
      <c r="F91" t="s">
        <v>58</v>
      </c>
      <c r="G91" t="s">
        <v>110</v>
      </c>
      <c r="H91">
        <v>2</v>
      </c>
      <c r="I91">
        <v>0</v>
      </c>
      <c r="J91" t="s">
        <v>58</v>
      </c>
      <c r="K91" t="s">
        <v>19</v>
      </c>
      <c r="L91" t="s">
        <v>110</v>
      </c>
    </row>
    <row r="92" spans="1:12" x14ac:dyDescent="0.3">
      <c r="A92" s="1">
        <v>19895</v>
      </c>
      <c r="B92" t="s">
        <v>79</v>
      </c>
      <c r="C92" t="s">
        <v>20</v>
      </c>
      <c r="D92" t="s">
        <v>142</v>
      </c>
      <c r="E92" t="s">
        <v>572</v>
      </c>
      <c r="F92" t="s">
        <v>58</v>
      </c>
      <c r="G92" t="s">
        <v>49</v>
      </c>
      <c r="H92">
        <v>4</v>
      </c>
      <c r="I92">
        <v>1</v>
      </c>
      <c r="J92" t="s">
        <v>23</v>
      </c>
      <c r="K92" t="s">
        <v>19</v>
      </c>
      <c r="L92" t="s">
        <v>49</v>
      </c>
    </row>
    <row r="93" spans="1:12" x14ac:dyDescent="0.3">
      <c r="A93" s="1">
        <v>19898</v>
      </c>
      <c r="B93" t="s">
        <v>75</v>
      </c>
      <c r="C93" t="s">
        <v>25</v>
      </c>
      <c r="D93" t="s">
        <v>126</v>
      </c>
      <c r="E93" t="s">
        <v>568</v>
      </c>
      <c r="F93" t="s">
        <v>58</v>
      </c>
      <c r="G93" t="s">
        <v>133</v>
      </c>
      <c r="H93">
        <v>7</v>
      </c>
      <c r="I93">
        <v>2</v>
      </c>
      <c r="J93" t="s">
        <v>134</v>
      </c>
      <c r="K93" t="s">
        <v>19</v>
      </c>
      <c r="L93" t="s">
        <v>133</v>
      </c>
    </row>
    <row r="94" spans="1:12" x14ac:dyDescent="0.3">
      <c r="A94" s="1">
        <v>19898</v>
      </c>
      <c r="B94" t="s">
        <v>75</v>
      </c>
      <c r="C94" t="s">
        <v>20</v>
      </c>
      <c r="D94" t="s">
        <v>137</v>
      </c>
      <c r="E94" t="s">
        <v>571</v>
      </c>
      <c r="F94" t="s">
        <v>58</v>
      </c>
      <c r="G94" t="s">
        <v>58</v>
      </c>
      <c r="H94">
        <v>4</v>
      </c>
      <c r="I94">
        <v>1</v>
      </c>
      <c r="J94" t="s">
        <v>49</v>
      </c>
      <c r="K94" t="s">
        <v>19</v>
      </c>
      <c r="L94" t="s">
        <v>58</v>
      </c>
    </row>
    <row r="95" spans="1:12" x14ac:dyDescent="0.3">
      <c r="A95" s="1">
        <v>19901</v>
      </c>
      <c r="B95" t="s">
        <v>79</v>
      </c>
      <c r="C95" t="s">
        <v>74</v>
      </c>
      <c r="D95" t="s">
        <v>137</v>
      </c>
      <c r="E95" t="s">
        <v>571</v>
      </c>
      <c r="F95" t="s">
        <v>58</v>
      </c>
      <c r="G95" t="s">
        <v>16</v>
      </c>
      <c r="H95">
        <v>4</v>
      </c>
      <c r="I95">
        <v>2</v>
      </c>
      <c r="J95" t="s">
        <v>110</v>
      </c>
      <c r="K95" t="s">
        <v>19</v>
      </c>
      <c r="L95" t="s">
        <v>16</v>
      </c>
    </row>
    <row r="96" spans="1:12" x14ac:dyDescent="0.3">
      <c r="A96" s="1">
        <v>19901</v>
      </c>
      <c r="B96" t="s">
        <v>79</v>
      </c>
      <c r="C96" t="s">
        <v>74</v>
      </c>
      <c r="D96" t="s">
        <v>131</v>
      </c>
      <c r="E96" t="s">
        <v>570</v>
      </c>
      <c r="F96" t="s">
        <v>58</v>
      </c>
      <c r="G96" t="s">
        <v>50</v>
      </c>
      <c r="H96">
        <v>7</v>
      </c>
      <c r="I96">
        <v>5</v>
      </c>
      <c r="J96" t="s">
        <v>58</v>
      </c>
      <c r="K96" t="s">
        <v>19</v>
      </c>
      <c r="L96" t="s">
        <v>50</v>
      </c>
    </row>
    <row r="97" spans="1:12" x14ac:dyDescent="0.3">
      <c r="A97" s="1">
        <v>19902</v>
      </c>
      <c r="B97" t="s">
        <v>79</v>
      </c>
      <c r="C97" t="s">
        <v>74</v>
      </c>
      <c r="D97" t="s">
        <v>129</v>
      </c>
      <c r="E97" t="s">
        <v>569</v>
      </c>
      <c r="F97" t="s">
        <v>58</v>
      </c>
      <c r="G97" t="s">
        <v>133</v>
      </c>
      <c r="H97">
        <v>2</v>
      </c>
      <c r="I97">
        <v>0</v>
      </c>
      <c r="J97" t="s">
        <v>26</v>
      </c>
      <c r="K97" t="s">
        <v>19</v>
      </c>
      <c r="L97" t="s">
        <v>133</v>
      </c>
    </row>
    <row r="98" spans="1:12" x14ac:dyDescent="0.3">
      <c r="A98" s="1">
        <v>19902</v>
      </c>
      <c r="B98" t="s">
        <v>79</v>
      </c>
      <c r="C98" t="s">
        <v>74</v>
      </c>
      <c r="D98" t="s">
        <v>124</v>
      </c>
      <c r="E98" t="s">
        <v>567</v>
      </c>
      <c r="F98" t="s">
        <v>58</v>
      </c>
      <c r="G98" t="s">
        <v>54</v>
      </c>
      <c r="H98">
        <v>4</v>
      </c>
      <c r="I98">
        <v>2</v>
      </c>
      <c r="J98" t="s">
        <v>27</v>
      </c>
      <c r="K98" t="s">
        <v>19</v>
      </c>
      <c r="L98" t="s">
        <v>54</v>
      </c>
    </row>
    <row r="99" spans="1:12" x14ac:dyDescent="0.3">
      <c r="A99" s="1">
        <v>19905</v>
      </c>
      <c r="B99" t="s">
        <v>75</v>
      </c>
      <c r="C99" t="s">
        <v>42</v>
      </c>
      <c r="D99" t="s">
        <v>137</v>
      </c>
      <c r="E99" t="s">
        <v>571</v>
      </c>
      <c r="F99" t="s">
        <v>58</v>
      </c>
      <c r="G99" t="s">
        <v>133</v>
      </c>
      <c r="H99">
        <v>6</v>
      </c>
      <c r="I99">
        <v>1</v>
      </c>
      <c r="J99" t="s">
        <v>50</v>
      </c>
      <c r="K99" t="s">
        <v>19</v>
      </c>
      <c r="L99" t="s">
        <v>133</v>
      </c>
    </row>
    <row r="100" spans="1:12" x14ac:dyDescent="0.3">
      <c r="A100" s="1">
        <v>19905</v>
      </c>
      <c r="B100" t="s">
        <v>75</v>
      </c>
      <c r="C100" t="s">
        <v>42</v>
      </c>
      <c r="D100" t="s">
        <v>131</v>
      </c>
      <c r="E100" t="s">
        <v>570</v>
      </c>
      <c r="F100" t="s">
        <v>58</v>
      </c>
      <c r="G100" t="s">
        <v>54</v>
      </c>
      <c r="H100">
        <v>4</v>
      </c>
      <c r="I100">
        <v>2</v>
      </c>
      <c r="J100" t="s">
        <v>16</v>
      </c>
      <c r="K100" t="s">
        <v>144</v>
      </c>
      <c r="L100" t="s">
        <v>54</v>
      </c>
    </row>
    <row r="101" spans="1:12" x14ac:dyDescent="0.3">
      <c r="A101" s="1">
        <v>19908</v>
      </c>
      <c r="B101" t="s">
        <v>79</v>
      </c>
      <c r="C101" t="s">
        <v>76</v>
      </c>
      <c r="D101" t="s">
        <v>126</v>
      </c>
      <c r="E101" t="s">
        <v>568</v>
      </c>
      <c r="F101" t="s">
        <v>58</v>
      </c>
      <c r="G101" t="s">
        <v>50</v>
      </c>
      <c r="H101">
        <v>3</v>
      </c>
      <c r="I101">
        <v>1</v>
      </c>
      <c r="J101" t="s">
        <v>16</v>
      </c>
      <c r="K101" t="s">
        <v>19</v>
      </c>
      <c r="L101" t="s">
        <v>50</v>
      </c>
    </row>
    <row r="102" spans="1:12" x14ac:dyDescent="0.3">
      <c r="A102" s="1">
        <v>19909</v>
      </c>
      <c r="B102" t="s">
        <v>79</v>
      </c>
      <c r="C102" t="s">
        <v>44</v>
      </c>
      <c r="D102" t="s">
        <v>124</v>
      </c>
      <c r="E102" t="s">
        <v>567</v>
      </c>
      <c r="F102" t="s">
        <v>58</v>
      </c>
      <c r="G102" t="s">
        <v>133</v>
      </c>
      <c r="H102">
        <v>3</v>
      </c>
      <c r="I102">
        <v>2</v>
      </c>
      <c r="J102" t="s">
        <v>54</v>
      </c>
      <c r="K102" t="s">
        <v>19</v>
      </c>
      <c r="L102" t="s">
        <v>133</v>
      </c>
    </row>
    <row r="103" spans="1:12" x14ac:dyDescent="0.3">
      <c r="A103" s="1">
        <v>21344</v>
      </c>
      <c r="B103" t="s">
        <v>145</v>
      </c>
      <c r="C103" t="s">
        <v>29</v>
      </c>
      <c r="D103" t="s">
        <v>146</v>
      </c>
      <c r="E103" t="s">
        <v>573</v>
      </c>
      <c r="F103" t="s">
        <v>62</v>
      </c>
      <c r="G103" t="s">
        <v>62</v>
      </c>
      <c r="H103">
        <v>3</v>
      </c>
      <c r="I103">
        <v>0</v>
      </c>
      <c r="J103" t="s">
        <v>18</v>
      </c>
      <c r="K103" t="s">
        <v>19</v>
      </c>
      <c r="L103" t="s">
        <v>62</v>
      </c>
    </row>
    <row r="104" spans="1:12" x14ac:dyDescent="0.3">
      <c r="A104" s="1">
        <v>21344</v>
      </c>
      <c r="B104" t="s">
        <v>148</v>
      </c>
      <c r="C104" t="s">
        <v>20</v>
      </c>
      <c r="D104" t="s">
        <v>149</v>
      </c>
      <c r="E104" t="s">
        <v>574</v>
      </c>
      <c r="F104" t="s">
        <v>62</v>
      </c>
      <c r="G104" t="s">
        <v>151</v>
      </c>
      <c r="H104">
        <v>2</v>
      </c>
      <c r="I104">
        <v>2</v>
      </c>
      <c r="J104" t="s">
        <v>110</v>
      </c>
      <c r="K104" t="s">
        <v>19</v>
      </c>
      <c r="L104" t="s">
        <v>688</v>
      </c>
    </row>
    <row r="105" spans="1:12" x14ac:dyDescent="0.3">
      <c r="A105" s="1">
        <v>21344</v>
      </c>
      <c r="B105" t="s">
        <v>148</v>
      </c>
      <c r="C105" t="s">
        <v>13</v>
      </c>
      <c r="D105" t="s">
        <v>152</v>
      </c>
      <c r="E105" t="s">
        <v>575</v>
      </c>
      <c r="F105" t="s">
        <v>62</v>
      </c>
      <c r="G105" t="s">
        <v>33</v>
      </c>
      <c r="H105">
        <v>1</v>
      </c>
      <c r="I105">
        <v>3</v>
      </c>
      <c r="J105" t="s">
        <v>133</v>
      </c>
      <c r="K105" t="s">
        <v>19</v>
      </c>
      <c r="L105" t="s">
        <v>133</v>
      </c>
    </row>
    <row r="106" spans="1:12" x14ac:dyDescent="0.3">
      <c r="A106" s="1">
        <v>21344</v>
      </c>
      <c r="B106" t="s">
        <v>148</v>
      </c>
      <c r="C106" t="s">
        <v>29</v>
      </c>
      <c r="D106" t="s">
        <v>154</v>
      </c>
      <c r="E106" t="s">
        <v>576</v>
      </c>
      <c r="F106" t="s">
        <v>62</v>
      </c>
      <c r="G106" t="s">
        <v>54</v>
      </c>
      <c r="H106">
        <v>1</v>
      </c>
      <c r="I106">
        <v>1</v>
      </c>
      <c r="J106" t="s">
        <v>156</v>
      </c>
      <c r="K106" t="s">
        <v>19</v>
      </c>
      <c r="L106" t="s">
        <v>688</v>
      </c>
    </row>
    <row r="107" spans="1:12" x14ac:dyDescent="0.3">
      <c r="A107" s="1">
        <v>21344</v>
      </c>
      <c r="B107" t="s">
        <v>148</v>
      </c>
      <c r="C107" t="s">
        <v>25</v>
      </c>
      <c r="D107" t="s">
        <v>157</v>
      </c>
      <c r="E107" t="s">
        <v>577</v>
      </c>
      <c r="F107" t="s">
        <v>62</v>
      </c>
      <c r="G107" t="s">
        <v>17</v>
      </c>
      <c r="H107">
        <v>7</v>
      </c>
      <c r="I107">
        <v>3</v>
      </c>
      <c r="J107" t="s">
        <v>37</v>
      </c>
      <c r="K107" t="s">
        <v>19</v>
      </c>
      <c r="L107" t="s">
        <v>17</v>
      </c>
    </row>
    <row r="108" spans="1:12" x14ac:dyDescent="0.3">
      <c r="A108" s="1">
        <v>21344</v>
      </c>
      <c r="B108" t="s">
        <v>148</v>
      </c>
      <c r="C108" t="s">
        <v>25</v>
      </c>
      <c r="D108" t="s">
        <v>159</v>
      </c>
      <c r="E108" t="s">
        <v>578</v>
      </c>
      <c r="F108" t="s">
        <v>62</v>
      </c>
      <c r="G108" t="s">
        <v>26</v>
      </c>
      <c r="H108">
        <v>1</v>
      </c>
      <c r="I108">
        <v>1</v>
      </c>
      <c r="J108" t="s">
        <v>128</v>
      </c>
      <c r="K108" t="s">
        <v>19</v>
      </c>
      <c r="L108" t="s">
        <v>688</v>
      </c>
    </row>
    <row r="109" spans="1:12" x14ac:dyDescent="0.3">
      <c r="A109" s="1">
        <v>21344</v>
      </c>
      <c r="B109" t="s">
        <v>148</v>
      </c>
      <c r="C109" t="s">
        <v>20</v>
      </c>
      <c r="D109" t="s">
        <v>161</v>
      </c>
      <c r="E109" t="s">
        <v>579</v>
      </c>
      <c r="F109" t="s">
        <v>62</v>
      </c>
      <c r="G109" t="s">
        <v>27</v>
      </c>
      <c r="H109">
        <v>3</v>
      </c>
      <c r="I109">
        <v>0</v>
      </c>
      <c r="J109" t="s">
        <v>50</v>
      </c>
      <c r="K109" t="s">
        <v>19</v>
      </c>
      <c r="L109" t="s">
        <v>27</v>
      </c>
    </row>
    <row r="110" spans="1:12" x14ac:dyDescent="0.3">
      <c r="A110" s="1">
        <v>21344</v>
      </c>
      <c r="B110" t="s">
        <v>148</v>
      </c>
      <c r="C110" t="s">
        <v>13</v>
      </c>
      <c r="D110" t="s">
        <v>163</v>
      </c>
      <c r="E110" t="s">
        <v>580</v>
      </c>
      <c r="F110" t="s">
        <v>62</v>
      </c>
      <c r="G110" t="s">
        <v>165</v>
      </c>
      <c r="H110">
        <v>1</v>
      </c>
      <c r="I110">
        <v>0</v>
      </c>
      <c r="J110" t="s">
        <v>73</v>
      </c>
      <c r="K110" t="s">
        <v>19</v>
      </c>
      <c r="L110" t="s">
        <v>165</v>
      </c>
    </row>
    <row r="111" spans="1:12" x14ac:dyDescent="0.3">
      <c r="A111" s="1">
        <v>21347</v>
      </c>
      <c r="B111" t="s">
        <v>148</v>
      </c>
      <c r="C111" t="s">
        <v>20</v>
      </c>
      <c r="D111" t="s">
        <v>149</v>
      </c>
      <c r="E111" t="s">
        <v>574</v>
      </c>
      <c r="F111" t="s">
        <v>62</v>
      </c>
      <c r="G111" t="s">
        <v>27</v>
      </c>
      <c r="H111">
        <v>0</v>
      </c>
      <c r="I111">
        <v>0</v>
      </c>
      <c r="J111" t="s">
        <v>110</v>
      </c>
      <c r="K111" t="s">
        <v>19</v>
      </c>
      <c r="L111" t="s">
        <v>688</v>
      </c>
    </row>
    <row r="112" spans="1:12" x14ac:dyDescent="0.3">
      <c r="A112" s="1">
        <v>21347</v>
      </c>
      <c r="B112" t="s">
        <v>148</v>
      </c>
      <c r="C112" t="s">
        <v>29</v>
      </c>
      <c r="D112" t="s">
        <v>146</v>
      </c>
      <c r="E112" t="s">
        <v>573</v>
      </c>
      <c r="F112" t="s">
        <v>62</v>
      </c>
      <c r="G112" t="s">
        <v>18</v>
      </c>
      <c r="H112">
        <v>1</v>
      </c>
      <c r="I112">
        <v>1</v>
      </c>
      <c r="J112" t="s">
        <v>156</v>
      </c>
      <c r="K112" t="s">
        <v>19</v>
      </c>
      <c r="L112" t="s">
        <v>688</v>
      </c>
    </row>
    <row r="113" spans="1:12" x14ac:dyDescent="0.3">
      <c r="A113" s="1">
        <v>21347</v>
      </c>
      <c r="B113" t="s">
        <v>148</v>
      </c>
      <c r="C113" t="s">
        <v>25</v>
      </c>
      <c r="D113" t="s">
        <v>157</v>
      </c>
      <c r="E113" t="s">
        <v>577</v>
      </c>
      <c r="F113" t="s">
        <v>62</v>
      </c>
      <c r="G113" t="s">
        <v>37</v>
      </c>
      <c r="H113">
        <v>3</v>
      </c>
      <c r="I113">
        <v>2</v>
      </c>
      <c r="J113" t="s">
        <v>128</v>
      </c>
      <c r="K113" t="s">
        <v>19</v>
      </c>
      <c r="L113" t="s">
        <v>37</v>
      </c>
    </row>
    <row r="114" spans="1:12" x14ac:dyDescent="0.3">
      <c r="A114" s="1">
        <v>21347</v>
      </c>
      <c r="B114" t="s">
        <v>148</v>
      </c>
      <c r="C114" t="s">
        <v>25</v>
      </c>
      <c r="D114" t="s">
        <v>159</v>
      </c>
      <c r="E114" t="s">
        <v>578</v>
      </c>
      <c r="F114" t="s">
        <v>62</v>
      </c>
      <c r="G114" t="s">
        <v>26</v>
      </c>
      <c r="H114">
        <v>3</v>
      </c>
      <c r="I114">
        <v>2</v>
      </c>
      <c r="J114" t="s">
        <v>17</v>
      </c>
      <c r="K114" t="s">
        <v>19</v>
      </c>
      <c r="L114" t="s">
        <v>26</v>
      </c>
    </row>
    <row r="115" spans="1:12" x14ac:dyDescent="0.3">
      <c r="A115" s="1">
        <v>21347</v>
      </c>
      <c r="B115" t="s">
        <v>148</v>
      </c>
      <c r="C115" t="s">
        <v>20</v>
      </c>
      <c r="D115" t="s">
        <v>166</v>
      </c>
      <c r="E115" t="s">
        <v>581</v>
      </c>
      <c r="F115" t="s">
        <v>62</v>
      </c>
      <c r="G115" t="s">
        <v>151</v>
      </c>
      <c r="H115">
        <v>2</v>
      </c>
      <c r="I115">
        <v>0</v>
      </c>
      <c r="J115" t="s">
        <v>50</v>
      </c>
      <c r="K115" t="s">
        <v>19</v>
      </c>
      <c r="L115" t="s">
        <v>151</v>
      </c>
    </row>
    <row r="116" spans="1:12" x14ac:dyDescent="0.3">
      <c r="A116" s="1">
        <v>21347</v>
      </c>
      <c r="B116" t="s">
        <v>148</v>
      </c>
      <c r="C116" t="s">
        <v>13</v>
      </c>
      <c r="D116" t="s">
        <v>168</v>
      </c>
      <c r="E116" t="s">
        <v>582</v>
      </c>
      <c r="F116" t="s">
        <v>62</v>
      </c>
      <c r="G116" t="s">
        <v>133</v>
      </c>
      <c r="H116">
        <v>2</v>
      </c>
      <c r="I116">
        <v>2</v>
      </c>
      <c r="J116" t="s">
        <v>73</v>
      </c>
      <c r="K116" t="s">
        <v>19</v>
      </c>
      <c r="L116" t="s">
        <v>688</v>
      </c>
    </row>
    <row r="117" spans="1:12" x14ac:dyDescent="0.3">
      <c r="A117" s="1">
        <v>21347</v>
      </c>
      <c r="B117" t="s">
        <v>148</v>
      </c>
      <c r="C117" t="s">
        <v>13</v>
      </c>
      <c r="D117" t="s">
        <v>163</v>
      </c>
      <c r="E117" t="s">
        <v>580</v>
      </c>
      <c r="F117" t="s">
        <v>62</v>
      </c>
      <c r="G117" t="s">
        <v>33</v>
      </c>
      <c r="H117">
        <v>3</v>
      </c>
      <c r="I117">
        <v>1</v>
      </c>
      <c r="J117" t="s">
        <v>165</v>
      </c>
      <c r="K117" t="s">
        <v>19</v>
      </c>
      <c r="L117" t="s">
        <v>33</v>
      </c>
    </row>
    <row r="118" spans="1:12" x14ac:dyDescent="0.3">
      <c r="A118" s="1">
        <v>21348</v>
      </c>
      <c r="B118" t="s">
        <v>148</v>
      </c>
      <c r="C118" t="s">
        <v>29</v>
      </c>
      <c r="D118" t="s">
        <v>146</v>
      </c>
      <c r="E118" t="s">
        <v>573</v>
      </c>
      <c r="F118" t="s">
        <v>62</v>
      </c>
      <c r="G118" t="s">
        <v>62</v>
      </c>
      <c r="H118">
        <v>2</v>
      </c>
      <c r="I118">
        <v>1</v>
      </c>
      <c r="J118" t="s">
        <v>54</v>
      </c>
      <c r="K118" t="s">
        <v>19</v>
      </c>
      <c r="L118" t="s">
        <v>62</v>
      </c>
    </row>
    <row r="119" spans="1:12" x14ac:dyDescent="0.3">
      <c r="A119" s="1">
        <v>21351</v>
      </c>
      <c r="B119" t="s">
        <v>145</v>
      </c>
      <c r="C119" t="s">
        <v>29</v>
      </c>
      <c r="D119" t="s">
        <v>146</v>
      </c>
      <c r="E119" t="s">
        <v>573</v>
      </c>
      <c r="F119" t="s">
        <v>62</v>
      </c>
      <c r="G119" t="s">
        <v>62</v>
      </c>
      <c r="H119">
        <v>0</v>
      </c>
      <c r="I119">
        <v>0</v>
      </c>
      <c r="J119" t="s">
        <v>156</v>
      </c>
      <c r="K119" t="s">
        <v>19</v>
      </c>
      <c r="L119" t="s">
        <v>688</v>
      </c>
    </row>
    <row r="120" spans="1:12" x14ac:dyDescent="0.3">
      <c r="A120" s="1">
        <v>21351</v>
      </c>
      <c r="B120" t="s">
        <v>148</v>
      </c>
      <c r="C120" t="s">
        <v>20</v>
      </c>
      <c r="D120" t="s">
        <v>149</v>
      </c>
      <c r="E120" t="s">
        <v>574</v>
      </c>
      <c r="F120" t="s">
        <v>62</v>
      </c>
      <c r="G120" t="s">
        <v>27</v>
      </c>
      <c r="H120">
        <v>2</v>
      </c>
      <c r="I120">
        <v>0</v>
      </c>
      <c r="J120" t="s">
        <v>151</v>
      </c>
      <c r="K120" t="s">
        <v>19</v>
      </c>
      <c r="L120" t="s">
        <v>27</v>
      </c>
    </row>
    <row r="121" spans="1:12" x14ac:dyDescent="0.3">
      <c r="A121" s="1">
        <v>21351</v>
      </c>
      <c r="B121" t="s">
        <v>148</v>
      </c>
      <c r="C121" t="s">
        <v>13</v>
      </c>
      <c r="D121" t="s">
        <v>152</v>
      </c>
      <c r="E121" t="s">
        <v>575</v>
      </c>
      <c r="F121" t="s">
        <v>62</v>
      </c>
      <c r="G121" t="s">
        <v>133</v>
      </c>
      <c r="H121">
        <v>2</v>
      </c>
      <c r="I121">
        <v>2</v>
      </c>
      <c r="J121" t="s">
        <v>165</v>
      </c>
      <c r="K121" t="s">
        <v>19</v>
      </c>
      <c r="L121" t="s">
        <v>688</v>
      </c>
    </row>
    <row r="122" spans="1:12" x14ac:dyDescent="0.3">
      <c r="A122" s="1">
        <v>21351</v>
      </c>
      <c r="B122" t="s">
        <v>148</v>
      </c>
      <c r="C122" t="s">
        <v>29</v>
      </c>
      <c r="D122" t="s">
        <v>154</v>
      </c>
      <c r="E122" t="s">
        <v>576</v>
      </c>
      <c r="F122" t="s">
        <v>62</v>
      </c>
      <c r="G122" t="s">
        <v>54</v>
      </c>
      <c r="H122">
        <v>4</v>
      </c>
      <c r="I122">
        <v>0</v>
      </c>
      <c r="J122" t="s">
        <v>18</v>
      </c>
      <c r="K122" t="s">
        <v>19</v>
      </c>
      <c r="L122" t="s">
        <v>54</v>
      </c>
    </row>
    <row r="123" spans="1:12" x14ac:dyDescent="0.3">
      <c r="A123" s="1">
        <v>21351</v>
      </c>
      <c r="B123" t="s">
        <v>148</v>
      </c>
      <c r="C123" t="s">
        <v>25</v>
      </c>
      <c r="D123" t="s">
        <v>170</v>
      </c>
      <c r="E123" t="s">
        <v>583</v>
      </c>
      <c r="F123" t="s">
        <v>62</v>
      </c>
      <c r="G123" t="s">
        <v>37</v>
      </c>
      <c r="H123">
        <v>3</v>
      </c>
      <c r="I123">
        <v>3</v>
      </c>
      <c r="J123" t="s">
        <v>26</v>
      </c>
      <c r="K123" t="s">
        <v>19</v>
      </c>
      <c r="L123" t="s">
        <v>688</v>
      </c>
    </row>
    <row r="124" spans="1:12" x14ac:dyDescent="0.3">
      <c r="A124" s="1">
        <v>21351</v>
      </c>
      <c r="B124" t="s">
        <v>148</v>
      </c>
      <c r="C124" t="s">
        <v>25</v>
      </c>
      <c r="D124" t="s">
        <v>172</v>
      </c>
      <c r="E124" t="s">
        <v>584</v>
      </c>
      <c r="F124" t="s">
        <v>62</v>
      </c>
      <c r="G124" t="s">
        <v>17</v>
      </c>
      <c r="H124">
        <v>2</v>
      </c>
      <c r="I124">
        <v>1</v>
      </c>
      <c r="J124" t="s">
        <v>128</v>
      </c>
      <c r="K124" t="s">
        <v>19</v>
      </c>
      <c r="L124" t="s">
        <v>17</v>
      </c>
    </row>
    <row r="125" spans="1:12" x14ac:dyDescent="0.3">
      <c r="A125" s="1">
        <v>21351</v>
      </c>
      <c r="B125" t="s">
        <v>148</v>
      </c>
      <c r="C125" t="s">
        <v>20</v>
      </c>
      <c r="D125" t="s">
        <v>166</v>
      </c>
      <c r="E125" t="s">
        <v>581</v>
      </c>
      <c r="F125" t="s">
        <v>62</v>
      </c>
      <c r="G125" t="s">
        <v>110</v>
      </c>
      <c r="H125">
        <v>2</v>
      </c>
      <c r="I125">
        <v>2</v>
      </c>
      <c r="J125" t="s">
        <v>50</v>
      </c>
      <c r="K125" t="s">
        <v>19</v>
      </c>
      <c r="L125" t="s">
        <v>688</v>
      </c>
    </row>
    <row r="126" spans="1:12" x14ac:dyDescent="0.3">
      <c r="A126" s="1">
        <v>21351</v>
      </c>
      <c r="B126" t="s">
        <v>148</v>
      </c>
      <c r="C126" t="s">
        <v>13</v>
      </c>
      <c r="D126" t="s">
        <v>168</v>
      </c>
      <c r="E126" t="s">
        <v>582</v>
      </c>
      <c r="F126" t="s">
        <v>62</v>
      </c>
      <c r="G126" t="s">
        <v>73</v>
      </c>
      <c r="H126">
        <v>6</v>
      </c>
      <c r="I126">
        <v>1</v>
      </c>
      <c r="J126" t="s">
        <v>33</v>
      </c>
      <c r="K126" t="s">
        <v>19</v>
      </c>
      <c r="L126" t="s">
        <v>73</v>
      </c>
    </row>
    <row r="127" spans="1:12" x14ac:dyDescent="0.3">
      <c r="A127" s="1">
        <v>21353</v>
      </c>
      <c r="B127" t="s">
        <v>148</v>
      </c>
      <c r="C127" t="s">
        <v>20</v>
      </c>
      <c r="D127" t="s">
        <v>149</v>
      </c>
      <c r="E127" t="s">
        <v>574</v>
      </c>
      <c r="F127" t="s">
        <v>62</v>
      </c>
      <c r="G127" t="s">
        <v>151</v>
      </c>
      <c r="H127">
        <v>1</v>
      </c>
      <c r="I127">
        <v>0</v>
      </c>
      <c r="J127" t="s">
        <v>110</v>
      </c>
      <c r="K127" t="s">
        <v>19</v>
      </c>
      <c r="L127" t="s">
        <v>151</v>
      </c>
    </row>
    <row r="128" spans="1:12" x14ac:dyDescent="0.3">
      <c r="A128" s="1">
        <v>21353</v>
      </c>
      <c r="B128" t="s">
        <v>148</v>
      </c>
      <c r="C128" t="s">
        <v>13</v>
      </c>
      <c r="D128" t="s">
        <v>152</v>
      </c>
      <c r="E128" t="s">
        <v>575</v>
      </c>
      <c r="F128" t="s">
        <v>62</v>
      </c>
      <c r="G128" t="s">
        <v>165</v>
      </c>
      <c r="H128">
        <v>2</v>
      </c>
      <c r="I128">
        <v>1</v>
      </c>
      <c r="J128" t="s">
        <v>73</v>
      </c>
      <c r="K128" t="s">
        <v>174</v>
      </c>
      <c r="L128" t="s">
        <v>165</v>
      </c>
    </row>
    <row r="129" spans="1:12" x14ac:dyDescent="0.3">
      <c r="A129" s="1">
        <v>21353</v>
      </c>
      <c r="B129" t="s">
        <v>148</v>
      </c>
      <c r="C129" t="s">
        <v>29</v>
      </c>
      <c r="D129" t="s">
        <v>146</v>
      </c>
      <c r="E129" t="s">
        <v>573</v>
      </c>
      <c r="F129" t="s">
        <v>62</v>
      </c>
      <c r="G129" t="s">
        <v>156</v>
      </c>
      <c r="H129">
        <v>2</v>
      </c>
      <c r="I129">
        <v>1</v>
      </c>
      <c r="J129" t="s">
        <v>54</v>
      </c>
      <c r="K129" t="s">
        <v>19</v>
      </c>
      <c r="L129" t="s">
        <v>156</v>
      </c>
    </row>
    <row r="130" spans="1:12" x14ac:dyDescent="0.3">
      <c r="A130" s="1">
        <v>21355</v>
      </c>
      <c r="B130" t="s">
        <v>148</v>
      </c>
      <c r="C130" t="s">
        <v>74</v>
      </c>
      <c r="D130" t="s">
        <v>149</v>
      </c>
      <c r="E130" t="s">
        <v>574</v>
      </c>
      <c r="F130" t="s">
        <v>62</v>
      </c>
      <c r="G130" t="s">
        <v>27</v>
      </c>
      <c r="H130">
        <v>1</v>
      </c>
      <c r="I130">
        <v>0</v>
      </c>
      <c r="J130" t="s">
        <v>156</v>
      </c>
      <c r="K130" t="s">
        <v>19</v>
      </c>
      <c r="L130" t="s">
        <v>27</v>
      </c>
    </row>
    <row r="131" spans="1:12" x14ac:dyDescent="0.3">
      <c r="A131" s="1">
        <v>21355</v>
      </c>
      <c r="B131" t="s">
        <v>148</v>
      </c>
      <c r="C131" t="s">
        <v>74</v>
      </c>
      <c r="D131" t="s">
        <v>152</v>
      </c>
      <c r="E131" t="s">
        <v>575</v>
      </c>
      <c r="F131" t="s">
        <v>62</v>
      </c>
      <c r="G131" t="s">
        <v>133</v>
      </c>
      <c r="H131">
        <v>1</v>
      </c>
      <c r="I131">
        <v>0</v>
      </c>
      <c r="J131" t="s">
        <v>26</v>
      </c>
      <c r="K131" t="s">
        <v>19</v>
      </c>
      <c r="L131" t="s">
        <v>133</v>
      </c>
    </row>
    <row r="132" spans="1:12" x14ac:dyDescent="0.3">
      <c r="A132" s="1">
        <v>21355</v>
      </c>
      <c r="B132" t="s">
        <v>148</v>
      </c>
      <c r="C132" t="s">
        <v>74</v>
      </c>
      <c r="D132" t="s">
        <v>146</v>
      </c>
      <c r="E132" t="s">
        <v>573</v>
      </c>
      <c r="F132" t="s">
        <v>62</v>
      </c>
      <c r="G132" t="s">
        <v>62</v>
      </c>
      <c r="H132">
        <v>2</v>
      </c>
      <c r="I132">
        <v>0</v>
      </c>
      <c r="J132" t="s">
        <v>151</v>
      </c>
      <c r="K132" t="s">
        <v>19</v>
      </c>
      <c r="L132" t="s">
        <v>62</v>
      </c>
    </row>
    <row r="133" spans="1:12" x14ac:dyDescent="0.3">
      <c r="A133" s="1">
        <v>21355</v>
      </c>
      <c r="B133" t="s">
        <v>148</v>
      </c>
      <c r="C133" t="s">
        <v>74</v>
      </c>
      <c r="D133" t="s">
        <v>157</v>
      </c>
      <c r="E133" t="s">
        <v>577</v>
      </c>
      <c r="F133" t="s">
        <v>62</v>
      </c>
      <c r="G133" t="s">
        <v>17</v>
      </c>
      <c r="H133">
        <v>4</v>
      </c>
      <c r="I133">
        <v>0</v>
      </c>
      <c r="J133" t="s">
        <v>165</v>
      </c>
      <c r="K133" t="s">
        <v>19</v>
      </c>
      <c r="L133" t="s">
        <v>17</v>
      </c>
    </row>
    <row r="134" spans="1:12" x14ac:dyDescent="0.3">
      <c r="A134" s="1">
        <v>21360</v>
      </c>
      <c r="B134" t="s">
        <v>148</v>
      </c>
      <c r="C134" t="s">
        <v>42</v>
      </c>
      <c r="D134" t="s">
        <v>149</v>
      </c>
      <c r="E134" t="s">
        <v>574</v>
      </c>
      <c r="F134" t="s">
        <v>62</v>
      </c>
      <c r="G134" t="s">
        <v>62</v>
      </c>
      <c r="H134">
        <v>3</v>
      </c>
      <c r="I134">
        <v>1</v>
      </c>
      <c r="J134" t="s">
        <v>133</v>
      </c>
      <c r="K134" t="s">
        <v>19</v>
      </c>
      <c r="L134" t="s">
        <v>62</v>
      </c>
    </row>
    <row r="135" spans="1:12" x14ac:dyDescent="0.3">
      <c r="A135" s="1">
        <v>21360</v>
      </c>
      <c r="B135" t="s">
        <v>148</v>
      </c>
      <c r="C135" t="s">
        <v>42</v>
      </c>
      <c r="D135" t="s">
        <v>146</v>
      </c>
      <c r="E135" t="s">
        <v>573</v>
      </c>
      <c r="F135" t="s">
        <v>62</v>
      </c>
      <c r="G135" t="s">
        <v>27</v>
      </c>
      <c r="H135">
        <v>5</v>
      </c>
      <c r="I135">
        <v>2</v>
      </c>
      <c r="J135" t="s">
        <v>17</v>
      </c>
      <c r="K135" t="s">
        <v>19</v>
      </c>
      <c r="L135" t="s">
        <v>27</v>
      </c>
    </row>
    <row r="136" spans="1:12" x14ac:dyDescent="0.3">
      <c r="A136" s="1">
        <v>21364</v>
      </c>
      <c r="B136" t="s">
        <v>79</v>
      </c>
      <c r="C136" t="s">
        <v>76</v>
      </c>
      <c r="D136" t="s">
        <v>149</v>
      </c>
      <c r="E136" t="s">
        <v>574</v>
      </c>
      <c r="F136" t="s">
        <v>62</v>
      </c>
      <c r="G136" t="s">
        <v>17</v>
      </c>
      <c r="H136">
        <v>6</v>
      </c>
      <c r="I136">
        <v>3</v>
      </c>
      <c r="J136" t="s">
        <v>133</v>
      </c>
      <c r="K136" t="s">
        <v>19</v>
      </c>
      <c r="L136" t="s">
        <v>17</v>
      </c>
    </row>
    <row r="137" spans="1:12" x14ac:dyDescent="0.3">
      <c r="A137" s="1">
        <v>21365</v>
      </c>
      <c r="B137" t="s">
        <v>12</v>
      </c>
      <c r="C137" t="s">
        <v>44</v>
      </c>
      <c r="D137" t="s">
        <v>146</v>
      </c>
      <c r="E137" t="s">
        <v>573</v>
      </c>
      <c r="F137" t="s">
        <v>62</v>
      </c>
      <c r="G137" t="s">
        <v>27</v>
      </c>
      <c r="H137">
        <v>5</v>
      </c>
      <c r="I137">
        <v>2</v>
      </c>
      <c r="J137" t="s">
        <v>62</v>
      </c>
      <c r="K137" t="s">
        <v>19</v>
      </c>
      <c r="L137" t="s">
        <v>27</v>
      </c>
    </row>
    <row r="138" spans="1:12" x14ac:dyDescent="0.3">
      <c r="A138" s="1">
        <v>22796</v>
      </c>
      <c r="B138" t="s">
        <v>12</v>
      </c>
      <c r="C138" t="s">
        <v>13</v>
      </c>
      <c r="D138" t="s">
        <v>175</v>
      </c>
      <c r="E138" t="s">
        <v>585</v>
      </c>
      <c r="F138" t="s">
        <v>35</v>
      </c>
      <c r="G138" t="s">
        <v>16</v>
      </c>
      <c r="H138">
        <v>2</v>
      </c>
      <c r="I138">
        <v>1</v>
      </c>
      <c r="J138" t="s">
        <v>177</v>
      </c>
      <c r="K138" t="s">
        <v>19</v>
      </c>
      <c r="L138" t="s">
        <v>16</v>
      </c>
    </row>
    <row r="139" spans="1:12" x14ac:dyDescent="0.3">
      <c r="A139" s="1">
        <v>22796</v>
      </c>
      <c r="B139" t="s">
        <v>12</v>
      </c>
      <c r="C139" t="s">
        <v>29</v>
      </c>
      <c r="D139" t="s">
        <v>178</v>
      </c>
      <c r="E139" t="s">
        <v>586</v>
      </c>
      <c r="F139" t="s">
        <v>35</v>
      </c>
      <c r="G139" t="s">
        <v>27</v>
      </c>
      <c r="H139">
        <v>2</v>
      </c>
      <c r="I139">
        <v>0</v>
      </c>
      <c r="J139" t="s">
        <v>18</v>
      </c>
      <c r="K139" t="s">
        <v>19</v>
      </c>
      <c r="L139" t="s">
        <v>27</v>
      </c>
    </row>
    <row r="140" spans="1:12" x14ac:dyDescent="0.3">
      <c r="A140" s="1">
        <v>22796</v>
      </c>
      <c r="B140" t="s">
        <v>12</v>
      </c>
      <c r="C140" t="s">
        <v>20</v>
      </c>
      <c r="D140" t="s">
        <v>180</v>
      </c>
      <c r="E140" t="s">
        <v>587</v>
      </c>
      <c r="F140" t="s">
        <v>35</v>
      </c>
      <c r="G140" t="s">
        <v>33</v>
      </c>
      <c r="H140">
        <v>1</v>
      </c>
      <c r="I140">
        <v>0</v>
      </c>
      <c r="J140" t="s">
        <v>182</v>
      </c>
      <c r="K140" t="s">
        <v>19</v>
      </c>
      <c r="L140" t="s">
        <v>33</v>
      </c>
    </row>
    <row r="141" spans="1:12" x14ac:dyDescent="0.3">
      <c r="A141" s="1">
        <v>22796</v>
      </c>
      <c r="B141" t="s">
        <v>12</v>
      </c>
      <c r="C141" t="s">
        <v>25</v>
      </c>
      <c r="D141" t="s">
        <v>183</v>
      </c>
      <c r="E141" t="s">
        <v>588</v>
      </c>
      <c r="F141" t="s">
        <v>35</v>
      </c>
      <c r="G141" t="s">
        <v>35</v>
      </c>
      <c r="H141">
        <v>3</v>
      </c>
      <c r="I141">
        <v>1</v>
      </c>
      <c r="J141" t="s">
        <v>58</v>
      </c>
      <c r="K141" t="s">
        <v>19</v>
      </c>
      <c r="L141" t="s">
        <v>35</v>
      </c>
    </row>
    <row r="142" spans="1:12" x14ac:dyDescent="0.3">
      <c r="A142" s="1">
        <v>22797</v>
      </c>
      <c r="B142" t="s">
        <v>12</v>
      </c>
      <c r="C142" t="s">
        <v>13</v>
      </c>
      <c r="D142" t="s">
        <v>175</v>
      </c>
      <c r="E142" t="s">
        <v>585</v>
      </c>
      <c r="F142" t="s">
        <v>35</v>
      </c>
      <c r="G142" t="s">
        <v>151</v>
      </c>
      <c r="H142">
        <v>2</v>
      </c>
      <c r="I142">
        <v>0</v>
      </c>
      <c r="J142" t="s">
        <v>26</v>
      </c>
      <c r="K142" t="s">
        <v>19</v>
      </c>
      <c r="L142" t="s">
        <v>151</v>
      </c>
    </row>
    <row r="143" spans="1:12" x14ac:dyDescent="0.3">
      <c r="A143" s="1">
        <v>22797</v>
      </c>
      <c r="B143" t="s">
        <v>12</v>
      </c>
      <c r="C143" t="s">
        <v>29</v>
      </c>
      <c r="D143" t="s">
        <v>178</v>
      </c>
      <c r="E143" t="s">
        <v>586</v>
      </c>
      <c r="F143" t="s">
        <v>35</v>
      </c>
      <c r="G143" t="s">
        <v>73</v>
      </c>
      <c r="H143">
        <v>1</v>
      </c>
      <c r="I143">
        <v>0</v>
      </c>
      <c r="J143" t="s">
        <v>68</v>
      </c>
      <c r="K143" t="s">
        <v>19</v>
      </c>
      <c r="L143" t="s">
        <v>73</v>
      </c>
    </row>
    <row r="144" spans="1:12" x14ac:dyDescent="0.3">
      <c r="A144" s="1">
        <v>22797</v>
      </c>
      <c r="B144" t="s">
        <v>12</v>
      </c>
      <c r="C144" t="s">
        <v>20</v>
      </c>
      <c r="D144" t="s">
        <v>180</v>
      </c>
      <c r="E144" t="s">
        <v>587</v>
      </c>
      <c r="F144" t="s">
        <v>35</v>
      </c>
      <c r="G144" t="s">
        <v>54</v>
      </c>
      <c r="H144">
        <v>2</v>
      </c>
      <c r="I144">
        <v>1</v>
      </c>
      <c r="J144" t="s">
        <v>110</v>
      </c>
      <c r="K144" t="s">
        <v>19</v>
      </c>
      <c r="L144" t="s">
        <v>54</v>
      </c>
    </row>
    <row r="145" spans="1:12" x14ac:dyDescent="0.3">
      <c r="A145" s="1">
        <v>22797</v>
      </c>
      <c r="B145" t="s">
        <v>12</v>
      </c>
      <c r="C145" t="s">
        <v>25</v>
      </c>
      <c r="D145" t="s">
        <v>183</v>
      </c>
      <c r="E145" t="s">
        <v>588</v>
      </c>
      <c r="F145" t="s">
        <v>35</v>
      </c>
      <c r="G145" t="s">
        <v>133</v>
      </c>
      <c r="H145">
        <v>0</v>
      </c>
      <c r="I145">
        <v>0</v>
      </c>
      <c r="J145" t="s">
        <v>49</v>
      </c>
      <c r="K145" t="s">
        <v>19</v>
      </c>
      <c r="L145" t="s">
        <v>688</v>
      </c>
    </row>
    <row r="146" spans="1:12" x14ac:dyDescent="0.3">
      <c r="A146" s="1">
        <v>22799</v>
      </c>
      <c r="B146" t="s">
        <v>12</v>
      </c>
      <c r="C146" t="s">
        <v>13</v>
      </c>
      <c r="D146" t="s">
        <v>175</v>
      </c>
      <c r="E146" t="s">
        <v>585</v>
      </c>
      <c r="F146" t="s">
        <v>35</v>
      </c>
      <c r="G146" t="s">
        <v>26</v>
      </c>
      <c r="H146">
        <v>3</v>
      </c>
      <c r="I146">
        <v>1</v>
      </c>
      <c r="J146" t="s">
        <v>16</v>
      </c>
      <c r="K146" t="s">
        <v>19</v>
      </c>
      <c r="L146" t="s">
        <v>26</v>
      </c>
    </row>
    <row r="147" spans="1:12" x14ac:dyDescent="0.3">
      <c r="A147" s="1">
        <v>22799</v>
      </c>
      <c r="B147" t="s">
        <v>12</v>
      </c>
      <c r="C147" t="s">
        <v>29</v>
      </c>
      <c r="D147" t="s">
        <v>178</v>
      </c>
      <c r="E147" t="s">
        <v>586</v>
      </c>
      <c r="F147" t="s">
        <v>35</v>
      </c>
      <c r="G147" t="s">
        <v>27</v>
      </c>
      <c r="H147">
        <v>0</v>
      </c>
      <c r="I147">
        <v>0</v>
      </c>
      <c r="J147" t="s">
        <v>73</v>
      </c>
      <c r="K147" t="s">
        <v>19</v>
      </c>
      <c r="L147" t="s">
        <v>688</v>
      </c>
    </row>
    <row r="148" spans="1:12" x14ac:dyDescent="0.3">
      <c r="A148" s="1">
        <v>22799</v>
      </c>
      <c r="B148" t="s">
        <v>12</v>
      </c>
      <c r="C148" t="s">
        <v>20</v>
      </c>
      <c r="D148" t="s">
        <v>180</v>
      </c>
      <c r="E148" t="s">
        <v>587</v>
      </c>
      <c r="F148" t="s">
        <v>35</v>
      </c>
      <c r="G148" t="s">
        <v>110</v>
      </c>
      <c r="H148">
        <v>3</v>
      </c>
      <c r="I148">
        <v>1</v>
      </c>
      <c r="J148" t="s">
        <v>33</v>
      </c>
      <c r="K148" t="s">
        <v>19</v>
      </c>
      <c r="L148" t="s">
        <v>110</v>
      </c>
    </row>
    <row r="149" spans="1:12" x14ac:dyDescent="0.3">
      <c r="A149" s="1">
        <v>22799</v>
      </c>
      <c r="B149" t="s">
        <v>12</v>
      </c>
      <c r="C149" t="s">
        <v>25</v>
      </c>
      <c r="D149" t="s">
        <v>183</v>
      </c>
      <c r="E149" t="s">
        <v>588</v>
      </c>
      <c r="F149" t="s">
        <v>35</v>
      </c>
      <c r="G149" t="s">
        <v>35</v>
      </c>
      <c r="H149">
        <v>2</v>
      </c>
      <c r="I149">
        <v>0</v>
      </c>
      <c r="J149" t="s">
        <v>49</v>
      </c>
      <c r="K149" t="s">
        <v>19</v>
      </c>
      <c r="L149" t="s">
        <v>35</v>
      </c>
    </row>
    <row r="150" spans="1:12" x14ac:dyDescent="0.3">
      <c r="A150" s="1">
        <v>22800</v>
      </c>
      <c r="B150" t="s">
        <v>12</v>
      </c>
      <c r="C150" t="s">
        <v>13</v>
      </c>
      <c r="D150" t="s">
        <v>175</v>
      </c>
      <c r="E150" t="s">
        <v>585</v>
      </c>
      <c r="F150" t="s">
        <v>35</v>
      </c>
      <c r="G150" t="s">
        <v>151</v>
      </c>
      <c r="H150">
        <v>4</v>
      </c>
      <c r="I150">
        <v>4</v>
      </c>
      <c r="J150" t="s">
        <v>177</v>
      </c>
      <c r="K150" t="s">
        <v>19</v>
      </c>
      <c r="L150" t="s">
        <v>688</v>
      </c>
    </row>
    <row r="151" spans="1:12" x14ac:dyDescent="0.3">
      <c r="A151" s="1">
        <v>22800</v>
      </c>
      <c r="B151" t="s">
        <v>12</v>
      </c>
      <c r="C151" t="s">
        <v>29</v>
      </c>
      <c r="D151" t="s">
        <v>178</v>
      </c>
      <c r="E151" t="s">
        <v>586</v>
      </c>
      <c r="F151" t="s">
        <v>35</v>
      </c>
      <c r="G151" t="s">
        <v>68</v>
      </c>
      <c r="H151">
        <v>1</v>
      </c>
      <c r="I151">
        <v>0</v>
      </c>
      <c r="J151" t="s">
        <v>18</v>
      </c>
      <c r="K151" t="s">
        <v>19</v>
      </c>
      <c r="L151" t="s">
        <v>68</v>
      </c>
    </row>
    <row r="152" spans="1:12" x14ac:dyDescent="0.3">
      <c r="A152" s="1">
        <v>22800</v>
      </c>
      <c r="B152" t="s">
        <v>12</v>
      </c>
      <c r="C152" t="s">
        <v>20</v>
      </c>
      <c r="D152" t="s">
        <v>180</v>
      </c>
      <c r="E152" t="s">
        <v>587</v>
      </c>
      <c r="F152" t="s">
        <v>35</v>
      </c>
      <c r="G152" t="s">
        <v>54</v>
      </c>
      <c r="H152">
        <v>6</v>
      </c>
      <c r="I152">
        <v>1</v>
      </c>
      <c r="J152" t="s">
        <v>182</v>
      </c>
      <c r="K152" t="s">
        <v>19</v>
      </c>
      <c r="L152" t="s">
        <v>54</v>
      </c>
    </row>
    <row r="153" spans="1:12" x14ac:dyDescent="0.3">
      <c r="A153" s="1">
        <v>22800</v>
      </c>
      <c r="B153" t="s">
        <v>12</v>
      </c>
      <c r="C153" t="s">
        <v>25</v>
      </c>
      <c r="D153" t="s">
        <v>183</v>
      </c>
      <c r="E153" t="s">
        <v>588</v>
      </c>
      <c r="F153" t="s">
        <v>35</v>
      </c>
      <c r="G153" t="s">
        <v>133</v>
      </c>
      <c r="H153">
        <v>2</v>
      </c>
      <c r="I153">
        <v>1</v>
      </c>
      <c r="J153" t="s">
        <v>58</v>
      </c>
      <c r="K153" t="s">
        <v>19</v>
      </c>
      <c r="L153" t="s">
        <v>133</v>
      </c>
    </row>
    <row r="154" spans="1:12" x14ac:dyDescent="0.3">
      <c r="A154" s="1">
        <v>22803</v>
      </c>
      <c r="B154" t="s">
        <v>12</v>
      </c>
      <c r="C154" t="s">
        <v>13</v>
      </c>
      <c r="D154" t="s">
        <v>175</v>
      </c>
      <c r="E154" t="s">
        <v>585</v>
      </c>
      <c r="F154" t="s">
        <v>35</v>
      </c>
      <c r="G154" t="s">
        <v>151</v>
      </c>
      <c r="H154">
        <v>2</v>
      </c>
      <c r="I154">
        <v>1</v>
      </c>
      <c r="J154" t="s">
        <v>16</v>
      </c>
      <c r="K154" t="s">
        <v>19</v>
      </c>
      <c r="L154" t="s">
        <v>151</v>
      </c>
    </row>
    <row r="155" spans="1:12" x14ac:dyDescent="0.3">
      <c r="A155" s="1">
        <v>22803</v>
      </c>
      <c r="B155" t="s">
        <v>12</v>
      </c>
      <c r="C155" t="s">
        <v>29</v>
      </c>
      <c r="D155" t="s">
        <v>178</v>
      </c>
      <c r="E155" t="s">
        <v>586</v>
      </c>
      <c r="F155" t="s">
        <v>35</v>
      </c>
      <c r="G155" t="s">
        <v>27</v>
      </c>
      <c r="H155">
        <v>2</v>
      </c>
      <c r="I155">
        <v>1</v>
      </c>
      <c r="J155" t="s">
        <v>68</v>
      </c>
      <c r="K155" t="s">
        <v>19</v>
      </c>
      <c r="L155" t="s">
        <v>27</v>
      </c>
    </row>
    <row r="156" spans="1:12" x14ac:dyDescent="0.3">
      <c r="A156" s="1">
        <v>22803</v>
      </c>
      <c r="B156" t="s">
        <v>12</v>
      </c>
      <c r="C156" t="s">
        <v>20</v>
      </c>
      <c r="D156" t="s">
        <v>180</v>
      </c>
      <c r="E156" t="s">
        <v>587</v>
      </c>
      <c r="F156" t="s">
        <v>35</v>
      </c>
      <c r="G156" t="s">
        <v>54</v>
      </c>
      <c r="H156">
        <v>0</v>
      </c>
      <c r="I156">
        <v>0</v>
      </c>
      <c r="J156" t="s">
        <v>33</v>
      </c>
      <c r="K156" t="s">
        <v>19</v>
      </c>
      <c r="L156" t="s">
        <v>688</v>
      </c>
    </row>
    <row r="157" spans="1:12" x14ac:dyDescent="0.3">
      <c r="A157" s="1">
        <v>22803</v>
      </c>
      <c r="B157" t="s">
        <v>12</v>
      </c>
      <c r="C157" t="s">
        <v>25</v>
      </c>
      <c r="D157" t="s">
        <v>183</v>
      </c>
      <c r="E157" t="s">
        <v>588</v>
      </c>
      <c r="F157" t="s">
        <v>35</v>
      </c>
      <c r="G157" t="s">
        <v>133</v>
      </c>
      <c r="H157">
        <v>2</v>
      </c>
      <c r="I157">
        <v>0</v>
      </c>
      <c r="J157" t="s">
        <v>35</v>
      </c>
      <c r="K157" t="s">
        <v>19</v>
      </c>
      <c r="L157" t="s">
        <v>133</v>
      </c>
    </row>
    <row r="158" spans="1:12" x14ac:dyDescent="0.3">
      <c r="A158" s="1">
        <v>22804</v>
      </c>
      <c r="B158" t="s">
        <v>12</v>
      </c>
      <c r="C158" t="s">
        <v>13</v>
      </c>
      <c r="D158" t="s">
        <v>175</v>
      </c>
      <c r="E158" t="s">
        <v>585</v>
      </c>
      <c r="F158" t="s">
        <v>35</v>
      </c>
      <c r="G158" t="s">
        <v>26</v>
      </c>
      <c r="H158">
        <v>5</v>
      </c>
      <c r="I158">
        <v>0</v>
      </c>
      <c r="J158" t="s">
        <v>177</v>
      </c>
      <c r="K158" t="s">
        <v>19</v>
      </c>
      <c r="L158" t="s">
        <v>26</v>
      </c>
    </row>
    <row r="159" spans="1:12" x14ac:dyDescent="0.3">
      <c r="A159" s="1">
        <v>22804</v>
      </c>
      <c r="B159" t="s">
        <v>12</v>
      </c>
      <c r="C159" t="s">
        <v>29</v>
      </c>
      <c r="D159" t="s">
        <v>178</v>
      </c>
      <c r="E159" t="s">
        <v>586</v>
      </c>
      <c r="F159" t="s">
        <v>35</v>
      </c>
      <c r="G159" t="s">
        <v>18</v>
      </c>
      <c r="H159">
        <v>3</v>
      </c>
      <c r="I159">
        <v>1</v>
      </c>
      <c r="J159" t="s">
        <v>73</v>
      </c>
      <c r="K159" t="s">
        <v>19</v>
      </c>
      <c r="L159" t="s">
        <v>18</v>
      </c>
    </row>
    <row r="160" spans="1:12" x14ac:dyDescent="0.3">
      <c r="A160" s="1">
        <v>22804</v>
      </c>
      <c r="B160" t="s">
        <v>12</v>
      </c>
      <c r="C160" t="s">
        <v>20</v>
      </c>
      <c r="D160" t="s">
        <v>180</v>
      </c>
      <c r="E160" t="s">
        <v>587</v>
      </c>
      <c r="F160" t="s">
        <v>35</v>
      </c>
      <c r="G160" t="s">
        <v>110</v>
      </c>
      <c r="H160">
        <v>0</v>
      </c>
      <c r="I160">
        <v>0</v>
      </c>
      <c r="J160" t="s">
        <v>182</v>
      </c>
      <c r="K160" t="s">
        <v>19</v>
      </c>
      <c r="L160" t="s">
        <v>688</v>
      </c>
    </row>
    <row r="161" spans="1:12" x14ac:dyDescent="0.3">
      <c r="A161" s="1">
        <v>22804</v>
      </c>
      <c r="B161" t="s">
        <v>12</v>
      </c>
      <c r="C161" t="s">
        <v>25</v>
      </c>
      <c r="D161" t="s">
        <v>183</v>
      </c>
      <c r="E161" t="s">
        <v>588</v>
      </c>
      <c r="F161" t="s">
        <v>35</v>
      </c>
      <c r="G161" t="s">
        <v>49</v>
      </c>
      <c r="H161">
        <v>3</v>
      </c>
      <c r="I161">
        <v>0</v>
      </c>
      <c r="J161" t="s">
        <v>58</v>
      </c>
      <c r="K161" t="s">
        <v>19</v>
      </c>
      <c r="L161" t="s">
        <v>49</v>
      </c>
    </row>
    <row r="162" spans="1:12" x14ac:dyDescent="0.3">
      <c r="A162" s="1">
        <v>22807</v>
      </c>
      <c r="B162" t="s">
        <v>38</v>
      </c>
      <c r="C162" t="s">
        <v>74</v>
      </c>
      <c r="D162" t="s">
        <v>175</v>
      </c>
      <c r="E162" t="s">
        <v>585</v>
      </c>
      <c r="F162" t="s">
        <v>35</v>
      </c>
      <c r="G162" t="s">
        <v>35</v>
      </c>
      <c r="H162">
        <v>2</v>
      </c>
      <c r="I162">
        <v>1</v>
      </c>
      <c r="J162" t="s">
        <v>151</v>
      </c>
      <c r="K162" t="s">
        <v>19</v>
      </c>
      <c r="L162" t="s">
        <v>35</v>
      </c>
    </row>
    <row r="163" spans="1:12" x14ac:dyDescent="0.3">
      <c r="A163" s="1">
        <v>22807</v>
      </c>
      <c r="B163" t="s">
        <v>38</v>
      </c>
      <c r="C163" t="s">
        <v>74</v>
      </c>
      <c r="D163" t="s">
        <v>178</v>
      </c>
      <c r="E163" t="s">
        <v>586</v>
      </c>
      <c r="F163" t="s">
        <v>35</v>
      </c>
      <c r="G163" t="s">
        <v>27</v>
      </c>
      <c r="H163">
        <v>3</v>
      </c>
      <c r="I163">
        <v>1</v>
      </c>
      <c r="J163" t="s">
        <v>110</v>
      </c>
      <c r="K163" t="s">
        <v>19</v>
      </c>
      <c r="L163" t="s">
        <v>27</v>
      </c>
    </row>
    <row r="164" spans="1:12" x14ac:dyDescent="0.3">
      <c r="A164" s="1">
        <v>22807</v>
      </c>
      <c r="B164" t="s">
        <v>38</v>
      </c>
      <c r="C164" t="s">
        <v>74</v>
      </c>
      <c r="D164" t="s">
        <v>180</v>
      </c>
      <c r="E164" t="s">
        <v>587</v>
      </c>
      <c r="F164" t="s">
        <v>35</v>
      </c>
      <c r="G164" t="s">
        <v>73</v>
      </c>
      <c r="H164">
        <v>1</v>
      </c>
      <c r="I164">
        <v>0</v>
      </c>
      <c r="J164" t="s">
        <v>54</v>
      </c>
      <c r="K164" t="s">
        <v>19</v>
      </c>
      <c r="L164" t="s">
        <v>73</v>
      </c>
    </row>
    <row r="165" spans="1:12" x14ac:dyDescent="0.3">
      <c r="A165" s="1">
        <v>22807</v>
      </c>
      <c r="B165" t="s">
        <v>38</v>
      </c>
      <c r="C165" t="s">
        <v>74</v>
      </c>
      <c r="D165" t="s">
        <v>183</v>
      </c>
      <c r="E165" t="s">
        <v>588</v>
      </c>
      <c r="F165" t="s">
        <v>35</v>
      </c>
      <c r="G165" t="s">
        <v>26</v>
      </c>
      <c r="H165">
        <v>1</v>
      </c>
      <c r="I165">
        <v>0</v>
      </c>
      <c r="J165" t="s">
        <v>133</v>
      </c>
      <c r="K165" t="s">
        <v>19</v>
      </c>
      <c r="L165" t="s">
        <v>26</v>
      </c>
    </row>
    <row r="166" spans="1:12" x14ac:dyDescent="0.3">
      <c r="A166" s="1">
        <v>22810</v>
      </c>
      <c r="B166" t="s">
        <v>38</v>
      </c>
      <c r="C166" t="s">
        <v>42</v>
      </c>
      <c r="D166" t="s">
        <v>178</v>
      </c>
      <c r="E166" t="s">
        <v>586</v>
      </c>
      <c r="F166" t="s">
        <v>35</v>
      </c>
      <c r="G166" t="s">
        <v>73</v>
      </c>
      <c r="H166">
        <v>3</v>
      </c>
      <c r="I166">
        <v>1</v>
      </c>
      <c r="J166" t="s">
        <v>26</v>
      </c>
      <c r="K166" t="s">
        <v>19</v>
      </c>
      <c r="L166" t="s">
        <v>73</v>
      </c>
    </row>
    <row r="167" spans="1:12" x14ac:dyDescent="0.3">
      <c r="A167" s="1">
        <v>22810</v>
      </c>
      <c r="B167" t="s">
        <v>38</v>
      </c>
      <c r="C167" t="s">
        <v>42</v>
      </c>
      <c r="D167" t="s">
        <v>183</v>
      </c>
      <c r="E167" t="s">
        <v>588</v>
      </c>
      <c r="F167" t="s">
        <v>35</v>
      </c>
      <c r="G167" t="s">
        <v>27</v>
      </c>
      <c r="H167">
        <v>4</v>
      </c>
      <c r="I167">
        <v>2</v>
      </c>
      <c r="J167" t="s">
        <v>35</v>
      </c>
      <c r="K167" t="s">
        <v>19</v>
      </c>
      <c r="L167" t="s">
        <v>27</v>
      </c>
    </row>
    <row r="168" spans="1:12" x14ac:dyDescent="0.3">
      <c r="A168" s="1">
        <v>22813</v>
      </c>
      <c r="B168" t="s">
        <v>38</v>
      </c>
      <c r="C168" t="s">
        <v>76</v>
      </c>
      <c r="D168" t="s">
        <v>183</v>
      </c>
      <c r="E168" t="s">
        <v>588</v>
      </c>
      <c r="F168" t="s">
        <v>35</v>
      </c>
      <c r="G168" t="s">
        <v>35</v>
      </c>
      <c r="H168">
        <v>1</v>
      </c>
      <c r="I168">
        <v>0</v>
      </c>
      <c r="J168" t="s">
        <v>26</v>
      </c>
      <c r="K168" t="s">
        <v>19</v>
      </c>
      <c r="L168" t="s">
        <v>35</v>
      </c>
    </row>
    <row r="169" spans="1:12" x14ac:dyDescent="0.3">
      <c r="A169" s="1">
        <v>22814</v>
      </c>
      <c r="B169" t="s">
        <v>38</v>
      </c>
      <c r="C169" t="s">
        <v>44</v>
      </c>
      <c r="D169" t="s">
        <v>183</v>
      </c>
      <c r="E169" t="s">
        <v>588</v>
      </c>
      <c r="F169" t="s">
        <v>35</v>
      </c>
      <c r="G169" t="s">
        <v>27</v>
      </c>
      <c r="H169">
        <v>3</v>
      </c>
      <c r="I169">
        <v>1</v>
      </c>
      <c r="J169" t="s">
        <v>73</v>
      </c>
      <c r="K169" t="s">
        <v>19</v>
      </c>
      <c r="L169" t="s">
        <v>27</v>
      </c>
    </row>
    <row r="170" spans="1:12" x14ac:dyDescent="0.3">
      <c r="A170" s="1">
        <v>24299</v>
      </c>
      <c r="B170" t="s">
        <v>185</v>
      </c>
      <c r="C170" t="s">
        <v>13</v>
      </c>
      <c r="D170" t="s">
        <v>186</v>
      </c>
      <c r="E170" t="s">
        <v>589</v>
      </c>
      <c r="F170" t="s">
        <v>110</v>
      </c>
      <c r="G170" t="s">
        <v>110</v>
      </c>
      <c r="H170">
        <v>0</v>
      </c>
      <c r="I170">
        <v>0</v>
      </c>
      <c r="J170" t="s">
        <v>16</v>
      </c>
      <c r="K170" t="s">
        <v>19</v>
      </c>
      <c r="L170" t="s">
        <v>688</v>
      </c>
    </row>
    <row r="171" spans="1:12" x14ac:dyDescent="0.3">
      <c r="A171" s="1">
        <v>24300</v>
      </c>
      <c r="B171" t="s">
        <v>185</v>
      </c>
      <c r="C171" t="s">
        <v>25</v>
      </c>
      <c r="D171" t="s">
        <v>188</v>
      </c>
      <c r="E171" t="s">
        <v>590</v>
      </c>
      <c r="F171" t="s">
        <v>110</v>
      </c>
      <c r="G171" t="s">
        <v>133</v>
      </c>
      <c r="H171">
        <v>5</v>
      </c>
      <c r="I171">
        <v>0</v>
      </c>
      <c r="J171" t="s">
        <v>58</v>
      </c>
      <c r="K171" t="s">
        <v>19</v>
      </c>
      <c r="L171" t="s">
        <v>133</v>
      </c>
    </row>
    <row r="172" spans="1:12" x14ac:dyDescent="0.3">
      <c r="A172" s="1">
        <v>24300</v>
      </c>
      <c r="B172" t="s">
        <v>185</v>
      </c>
      <c r="C172" t="s">
        <v>29</v>
      </c>
      <c r="D172" t="s">
        <v>190</v>
      </c>
      <c r="E172" t="s">
        <v>591</v>
      </c>
      <c r="F172" t="s">
        <v>110</v>
      </c>
      <c r="G172" t="s">
        <v>27</v>
      </c>
      <c r="H172">
        <v>2</v>
      </c>
      <c r="I172">
        <v>0</v>
      </c>
      <c r="J172" t="s">
        <v>182</v>
      </c>
      <c r="K172" t="s">
        <v>19</v>
      </c>
      <c r="L172" t="s">
        <v>27</v>
      </c>
    </row>
    <row r="173" spans="1:12" x14ac:dyDescent="0.3">
      <c r="A173" s="1">
        <v>24300</v>
      </c>
      <c r="B173" t="s">
        <v>185</v>
      </c>
      <c r="C173" t="s">
        <v>20</v>
      </c>
      <c r="D173" t="s">
        <v>192</v>
      </c>
      <c r="E173" t="s">
        <v>193</v>
      </c>
      <c r="F173" t="s">
        <v>110</v>
      </c>
      <c r="G173" t="s">
        <v>151</v>
      </c>
      <c r="H173">
        <v>3</v>
      </c>
      <c r="I173">
        <v>0</v>
      </c>
      <c r="J173" t="s">
        <v>194</v>
      </c>
      <c r="K173" t="s">
        <v>19</v>
      </c>
      <c r="L173" t="s">
        <v>151</v>
      </c>
    </row>
    <row r="174" spans="1:12" x14ac:dyDescent="0.3">
      <c r="A174" s="1">
        <v>24301</v>
      </c>
      <c r="B174" t="s">
        <v>185</v>
      </c>
      <c r="C174" t="s">
        <v>13</v>
      </c>
      <c r="D174" t="s">
        <v>186</v>
      </c>
      <c r="E174" t="s">
        <v>589</v>
      </c>
      <c r="F174" t="s">
        <v>110</v>
      </c>
      <c r="G174" t="s">
        <v>17</v>
      </c>
      <c r="H174">
        <v>1</v>
      </c>
      <c r="I174">
        <v>1</v>
      </c>
      <c r="J174" t="s">
        <v>18</v>
      </c>
      <c r="K174" t="s">
        <v>19</v>
      </c>
      <c r="L174" t="s">
        <v>688</v>
      </c>
    </row>
    <row r="175" spans="1:12" x14ac:dyDescent="0.3">
      <c r="A175" s="1">
        <v>24301</v>
      </c>
      <c r="B175" t="s">
        <v>185</v>
      </c>
      <c r="C175" t="s">
        <v>29</v>
      </c>
      <c r="D175" t="s">
        <v>195</v>
      </c>
      <c r="E175" t="s">
        <v>592</v>
      </c>
      <c r="F175" t="s">
        <v>110</v>
      </c>
      <c r="G175" t="s">
        <v>197</v>
      </c>
      <c r="H175">
        <v>3</v>
      </c>
      <c r="I175">
        <v>1</v>
      </c>
      <c r="J175" t="s">
        <v>54</v>
      </c>
      <c r="K175" t="s">
        <v>19</v>
      </c>
      <c r="L175" t="s">
        <v>197</v>
      </c>
    </row>
    <row r="176" spans="1:12" x14ac:dyDescent="0.3">
      <c r="A176" s="1">
        <v>24301</v>
      </c>
      <c r="B176" t="s">
        <v>185</v>
      </c>
      <c r="C176" t="s">
        <v>25</v>
      </c>
      <c r="D176" t="s">
        <v>198</v>
      </c>
      <c r="E176" t="s">
        <v>593</v>
      </c>
      <c r="F176" t="s">
        <v>110</v>
      </c>
      <c r="G176" t="s">
        <v>33</v>
      </c>
      <c r="H176">
        <v>2</v>
      </c>
      <c r="I176">
        <v>1</v>
      </c>
      <c r="J176" t="s">
        <v>68</v>
      </c>
      <c r="K176" t="s">
        <v>19</v>
      </c>
      <c r="L176" t="s">
        <v>33</v>
      </c>
    </row>
    <row r="177" spans="1:12" x14ac:dyDescent="0.3">
      <c r="A177" s="1">
        <v>24301</v>
      </c>
      <c r="B177" t="s">
        <v>185</v>
      </c>
      <c r="C177" t="s">
        <v>20</v>
      </c>
      <c r="D177" t="s">
        <v>200</v>
      </c>
      <c r="E177" t="s">
        <v>201</v>
      </c>
      <c r="F177" t="s">
        <v>110</v>
      </c>
      <c r="G177" t="s">
        <v>49</v>
      </c>
      <c r="H177">
        <v>2</v>
      </c>
      <c r="I177">
        <v>0</v>
      </c>
      <c r="J177" t="s">
        <v>35</v>
      </c>
      <c r="K177" t="s">
        <v>19</v>
      </c>
      <c r="L177" t="s">
        <v>49</v>
      </c>
    </row>
    <row r="178" spans="1:12" x14ac:dyDescent="0.3">
      <c r="A178" s="1">
        <v>24303</v>
      </c>
      <c r="B178" t="s">
        <v>185</v>
      </c>
      <c r="C178" t="s">
        <v>13</v>
      </c>
      <c r="D178" t="s">
        <v>202</v>
      </c>
      <c r="E178" t="s">
        <v>589</v>
      </c>
      <c r="F178" t="s">
        <v>110</v>
      </c>
      <c r="G178" t="s">
        <v>16</v>
      </c>
      <c r="H178">
        <v>2</v>
      </c>
      <c r="I178">
        <v>1</v>
      </c>
      <c r="J178" t="s">
        <v>17</v>
      </c>
      <c r="K178" t="s">
        <v>19</v>
      </c>
      <c r="L178" t="s">
        <v>16</v>
      </c>
    </row>
    <row r="179" spans="1:12" x14ac:dyDescent="0.3">
      <c r="A179" s="1">
        <v>24303</v>
      </c>
      <c r="B179" t="s">
        <v>185</v>
      </c>
      <c r="C179" t="s">
        <v>25</v>
      </c>
      <c r="D179" t="s">
        <v>188</v>
      </c>
      <c r="E179" t="s">
        <v>590</v>
      </c>
      <c r="F179" t="s">
        <v>110</v>
      </c>
      <c r="G179" t="s">
        <v>68</v>
      </c>
      <c r="H179">
        <v>2</v>
      </c>
      <c r="I179">
        <v>1</v>
      </c>
      <c r="J179" t="s">
        <v>58</v>
      </c>
      <c r="K179" t="s">
        <v>19</v>
      </c>
      <c r="L179" t="s">
        <v>68</v>
      </c>
    </row>
    <row r="180" spans="1:12" x14ac:dyDescent="0.3">
      <c r="A180" s="1">
        <v>24303</v>
      </c>
      <c r="B180" t="s">
        <v>185</v>
      </c>
      <c r="C180" t="s">
        <v>29</v>
      </c>
      <c r="D180" t="s">
        <v>190</v>
      </c>
      <c r="E180" t="s">
        <v>591</v>
      </c>
      <c r="F180" t="s">
        <v>110</v>
      </c>
      <c r="G180" t="s">
        <v>54</v>
      </c>
      <c r="H180">
        <v>3</v>
      </c>
      <c r="I180">
        <v>1</v>
      </c>
      <c r="J180" t="s">
        <v>27</v>
      </c>
      <c r="K180" t="s">
        <v>19</v>
      </c>
      <c r="L180" t="s">
        <v>54</v>
      </c>
    </row>
    <row r="181" spans="1:12" x14ac:dyDescent="0.3">
      <c r="A181" s="1">
        <v>24303</v>
      </c>
      <c r="B181" t="s">
        <v>185</v>
      </c>
      <c r="C181" t="s">
        <v>20</v>
      </c>
      <c r="D181" t="s">
        <v>192</v>
      </c>
      <c r="E181" t="s">
        <v>193</v>
      </c>
      <c r="F181" t="s">
        <v>110</v>
      </c>
      <c r="G181" t="s">
        <v>194</v>
      </c>
      <c r="H181">
        <v>1</v>
      </c>
      <c r="I181">
        <v>1</v>
      </c>
      <c r="J181" t="s">
        <v>35</v>
      </c>
      <c r="K181" t="s">
        <v>19</v>
      </c>
      <c r="L181" t="s">
        <v>688</v>
      </c>
    </row>
    <row r="182" spans="1:12" x14ac:dyDescent="0.3">
      <c r="A182" s="1">
        <v>24304</v>
      </c>
      <c r="B182" t="s">
        <v>12</v>
      </c>
      <c r="C182" t="s">
        <v>29</v>
      </c>
      <c r="D182" t="s">
        <v>195</v>
      </c>
      <c r="E182" t="s">
        <v>592</v>
      </c>
      <c r="F182" t="s">
        <v>110</v>
      </c>
      <c r="G182" t="s">
        <v>197</v>
      </c>
      <c r="H182">
        <v>3</v>
      </c>
      <c r="I182">
        <v>0</v>
      </c>
      <c r="J182" t="s">
        <v>182</v>
      </c>
      <c r="K182" t="s">
        <v>19</v>
      </c>
      <c r="L182" t="s">
        <v>197</v>
      </c>
    </row>
    <row r="183" spans="1:12" x14ac:dyDescent="0.3">
      <c r="A183" s="1">
        <v>24304</v>
      </c>
      <c r="B183" t="s">
        <v>12</v>
      </c>
      <c r="C183" t="s">
        <v>25</v>
      </c>
      <c r="D183" t="s">
        <v>198</v>
      </c>
      <c r="E183" t="s">
        <v>593</v>
      </c>
      <c r="F183" t="s">
        <v>110</v>
      </c>
      <c r="G183" t="s">
        <v>133</v>
      </c>
      <c r="H183">
        <v>0</v>
      </c>
      <c r="I183">
        <v>0</v>
      </c>
      <c r="J183" t="s">
        <v>33</v>
      </c>
      <c r="K183" t="s">
        <v>19</v>
      </c>
      <c r="L183" t="s">
        <v>688</v>
      </c>
    </row>
    <row r="184" spans="1:12" x14ac:dyDescent="0.3">
      <c r="A184" s="1">
        <v>24304</v>
      </c>
      <c r="B184" t="s">
        <v>12</v>
      </c>
      <c r="C184" t="s">
        <v>20</v>
      </c>
      <c r="D184" t="s">
        <v>200</v>
      </c>
      <c r="E184" t="s">
        <v>201</v>
      </c>
      <c r="F184" t="s">
        <v>110</v>
      </c>
      <c r="G184" t="s">
        <v>151</v>
      </c>
      <c r="H184">
        <v>1</v>
      </c>
      <c r="I184">
        <v>0</v>
      </c>
      <c r="J184" t="s">
        <v>49</v>
      </c>
      <c r="K184" t="s">
        <v>19</v>
      </c>
      <c r="L184" t="s">
        <v>151</v>
      </c>
    </row>
    <row r="185" spans="1:12" x14ac:dyDescent="0.3">
      <c r="A185" s="1">
        <v>24304</v>
      </c>
      <c r="B185" t="s">
        <v>185</v>
      </c>
      <c r="C185" t="s">
        <v>13</v>
      </c>
      <c r="D185" t="s">
        <v>186</v>
      </c>
      <c r="E185" t="s">
        <v>589</v>
      </c>
      <c r="F185" t="s">
        <v>110</v>
      </c>
      <c r="G185" t="s">
        <v>110</v>
      </c>
      <c r="H185">
        <v>2</v>
      </c>
      <c r="I185">
        <v>0</v>
      </c>
      <c r="J185" t="s">
        <v>18</v>
      </c>
      <c r="K185" t="s">
        <v>19</v>
      </c>
      <c r="L185" t="s">
        <v>110</v>
      </c>
    </row>
    <row r="186" spans="1:12" x14ac:dyDescent="0.3">
      <c r="A186" s="1">
        <v>24307</v>
      </c>
      <c r="B186" t="s">
        <v>45</v>
      </c>
      <c r="C186" t="s">
        <v>13</v>
      </c>
      <c r="D186" t="s">
        <v>186</v>
      </c>
      <c r="E186" t="s">
        <v>589</v>
      </c>
      <c r="F186" t="s">
        <v>110</v>
      </c>
      <c r="G186" t="s">
        <v>16</v>
      </c>
      <c r="H186">
        <v>0</v>
      </c>
      <c r="I186">
        <v>0</v>
      </c>
      <c r="J186" t="s">
        <v>18</v>
      </c>
      <c r="K186" t="s">
        <v>19</v>
      </c>
      <c r="L186" t="s">
        <v>688</v>
      </c>
    </row>
    <row r="187" spans="1:12" x14ac:dyDescent="0.3">
      <c r="A187" s="1">
        <v>24307</v>
      </c>
      <c r="B187" t="s">
        <v>185</v>
      </c>
      <c r="C187" t="s">
        <v>25</v>
      </c>
      <c r="D187" t="s">
        <v>188</v>
      </c>
      <c r="E187" t="s">
        <v>590</v>
      </c>
      <c r="F187" t="s">
        <v>110</v>
      </c>
      <c r="G187" t="s">
        <v>33</v>
      </c>
      <c r="H187">
        <v>2</v>
      </c>
      <c r="I187">
        <v>0</v>
      </c>
      <c r="J187" t="s">
        <v>58</v>
      </c>
      <c r="K187" t="s">
        <v>19</v>
      </c>
      <c r="L187" t="s">
        <v>33</v>
      </c>
    </row>
    <row r="188" spans="1:12" x14ac:dyDescent="0.3">
      <c r="A188" s="1">
        <v>24307</v>
      </c>
      <c r="B188" t="s">
        <v>185</v>
      </c>
      <c r="C188" t="s">
        <v>29</v>
      </c>
      <c r="D188" t="s">
        <v>190</v>
      </c>
      <c r="E188" t="s">
        <v>591</v>
      </c>
      <c r="F188" t="s">
        <v>110</v>
      </c>
      <c r="G188" t="s">
        <v>197</v>
      </c>
      <c r="H188">
        <v>3</v>
      </c>
      <c r="I188">
        <v>1</v>
      </c>
      <c r="J188" t="s">
        <v>27</v>
      </c>
      <c r="K188" t="s">
        <v>19</v>
      </c>
      <c r="L188" t="s">
        <v>197</v>
      </c>
    </row>
    <row r="189" spans="1:12" x14ac:dyDescent="0.3">
      <c r="A189" s="1">
        <v>24307</v>
      </c>
      <c r="B189" t="s">
        <v>185</v>
      </c>
      <c r="C189" t="s">
        <v>20</v>
      </c>
      <c r="D189" t="s">
        <v>192</v>
      </c>
      <c r="E189" t="s">
        <v>193</v>
      </c>
      <c r="F189" t="s">
        <v>110</v>
      </c>
      <c r="G189" t="s">
        <v>194</v>
      </c>
      <c r="H189">
        <v>1</v>
      </c>
      <c r="I189">
        <v>0</v>
      </c>
      <c r="J189" t="s">
        <v>49</v>
      </c>
      <c r="K189" t="s">
        <v>19</v>
      </c>
      <c r="L189" t="s">
        <v>194</v>
      </c>
    </row>
    <row r="190" spans="1:12" x14ac:dyDescent="0.3">
      <c r="A190" s="1">
        <v>24308</v>
      </c>
      <c r="B190" t="s">
        <v>185</v>
      </c>
      <c r="C190" t="s">
        <v>13</v>
      </c>
      <c r="D190" t="s">
        <v>186</v>
      </c>
      <c r="E190" t="s">
        <v>589</v>
      </c>
      <c r="F190" t="s">
        <v>110</v>
      </c>
      <c r="G190" t="s">
        <v>110</v>
      </c>
      <c r="H190">
        <v>2</v>
      </c>
      <c r="I190">
        <v>0</v>
      </c>
      <c r="J190" t="s">
        <v>17</v>
      </c>
      <c r="K190" t="s">
        <v>19</v>
      </c>
      <c r="L190" t="s">
        <v>110</v>
      </c>
    </row>
    <row r="191" spans="1:12" x14ac:dyDescent="0.3">
      <c r="A191" s="1">
        <v>24308</v>
      </c>
      <c r="B191" t="s">
        <v>185</v>
      </c>
      <c r="C191" t="s">
        <v>29</v>
      </c>
      <c r="D191" t="s">
        <v>195</v>
      </c>
      <c r="E191" t="s">
        <v>592</v>
      </c>
      <c r="F191" t="s">
        <v>110</v>
      </c>
      <c r="G191" t="s">
        <v>54</v>
      </c>
      <c r="H191">
        <v>3</v>
      </c>
      <c r="I191">
        <v>1</v>
      </c>
      <c r="J191" t="s">
        <v>182</v>
      </c>
      <c r="K191" t="s">
        <v>19</v>
      </c>
      <c r="L191" t="s">
        <v>54</v>
      </c>
    </row>
    <row r="192" spans="1:12" x14ac:dyDescent="0.3">
      <c r="A192" s="1">
        <v>24308</v>
      </c>
      <c r="B192" t="s">
        <v>185</v>
      </c>
      <c r="C192" t="s">
        <v>25</v>
      </c>
      <c r="D192" t="s">
        <v>198</v>
      </c>
      <c r="E192" t="s">
        <v>593</v>
      </c>
      <c r="F192" t="s">
        <v>110</v>
      </c>
      <c r="G192" t="s">
        <v>133</v>
      </c>
      <c r="H192">
        <v>2</v>
      </c>
      <c r="I192">
        <v>1</v>
      </c>
      <c r="J192" t="s">
        <v>68</v>
      </c>
      <c r="K192" t="s">
        <v>19</v>
      </c>
      <c r="L192" t="s">
        <v>133</v>
      </c>
    </row>
    <row r="193" spans="1:12" x14ac:dyDescent="0.3">
      <c r="A193" s="1">
        <v>24308</v>
      </c>
      <c r="B193" t="s">
        <v>185</v>
      </c>
      <c r="C193" t="s">
        <v>20</v>
      </c>
      <c r="D193" t="s">
        <v>200</v>
      </c>
      <c r="E193" t="s">
        <v>201</v>
      </c>
      <c r="F193" t="s">
        <v>110</v>
      </c>
      <c r="G193" t="s">
        <v>151</v>
      </c>
      <c r="H193">
        <v>2</v>
      </c>
      <c r="I193">
        <v>1</v>
      </c>
      <c r="J193" t="s">
        <v>35</v>
      </c>
      <c r="K193" t="s">
        <v>19</v>
      </c>
      <c r="L193" t="s">
        <v>151</v>
      </c>
    </row>
    <row r="194" spans="1:12" x14ac:dyDescent="0.3">
      <c r="A194" s="1">
        <v>24311</v>
      </c>
      <c r="B194" t="s">
        <v>12</v>
      </c>
      <c r="C194" t="s">
        <v>74</v>
      </c>
      <c r="D194" t="s">
        <v>186</v>
      </c>
      <c r="E194" t="s">
        <v>589</v>
      </c>
      <c r="F194" t="s">
        <v>110</v>
      </c>
      <c r="G194" t="s">
        <v>110</v>
      </c>
      <c r="H194">
        <v>1</v>
      </c>
      <c r="I194">
        <v>0</v>
      </c>
      <c r="J194" t="s">
        <v>33</v>
      </c>
      <c r="K194" t="s">
        <v>19</v>
      </c>
      <c r="L194" t="s">
        <v>110</v>
      </c>
    </row>
    <row r="195" spans="1:12" x14ac:dyDescent="0.3">
      <c r="A195" s="1">
        <v>24311</v>
      </c>
      <c r="B195" t="s">
        <v>12</v>
      </c>
      <c r="C195" t="s">
        <v>74</v>
      </c>
      <c r="D195" t="s">
        <v>188</v>
      </c>
      <c r="E195" t="s">
        <v>590</v>
      </c>
      <c r="F195" t="s">
        <v>110</v>
      </c>
      <c r="G195" t="s">
        <v>133</v>
      </c>
      <c r="H195">
        <v>4</v>
      </c>
      <c r="I195">
        <v>0</v>
      </c>
      <c r="J195" t="s">
        <v>16</v>
      </c>
      <c r="K195" t="s">
        <v>19</v>
      </c>
      <c r="L195" t="s">
        <v>133</v>
      </c>
    </row>
    <row r="196" spans="1:12" x14ac:dyDescent="0.3">
      <c r="A196" s="1">
        <v>24311</v>
      </c>
      <c r="B196" t="s">
        <v>12</v>
      </c>
      <c r="C196" t="s">
        <v>74</v>
      </c>
      <c r="D196" t="s">
        <v>200</v>
      </c>
      <c r="E196" t="s">
        <v>201</v>
      </c>
      <c r="F196" t="s">
        <v>110</v>
      </c>
      <c r="G196" t="s">
        <v>151</v>
      </c>
      <c r="H196">
        <v>2</v>
      </c>
      <c r="I196">
        <v>1</v>
      </c>
      <c r="J196" t="s">
        <v>54</v>
      </c>
      <c r="K196" t="s">
        <v>19</v>
      </c>
      <c r="L196" t="s">
        <v>151</v>
      </c>
    </row>
    <row r="197" spans="1:12" x14ac:dyDescent="0.3">
      <c r="A197" s="1">
        <v>24311</v>
      </c>
      <c r="B197" t="s">
        <v>12</v>
      </c>
      <c r="C197" t="s">
        <v>74</v>
      </c>
      <c r="D197" t="s">
        <v>190</v>
      </c>
      <c r="E197" t="s">
        <v>591</v>
      </c>
      <c r="F197" t="s">
        <v>110</v>
      </c>
      <c r="G197" t="s">
        <v>197</v>
      </c>
      <c r="H197">
        <v>5</v>
      </c>
      <c r="I197">
        <v>3</v>
      </c>
      <c r="J197" t="s">
        <v>194</v>
      </c>
      <c r="K197" t="s">
        <v>19</v>
      </c>
      <c r="L197" t="s">
        <v>197</v>
      </c>
    </row>
    <row r="198" spans="1:12" x14ac:dyDescent="0.3">
      <c r="A198" s="1">
        <v>24313</v>
      </c>
      <c r="B198" t="s">
        <v>185</v>
      </c>
      <c r="C198" t="s">
        <v>42</v>
      </c>
      <c r="D198" t="s">
        <v>190</v>
      </c>
      <c r="E198" t="s">
        <v>591</v>
      </c>
      <c r="F198" t="s">
        <v>110</v>
      </c>
      <c r="G198" t="s">
        <v>133</v>
      </c>
      <c r="H198">
        <v>2</v>
      </c>
      <c r="I198">
        <v>1</v>
      </c>
      <c r="J198" t="s">
        <v>151</v>
      </c>
      <c r="K198" t="s">
        <v>19</v>
      </c>
      <c r="L198" t="s">
        <v>133</v>
      </c>
    </row>
    <row r="199" spans="1:12" x14ac:dyDescent="0.3">
      <c r="A199" s="1">
        <v>24314</v>
      </c>
      <c r="B199" t="s">
        <v>185</v>
      </c>
      <c r="C199" t="s">
        <v>42</v>
      </c>
      <c r="D199" t="s">
        <v>186</v>
      </c>
      <c r="E199" t="s">
        <v>589</v>
      </c>
      <c r="F199" t="s">
        <v>110</v>
      </c>
      <c r="G199" t="s">
        <v>110</v>
      </c>
      <c r="H199">
        <v>2</v>
      </c>
      <c r="I199">
        <v>1</v>
      </c>
      <c r="J199" t="s">
        <v>197</v>
      </c>
      <c r="K199" t="s">
        <v>19</v>
      </c>
      <c r="L199" t="s">
        <v>110</v>
      </c>
    </row>
    <row r="200" spans="1:12" x14ac:dyDescent="0.3">
      <c r="A200" s="1">
        <v>24316</v>
      </c>
      <c r="B200" t="s">
        <v>185</v>
      </c>
      <c r="C200" t="s">
        <v>76</v>
      </c>
      <c r="D200" t="s">
        <v>186</v>
      </c>
      <c r="E200" t="s">
        <v>589</v>
      </c>
      <c r="F200" t="s">
        <v>110</v>
      </c>
      <c r="G200" t="s">
        <v>197</v>
      </c>
      <c r="H200">
        <v>2</v>
      </c>
      <c r="I200">
        <v>1</v>
      </c>
      <c r="J200" t="s">
        <v>151</v>
      </c>
      <c r="K200" t="s">
        <v>19</v>
      </c>
      <c r="L200" t="s">
        <v>197</v>
      </c>
    </row>
    <row r="201" spans="1:12" x14ac:dyDescent="0.3">
      <c r="A201" s="1">
        <v>24318</v>
      </c>
      <c r="B201" t="s">
        <v>12</v>
      </c>
      <c r="C201" t="s">
        <v>44</v>
      </c>
      <c r="D201" t="s">
        <v>186</v>
      </c>
      <c r="E201" t="s">
        <v>589</v>
      </c>
      <c r="F201" t="s">
        <v>110</v>
      </c>
      <c r="G201" t="s">
        <v>110</v>
      </c>
      <c r="H201">
        <v>4</v>
      </c>
      <c r="I201">
        <v>2</v>
      </c>
      <c r="J201" t="s">
        <v>133</v>
      </c>
      <c r="K201" t="s">
        <v>203</v>
      </c>
      <c r="L201" t="s">
        <v>110</v>
      </c>
    </row>
    <row r="202" spans="1:12" x14ac:dyDescent="0.3">
      <c r="A202" s="1">
        <v>25719</v>
      </c>
      <c r="B202" t="s">
        <v>204</v>
      </c>
      <c r="C202" t="s">
        <v>13</v>
      </c>
      <c r="D202" t="s">
        <v>205</v>
      </c>
      <c r="E202" t="s">
        <v>594</v>
      </c>
      <c r="F202" t="s">
        <v>18</v>
      </c>
      <c r="G202" t="s">
        <v>18</v>
      </c>
      <c r="H202">
        <v>0</v>
      </c>
      <c r="I202">
        <v>0</v>
      </c>
      <c r="J202" t="s">
        <v>151</v>
      </c>
      <c r="K202" t="s">
        <v>19</v>
      </c>
      <c r="L202" t="s">
        <v>688</v>
      </c>
    </row>
    <row r="203" spans="1:12" x14ac:dyDescent="0.3">
      <c r="A203" s="1">
        <v>25721</v>
      </c>
      <c r="B203" t="s">
        <v>32</v>
      </c>
      <c r="C203" t="s">
        <v>25</v>
      </c>
      <c r="D203" t="s">
        <v>207</v>
      </c>
      <c r="E203" t="s">
        <v>595</v>
      </c>
      <c r="F203" t="s">
        <v>18</v>
      </c>
      <c r="G203" t="s">
        <v>16</v>
      </c>
      <c r="H203">
        <v>2</v>
      </c>
      <c r="I203">
        <v>0</v>
      </c>
      <c r="J203" t="s">
        <v>209</v>
      </c>
      <c r="K203" t="s">
        <v>19</v>
      </c>
      <c r="L203" t="s">
        <v>16</v>
      </c>
    </row>
    <row r="204" spans="1:12" x14ac:dyDescent="0.3">
      <c r="A204" s="1">
        <v>25721</v>
      </c>
      <c r="B204" t="s">
        <v>32</v>
      </c>
      <c r="C204" t="s">
        <v>20</v>
      </c>
      <c r="D204" t="s">
        <v>534</v>
      </c>
      <c r="E204" t="s">
        <v>596</v>
      </c>
      <c r="F204" t="s">
        <v>18</v>
      </c>
      <c r="G204" t="s">
        <v>31</v>
      </c>
      <c r="H204">
        <v>3</v>
      </c>
      <c r="I204">
        <v>2</v>
      </c>
      <c r="J204" t="s">
        <v>182</v>
      </c>
      <c r="K204" t="s">
        <v>19</v>
      </c>
      <c r="L204" t="s">
        <v>31</v>
      </c>
    </row>
    <row r="205" spans="1:12" x14ac:dyDescent="0.3">
      <c r="A205" s="1">
        <v>25721</v>
      </c>
      <c r="B205" t="s">
        <v>32</v>
      </c>
      <c r="C205" t="s">
        <v>29</v>
      </c>
      <c r="D205" t="s">
        <v>212</v>
      </c>
      <c r="E205" t="s">
        <v>597</v>
      </c>
      <c r="F205" t="s">
        <v>18</v>
      </c>
      <c r="G205" t="s">
        <v>110</v>
      </c>
      <c r="H205">
        <v>1</v>
      </c>
      <c r="I205">
        <v>0</v>
      </c>
      <c r="J205" t="s">
        <v>30</v>
      </c>
      <c r="K205" t="s">
        <v>19</v>
      </c>
      <c r="L205" t="s">
        <v>110</v>
      </c>
    </row>
    <row r="206" spans="1:12" x14ac:dyDescent="0.3">
      <c r="A206" s="1">
        <v>25722</v>
      </c>
      <c r="B206" t="s">
        <v>32</v>
      </c>
      <c r="C206" t="s">
        <v>25</v>
      </c>
      <c r="D206" t="s">
        <v>214</v>
      </c>
      <c r="E206" t="s">
        <v>598</v>
      </c>
      <c r="F206" t="s">
        <v>18</v>
      </c>
      <c r="G206" t="s">
        <v>49</v>
      </c>
      <c r="H206">
        <v>1</v>
      </c>
      <c r="I206">
        <v>0</v>
      </c>
      <c r="J206" t="s">
        <v>62</v>
      </c>
      <c r="K206" t="s">
        <v>19</v>
      </c>
      <c r="L206" t="s">
        <v>49</v>
      </c>
    </row>
    <row r="207" spans="1:12" x14ac:dyDescent="0.3">
      <c r="A207" s="1">
        <v>25722</v>
      </c>
      <c r="B207" t="s">
        <v>32</v>
      </c>
      <c r="C207" t="s">
        <v>20</v>
      </c>
      <c r="D207" t="s">
        <v>534</v>
      </c>
      <c r="E207" t="s">
        <v>211</v>
      </c>
      <c r="F207" t="s">
        <v>18</v>
      </c>
      <c r="G207" t="s">
        <v>133</v>
      </c>
      <c r="H207">
        <v>2</v>
      </c>
      <c r="I207">
        <v>1</v>
      </c>
      <c r="J207" t="s">
        <v>216</v>
      </c>
      <c r="K207" t="s">
        <v>19</v>
      </c>
      <c r="L207" t="s">
        <v>133</v>
      </c>
    </row>
    <row r="208" spans="1:12" x14ac:dyDescent="0.3">
      <c r="A208" s="1">
        <v>25722</v>
      </c>
      <c r="B208" t="s">
        <v>32</v>
      </c>
      <c r="C208" t="s">
        <v>29</v>
      </c>
      <c r="D208" t="s">
        <v>212</v>
      </c>
      <c r="E208" t="s">
        <v>597</v>
      </c>
      <c r="F208" t="s">
        <v>18</v>
      </c>
      <c r="G208" t="s">
        <v>27</v>
      </c>
      <c r="H208">
        <v>4</v>
      </c>
      <c r="I208">
        <v>1</v>
      </c>
      <c r="J208" t="s">
        <v>73</v>
      </c>
      <c r="K208" t="s">
        <v>19</v>
      </c>
      <c r="L208" t="s">
        <v>27</v>
      </c>
    </row>
    <row r="209" spans="1:12" x14ac:dyDescent="0.3">
      <c r="A209" s="1">
        <v>25722</v>
      </c>
      <c r="B209" t="s">
        <v>32</v>
      </c>
      <c r="C209" t="s">
        <v>13</v>
      </c>
      <c r="D209" t="s">
        <v>205</v>
      </c>
      <c r="E209" t="s">
        <v>594</v>
      </c>
      <c r="F209" t="s">
        <v>18</v>
      </c>
      <c r="G209" t="s">
        <v>23</v>
      </c>
      <c r="H209">
        <v>3</v>
      </c>
      <c r="I209">
        <v>0</v>
      </c>
      <c r="J209" t="s">
        <v>217</v>
      </c>
      <c r="K209" t="s">
        <v>19</v>
      </c>
      <c r="L209" t="s">
        <v>23</v>
      </c>
    </row>
    <row r="210" spans="1:12" x14ac:dyDescent="0.3">
      <c r="A210" s="1">
        <v>25725</v>
      </c>
      <c r="B210" t="s">
        <v>32</v>
      </c>
      <c r="C210" t="s">
        <v>25</v>
      </c>
      <c r="D210" t="s">
        <v>207</v>
      </c>
      <c r="E210" t="s">
        <v>595</v>
      </c>
      <c r="F210" t="s">
        <v>18</v>
      </c>
      <c r="G210" t="s">
        <v>16</v>
      </c>
      <c r="H210">
        <v>0</v>
      </c>
      <c r="I210">
        <v>0</v>
      </c>
      <c r="J210" t="s">
        <v>49</v>
      </c>
      <c r="K210" t="s">
        <v>19</v>
      </c>
      <c r="L210" t="s">
        <v>688</v>
      </c>
    </row>
    <row r="211" spans="1:12" x14ac:dyDescent="0.3">
      <c r="A211" s="1">
        <v>25725</v>
      </c>
      <c r="B211" t="s">
        <v>32</v>
      </c>
      <c r="C211" t="s">
        <v>20</v>
      </c>
      <c r="D211" t="s">
        <v>534</v>
      </c>
      <c r="E211" t="s">
        <v>211</v>
      </c>
      <c r="F211" t="s">
        <v>18</v>
      </c>
      <c r="G211" t="s">
        <v>31</v>
      </c>
      <c r="H211">
        <v>3</v>
      </c>
      <c r="I211">
        <v>0</v>
      </c>
      <c r="J211" t="s">
        <v>216</v>
      </c>
      <c r="K211" t="s">
        <v>19</v>
      </c>
      <c r="L211" t="s">
        <v>31</v>
      </c>
    </row>
    <row r="212" spans="1:12" x14ac:dyDescent="0.3">
      <c r="A212" s="1">
        <v>25725</v>
      </c>
      <c r="B212" t="s">
        <v>32</v>
      </c>
      <c r="C212" t="s">
        <v>29</v>
      </c>
      <c r="D212" t="s">
        <v>212</v>
      </c>
      <c r="E212" t="s">
        <v>597</v>
      </c>
      <c r="F212" t="s">
        <v>18</v>
      </c>
      <c r="G212" t="s">
        <v>30</v>
      </c>
      <c r="H212">
        <v>2</v>
      </c>
      <c r="I212">
        <v>1</v>
      </c>
      <c r="J212" t="s">
        <v>73</v>
      </c>
      <c r="K212" t="s">
        <v>19</v>
      </c>
      <c r="L212" t="s">
        <v>30</v>
      </c>
    </row>
    <row r="213" spans="1:12" x14ac:dyDescent="0.3">
      <c r="A213" s="1">
        <v>25725</v>
      </c>
      <c r="B213" t="s">
        <v>32</v>
      </c>
      <c r="C213" t="s">
        <v>13</v>
      </c>
      <c r="D213" t="s">
        <v>205</v>
      </c>
      <c r="E213" t="s">
        <v>594</v>
      </c>
      <c r="F213" t="s">
        <v>18</v>
      </c>
      <c r="G213" t="s">
        <v>151</v>
      </c>
      <c r="H213">
        <v>4</v>
      </c>
      <c r="I213">
        <v>1</v>
      </c>
      <c r="J213" t="s">
        <v>23</v>
      </c>
      <c r="K213" t="s">
        <v>19</v>
      </c>
      <c r="L213" t="s">
        <v>151</v>
      </c>
    </row>
    <row r="214" spans="1:12" x14ac:dyDescent="0.3">
      <c r="A214" s="1">
        <v>25726</v>
      </c>
      <c r="B214" t="s">
        <v>204</v>
      </c>
      <c r="C214" t="s">
        <v>25</v>
      </c>
      <c r="D214" t="s">
        <v>214</v>
      </c>
      <c r="E214" t="s">
        <v>598</v>
      </c>
      <c r="F214" t="s">
        <v>18</v>
      </c>
      <c r="G214" t="s">
        <v>62</v>
      </c>
      <c r="H214">
        <v>1</v>
      </c>
      <c r="I214">
        <v>1</v>
      </c>
      <c r="J214" t="s">
        <v>209</v>
      </c>
      <c r="K214" t="s">
        <v>19</v>
      </c>
      <c r="L214" t="s">
        <v>688</v>
      </c>
    </row>
    <row r="215" spans="1:12" x14ac:dyDescent="0.3">
      <c r="A215" s="1">
        <v>25726</v>
      </c>
      <c r="B215" t="s">
        <v>204</v>
      </c>
      <c r="C215" t="s">
        <v>20</v>
      </c>
      <c r="D215" t="s">
        <v>534</v>
      </c>
      <c r="E215" t="s">
        <v>211</v>
      </c>
      <c r="F215" t="s">
        <v>18</v>
      </c>
      <c r="G215" t="s">
        <v>133</v>
      </c>
      <c r="H215">
        <v>5</v>
      </c>
      <c r="I215">
        <v>2</v>
      </c>
      <c r="J215" t="s">
        <v>182</v>
      </c>
      <c r="K215" t="s">
        <v>19</v>
      </c>
      <c r="L215" t="s">
        <v>133</v>
      </c>
    </row>
    <row r="216" spans="1:12" x14ac:dyDescent="0.3">
      <c r="A216" s="1">
        <v>25726</v>
      </c>
      <c r="B216" t="s">
        <v>204</v>
      </c>
      <c r="C216" t="s">
        <v>29</v>
      </c>
      <c r="D216" t="s">
        <v>212</v>
      </c>
      <c r="E216" t="s">
        <v>597</v>
      </c>
      <c r="F216" t="s">
        <v>18</v>
      </c>
      <c r="G216" t="s">
        <v>27</v>
      </c>
      <c r="H216">
        <v>1</v>
      </c>
      <c r="I216">
        <v>0</v>
      </c>
      <c r="J216" t="s">
        <v>110</v>
      </c>
      <c r="K216" t="s">
        <v>19</v>
      </c>
      <c r="L216" t="s">
        <v>27</v>
      </c>
    </row>
    <row r="217" spans="1:12" x14ac:dyDescent="0.3">
      <c r="A217" s="1">
        <v>25726</v>
      </c>
      <c r="B217" t="s">
        <v>204</v>
      </c>
      <c r="C217" t="s">
        <v>13</v>
      </c>
      <c r="D217" t="s">
        <v>205</v>
      </c>
      <c r="E217" t="s">
        <v>594</v>
      </c>
      <c r="F217" t="s">
        <v>18</v>
      </c>
      <c r="G217" t="s">
        <v>18</v>
      </c>
      <c r="H217">
        <v>4</v>
      </c>
      <c r="I217">
        <v>0</v>
      </c>
      <c r="J217" t="s">
        <v>217</v>
      </c>
      <c r="K217" t="s">
        <v>19</v>
      </c>
      <c r="L217" t="s">
        <v>18</v>
      </c>
    </row>
    <row r="218" spans="1:12" x14ac:dyDescent="0.3">
      <c r="A218" s="1">
        <v>25729</v>
      </c>
      <c r="B218" t="s">
        <v>32</v>
      </c>
      <c r="C218" t="s">
        <v>25</v>
      </c>
      <c r="D218" t="s">
        <v>207</v>
      </c>
      <c r="E218" t="s">
        <v>595</v>
      </c>
      <c r="F218" t="s">
        <v>18</v>
      </c>
      <c r="G218" t="s">
        <v>62</v>
      </c>
      <c r="H218">
        <v>1</v>
      </c>
      <c r="I218">
        <v>0</v>
      </c>
      <c r="J218" t="s">
        <v>16</v>
      </c>
      <c r="K218" t="s">
        <v>19</v>
      </c>
      <c r="L218" t="s">
        <v>62</v>
      </c>
    </row>
    <row r="219" spans="1:12" x14ac:dyDescent="0.3">
      <c r="A219" s="1">
        <v>25729</v>
      </c>
      <c r="B219" t="s">
        <v>32</v>
      </c>
      <c r="C219" t="s">
        <v>20</v>
      </c>
      <c r="D219" t="s">
        <v>534</v>
      </c>
      <c r="E219" t="s">
        <v>211</v>
      </c>
      <c r="F219" t="s">
        <v>18</v>
      </c>
      <c r="G219" t="s">
        <v>133</v>
      </c>
      <c r="H219">
        <v>3</v>
      </c>
      <c r="I219">
        <v>1</v>
      </c>
      <c r="J219" t="s">
        <v>31</v>
      </c>
      <c r="K219" t="s">
        <v>19</v>
      </c>
      <c r="L219" t="s">
        <v>133</v>
      </c>
    </row>
    <row r="220" spans="1:12" x14ac:dyDescent="0.3">
      <c r="A220" s="1">
        <v>25729</v>
      </c>
      <c r="B220" t="s">
        <v>32</v>
      </c>
      <c r="C220" t="s">
        <v>29</v>
      </c>
      <c r="D220" t="s">
        <v>212</v>
      </c>
      <c r="E220" t="s">
        <v>597</v>
      </c>
      <c r="F220" t="s">
        <v>18</v>
      </c>
      <c r="G220" t="s">
        <v>27</v>
      </c>
      <c r="H220">
        <v>3</v>
      </c>
      <c r="I220">
        <v>2</v>
      </c>
      <c r="J220" t="s">
        <v>30</v>
      </c>
      <c r="K220" t="s">
        <v>19</v>
      </c>
      <c r="L220" t="s">
        <v>27</v>
      </c>
    </row>
    <row r="221" spans="1:12" x14ac:dyDescent="0.3">
      <c r="A221" s="1">
        <v>25729</v>
      </c>
      <c r="B221" t="s">
        <v>32</v>
      </c>
      <c r="C221" t="s">
        <v>13</v>
      </c>
      <c r="D221" t="s">
        <v>205</v>
      </c>
      <c r="E221" t="s">
        <v>594</v>
      </c>
      <c r="F221" t="s">
        <v>18</v>
      </c>
      <c r="G221" t="s">
        <v>151</v>
      </c>
      <c r="H221">
        <v>2</v>
      </c>
      <c r="I221">
        <v>0</v>
      </c>
      <c r="J221" t="s">
        <v>217</v>
      </c>
      <c r="K221" t="s">
        <v>19</v>
      </c>
      <c r="L221" t="s">
        <v>151</v>
      </c>
    </row>
    <row r="222" spans="1:12" x14ac:dyDescent="0.3">
      <c r="A222" s="1">
        <v>25730</v>
      </c>
      <c r="B222" t="s">
        <v>32</v>
      </c>
      <c r="C222" t="s">
        <v>25</v>
      </c>
      <c r="D222" t="s">
        <v>214</v>
      </c>
      <c r="E222" t="s">
        <v>598</v>
      </c>
      <c r="F222" t="s">
        <v>18</v>
      </c>
      <c r="G222" t="s">
        <v>49</v>
      </c>
      <c r="H222">
        <v>0</v>
      </c>
      <c r="I222">
        <v>0</v>
      </c>
      <c r="J222" t="s">
        <v>209</v>
      </c>
      <c r="K222" t="s">
        <v>19</v>
      </c>
      <c r="L222" t="s">
        <v>688</v>
      </c>
    </row>
    <row r="223" spans="1:12" x14ac:dyDescent="0.3">
      <c r="A223" s="1">
        <v>25730</v>
      </c>
      <c r="B223" t="s">
        <v>32</v>
      </c>
      <c r="C223" t="s">
        <v>20</v>
      </c>
      <c r="D223" t="s">
        <v>534</v>
      </c>
      <c r="E223" t="s">
        <v>211</v>
      </c>
      <c r="F223" t="s">
        <v>18</v>
      </c>
      <c r="G223" t="s">
        <v>182</v>
      </c>
      <c r="H223">
        <v>1</v>
      </c>
      <c r="I223">
        <v>1</v>
      </c>
      <c r="J223" t="s">
        <v>216</v>
      </c>
      <c r="K223" t="s">
        <v>19</v>
      </c>
      <c r="L223" t="s">
        <v>688</v>
      </c>
    </row>
    <row r="224" spans="1:12" x14ac:dyDescent="0.3">
      <c r="A224" s="1">
        <v>25730</v>
      </c>
      <c r="B224" t="s">
        <v>32</v>
      </c>
      <c r="C224" t="s">
        <v>29</v>
      </c>
      <c r="D224" t="s">
        <v>212</v>
      </c>
      <c r="E224" t="s">
        <v>597</v>
      </c>
      <c r="F224" t="s">
        <v>18</v>
      </c>
      <c r="G224" t="s">
        <v>110</v>
      </c>
      <c r="H224">
        <v>1</v>
      </c>
      <c r="I224">
        <v>0</v>
      </c>
      <c r="J224" t="s">
        <v>73</v>
      </c>
      <c r="K224" t="s">
        <v>19</v>
      </c>
      <c r="L224" t="s">
        <v>110</v>
      </c>
    </row>
    <row r="225" spans="1:12" x14ac:dyDescent="0.3">
      <c r="A225" s="1">
        <v>25730</v>
      </c>
      <c r="B225" t="s">
        <v>32</v>
      </c>
      <c r="C225" t="s">
        <v>13</v>
      </c>
      <c r="D225" t="s">
        <v>205</v>
      </c>
      <c r="E225" t="s">
        <v>594</v>
      </c>
      <c r="F225" t="s">
        <v>18</v>
      </c>
      <c r="G225" t="s">
        <v>18</v>
      </c>
      <c r="H225">
        <v>1</v>
      </c>
      <c r="I225">
        <v>0</v>
      </c>
      <c r="J225" t="s">
        <v>23</v>
      </c>
      <c r="K225" t="s">
        <v>19</v>
      </c>
      <c r="L225" t="s">
        <v>18</v>
      </c>
    </row>
    <row r="226" spans="1:12" x14ac:dyDescent="0.3">
      <c r="A226" s="1">
        <v>25733</v>
      </c>
      <c r="B226" t="s">
        <v>204</v>
      </c>
      <c r="C226" t="s">
        <v>74</v>
      </c>
      <c r="D226" t="s">
        <v>214</v>
      </c>
      <c r="E226" t="s">
        <v>598</v>
      </c>
      <c r="F226" t="s">
        <v>18</v>
      </c>
      <c r="G226" t="s">
        <v>49</v>
      </c>
      <c r="H226">
        <v>4</v>
      </c>
      <c r="I226">
        <v>1</v>
      </c>
      <c r="J226" t="s">
        <v>18</v>
      </c>
      <c r="K226" t="s">
        <v>19</v>
      </c>
      <c r="L226" t="s">
        <v>49</v>
      </c>
    </row>
    <row r="227" spans="1:12" x14ac:dyDescent="0.3">
      <c r="A227" s="1">
        <v>25733</v>
      </c>
      <c r="B227" t="s">
        <v>204</v>
      </c>
      <c r="C227" t="s">
        <v>74</v>
      </c>
      <c r="D227" t="s">
        <v>534</v>
      </c>
      <c r="E227" t="s">
        <v>211</v>
      </c>
      <c r="F227" t="s">
        <v>18</v>
      </c>
      <c r="G227" t="s">
        <v>133</v>
      </c>
      <c r="H227">
        <v>3</v>
      </c>
      <c r="I227">
        <v>2</v>
      </c>
      <c r="J227" t="s">
        <v>110</v>
      </c>
      <c r="K227" t="s">
        <v>218</v>
      </c>
      <c r="L227" t="s">
        <v>133</v>
      </c>
    </row>
    <row r="228" spans="1:12" x14ac:dyDescent="0.3">
      <c r="A228" s="1">
        <v>25733</v>
      </c>
      <c r="B228" t="s">
        <v>204</v>
      </c>
      <c r="C228" t="s">
        <v>74</v>
      </c>
      <c r="D228" t="s">
        <v>212</v>
      </c>
      <c r="E228" t="s">
        <v>597</v>
      </c>
      <c r="F228" t="s">
        <v>18</v>
      </c>
      <c r="G228" t="s">
        <v>27</v>
      </c>
      <c r="H228">
        <v>4</v>
      </c>
      <c r="I228">
        <v>2</v>
      </c>
      <c r="J228" t="s">
        <v>31</v>
      </c>
      <c r="K228" t="s">
        <v>19</v>
      </c>
      <c r="L228" t="s">
        <v>27</v>
      </c>
    </row>
    <row r="229" spans="1:12" x14ac:dyDescent="0.3">
      <c r="A229" s="1">
        <v>25733</v>
      </c>
      <c r="B229" t="s">
        <v>204</v>
      </c>
      <c r="C229" t="s">
        <v>74</v>
      </c>
      <c r="D229" t="s">
        <v>205</v>
      </c>
      <c r="E229" t="s">
        <v>594</v>
      </c>
      <c r="F229" t="s">
        <v>18</v>
      </c>
      <c r="G229" t="s">
        <v>16</v>
      </c>
      <c r="H229">
        <v>1</v>
      </c>
      <c r="I229">
        <v>0</v>
      </c>
      <c r="J229" t="s">
        <v>151</v>
      </c>
      <c r="K229" t="s">
        <v>219</v>
      </c>
      <c r="L229" t="s">
        <v>16</v>
      </c>
    </row>
    <row r="230" spans="1:12" x14ac:dyDescent="0.3">
      <c r="A230" s="1">
        <v>25736</v>
      </c>
      <c r="B230" t="s">
        <v>32</v>
      </c>
      <c r="C230" t="s">
        <v>42</v>
      </c>
      <c r="D230" t="s">
        <v>212</v>
      </c>
      <c r="E230" t="s">
        <v>597</v>
      </c>
      <c r="F230" t="s">
        <v>18</v>
      </c>
      <c r="G230" t="s">
        <v>27</v>
      </c>
      <c r="H230">
        <v>3</v>
      </c>
      <c r="I230">
        <v>1</v>
      </c>
      <c r="J230" t="s">
        <v>16</v>
      </c>
      <c r="K230" t="s">
        <v>19</v>
      </c>
      <c r="L230" t="s">
        <v>27</v>
      </c>
    </row>
    <row r="231" spans="1:12" x14ac:dyDescent="0.3">
      <c r="A231" s="1">
        <v>25736</v>
      </c>
      <c r="B231" t="s">
        <v>32</v>
      </c>
      <c r="C231" t="s">
        <v>42</v>
      </c>
      <c r="D231" t="s">
        <v>205</v>
      </c>
      <c r="E231" t="s">
        <v>594</v>
      </c>
      <c r="F231" t="s">
        <v>18</v>
      </c>
      <c r="G231" t="s">
        <v>49</v>
      </c>
      <c r="H231">
        <v>4</v>
      </c>
      <c r="I231">
        <v>3</v>
      </c>
      <c r="J231" t="s">
        <v>133</v>
      </c>
      <c r="K231" t="s">
        <v>78</v>
      </c>
      <c r="L231" t="s">
        <v>49</v>
      </c>
    </row>
    <row r="232" spans="1:12" x14ac:dyDescent="0.3">
      <c r="A232" s="1">
        <v>25739</v>
      </c>
      <c r="B232" t="s">
        <v>32</v>
      </c>
      <c r="C232" t="s">
        <v>76</v>
      </c>
      <c r="D232" t="s">
        <v>205</v>
      </c>
      <c r="E232" t="s">
        <v>594</v>
      </c>
      <c r="F232" t="s">
        <v>18</v>
      </c>
      <c r="G232" t="s">
        <v>133</v>
      </c>
      <c r="H232">
        <v>1</v>
      </c>
      <c r="I232">
        <v>0</v>
      </c>
      <c r="J232" t="s">
        <v>16</v>
      </c>
      <c r="K232" t="s">
        <v>19</v>
      </c>
      <c r="L232" t="s">
        <v>133</v>
      </c>
    </row>
    <row r="233" spans="1:12" x14ac:dyDescent="0.3">
      <c r="A233" s="1">
        <v>25740</v>
      </c>
      <c r="B233" t="s">
        <v>204</v>
      </c>
      <c r="C233" t="s">
        <v>44</v>
      </c>
      <c r="D233" t="s">
        <v>205</v>
      </c>
      <c r="E233" t="s">
        <v>594</v>
      </c>
      <c r="F233" t="s">
        <v>18</v>
      </c>
      <c r="G233" t="s">
        <v>27</v>
      </c>
      <c r="H233">
        <v>4</v>
      </c>
      <c r="I233">
        <v>1</v>
      </c>
      <c r="J233" t="s">
        <v>49</v>
      </c>
      <c r="K233" t="s">
        <v>19</v>
      </c>
      <c r="L233" t="s">
        <v>27</v>
      </c>
    </row>
    <row r="234" spans="1:12" x14ac:dyDescent="0.3">
      <c r="A234" s="1">
        <v>27193</v>
      </c>
      <c r="B234" t="s">
        <v>79</v>
      </c>
      <c r="C234" t="s">
        <v>25</v>
      </c>
      <c r="D234" t="s">
        <v>220</v>
      </c>
      <c r="E234" t="s">
        <v>599</v>
      </c>
      <c r="F234" t="s">
        <v>65</v>
      </c>
      <c r="G234" t="s">
        <v>27</v>
      </c>
      <c r="H234">
        <v>0</v>
      </c>
      <c r="I234">
        <v>0</v>
      </c>
      <c r="J234" t="s">
        <v>26</v>
      </c>
      <c r="K234" t="s">
        <v>19</v>
      </c>
      <c r="L234" t="s">
        <v>688</v>
      </c>
    </row>
    <row r="235" spans="1:12" x14ac:dyDescent="0.3">
      <c r="A235" s="1">
        <v>27194</v>
      </c>
      <c r="B235" t="s">
        <v>32</v>
      </c>
      <c r="C235" t="s">
        <v>13</v>
      </c>
      <c r="D235" t="s">
        <v>222</v>
      </c>
      <c r="E235" t="s">
        <v>223</v>
      </c>
      <c r="F235" t="s">
        <v>65</v>
      </c>
      <c r="G235" t="s">
        <v>133</v>
      </c>
      <c r="H235">
        <v>1</v>
      </c>
      <c r="I235">
        <v>0</v>
      </c>
      <c r="J235" t="s">
        <v>35</v>
      </c>
      <c r="K235" t="s">
        <v>19</v>
      </c>
      <c r="L235" t="s">
        <v>133</v>
      </c>
    </row>
    <row r="236" spans="1:12" x14ac:dyDescent="0.3">
      <c r="A236" s="1">
        <v>27194</v>
      </c>
      <c r="B236" t="s">
        <v>185</v>
      </c>
      <c r="C236" t="s">
        <v>13</v>
      </c>
      <c r="D236" t="s">
        <v>224</v>
      </c>
      <c r="E236" t="s">
        <v>600</v>
      </c>
      <c r="F236" t="s">
        <v>65</v>
      </c>
      <c r="G236" t="s">
        <v>226</v>
      </c>
      <c r="H236">
        <v>2</v>
      </c>
      <c r="I236">
        <v>0</v>
      </c>
      <c r="J236" t="s">
        <v>227</v>
      </c>
      <c r="K236" t="s">
        <v>19</v>
      </c>
      <c r="L236" t="s">
        <v>226</v>
      </c>
    </row>
    <row r="237" spans="1:12" x14ac:dyDescent="0.3">
      <c r="A237" s="1">
        <v>27194</v>
      </c>
      <c r="B237" t="s">
        <v>185</v>
      </c>
      <c r="C237" t="s">
        <v>25</v>
      </c>
      <c r="D237" t="s">
        <v>228</v>
      </c>
      <c r="E237" t="s">
        <v>601</v>
      </c>
      <c r="F237" t="s">
        <v>65</v>
      </c>
      <c r="G237" t="s">
        <v>230</v>
      </c>
      <c r="H237">
        <v>0</v>
      </c>
      <c r="I237">
        <v>2</v>
      </c>
      <c r="J237" t="s">
        <v>128</v>
      </c>
      <c r="K237" t="s">
        <v>19</v>
      </c>
      <c r="L237" t="s">
        <v>128</v>
      </c>
    </row>
    <row r="238" spans="1:12" x14ac:dyDescent="0.3">
      <c r="A238" s="1">
        <v>27195</v>
      </c>
      <c r="B238" t="s">
        <v>32</v>
      </c>
      <c r="C238" t="s">
        <v>29</v>
      </c>
      <c r="D238" t="s">
        <v>231</v>
      </c>
      <c r="E238" t="s">
        <v>602</v>
      </c>
      <c r="F238" t="s">
        <v>65</v>
      </c>
      <c r="G238" t="s">
        <v>16</v>
      </c>
      <c r="H238">
        <v>0</v>
      </c>
      <c r="I238">
        <v>2</v>
      </c>
      <c r="J238" t="s">
        <v>59</v>
      </c>
      <c r="K238" t="s">
        <v>19</v>
      </c>
      <c r="L238" t="s">
        <v>59</v>
      </c>
    </row>
    <row r="239" spans="1:12" x14ac:dyDescent="0.3">
      <c r="A239" s="1">
        <v>27195</v>
      </c>
      <c r="B239" t="s">
        <v>32</v>
      </c>
      <c r="C239" t="s">
        <v>29</v>
      </c>
      <c r="D239" t="s">
        <v>233</v>
      </c>
      <c r="E239" t="s">
        <v>603</v>
      </c>
      <c r="F239" t="s">
        <v>65</v>
      </c>
      <c r="G239" t="s">
        <v>62</v>
      </c>
      <c r="H239">
        <v>0</v>
      </c>
      <c r="I239">
        <v>0</v>
      </c>
      <c r="J239" t="s">
        <v>182</v>
      </c>
      <c r="K239" t="s">
        <v>19</v>
      </c>
      <c r="L239" t="s">
        <v>688</v>
      </c>
    </row>
    <row r="240" spans="1:12" x14ac:dyDescent="0.3">
      <c r="A240" s="1">
        <v>27195</v>
      </c>
      <c r="B240" t="s">
        <v>75</v>
      </c>
      <c r="C240" t="s">
        <v>20</v>
      </c>
      <c r="D240" t="s">
        <v>222</v>
      </c>
      <c r="E240" t="s">
        <v>604</v>
      </c>
      <c r="F240" t="s">
        <v>65</v>
      </c>
      <c r="G240" t="s">
        <v>49</v>
      </c>
      <c r="H240">
        <v>3</v>
      </c>
      <c r="I240">
        <v>1</v>
      </c>
      <c r="J240" t="s">
        <v>236</v>
      </c>
      <c r="K240" t="s">
        <v>19</v>
      </c>
      <c r="L240" t="s">
        <v>49</v>
      </c>
    </row>
    <row r="241" spans="1:12" x14ac:dyDescent="0.3">
      <c r="A241" s="1">
        <v>27195</v>
      </c>
      <c r="B241" t="s">
        <v>75</v>
      </c>
      <c r="C241" t="s">
        <v>20</v>
      </c>
      <c r="D241" t="s">
        <v>237</v>
      </c>
      <c r="E241" t="s">
        <v>605</v>
      </c>
      <c r="F241" t="s">
        <v>65</v>
      </c>
      <c r="G241" t="s">
        <v>96</v>
      </c>
      <c r="H241">
        <v>3</v>
      </c>
      <c r="I241">
        <v>2</v>
      </c>
      <c r="J241" t="s">
        <v>33</v>
      </c>
      <c r="K241" t="s">
        <v>19</v>
      </c>
      <c r="L241" t="s">
        <v>96</v>
      </c>
    </row>
    <row r="242" spans="1:12" x14ac:dyDescent="0.3">
      <c r="A242" s="1">
        <v>27198</v>
      </c>
      <c r="B242" t="s">
        <v>32</v>
      </c>
      <c r="C242" t="s">
        <v>13</v>
      </c>
      <c r="D242" t="s">
        <v>224</v>
      </c>
      <c r="E242" t="s">
        <v>600</v>
      </c>
      <c r="F242" t="s">
        <v>65</v>
      </c>
      <c r="G242" t="s">
        <v>227</v>
      </c>
      <c r="H242">
        <v>0</v>
      </c>
      <c r="I242">
        <v>3</v>
      </c>
      <c r="J242" t="s">
        <v>133</v>
      </c>
      <c r="K242" t="s">
        <v>19</v>
      </c>
      <c r="L242" t="s">
        <v>133</v>
      </c>
    </row>
    <row r="243" spans="1:12" x14ac:dyDescent="0.3">
      <c r="A243" s="1">
        <v>27198</v>
      </c>
      <c r="B243" t="s">
        <v>185</v>
      </c>
      <c r="C243" t="s">
        <v>25</v>
      </c>
      <c r="D243" t="s">
        <v>220</v>
      </c>
      <c r="E243" t="s">
        <v>599</v>
      </c>
      <c r="F243" t="s">
        <v>65</v>
      </c>
      <c r="G243" t="s">
        <v>128</v>
      </c>
      <c r="H243">
        <v>0</v>
      </c>
      <c r="I243">
        <v>0</v>
      </c>
      <c r="J243" t="s">
        <v>27</v>
      </c>
      <c r="K243" t="s">
        <v>19</v>
      </c>
      <c r="L243" t="s">
        <v>688</v>
      </c>
    </row>
    <row r="244" spans="1:12" x14ac:dyDescent="0.3">
      <c r="A244" s="1">
        <v>27198</v>
      </c>
      <c r="B244" t="s">
        <v>185</v>
      </c>
      <c r="C244" t="s">
        <v>13</v>
      </c>
      <c r="D244" t="s">
        <v>222</v>
      </c>
      <c r="E244" t="s">
        <v>223</v>
      </c>
      <c r="F244" t="s">
        <v>65</v>
      </c>
      <c r="G244" t="s">
        <v>35</v>
      </c>
      <c r="H244">
        <v>1</v>
      </c>
      <c r="I244">
        <v>1</v>
      </c>
      <c r="J244" t="s">
        <v>226</v>
      </c>
      <c r="K244" t="s">
        <v>19</v>
      </c>
      <c r="L244" t="s">
        <v>688</v>
      </c>
    </row>
    <row r="245" spans="1:12" x14ac:dyDescent="0.3">
      <c r="A245" s="1">
        <v>27198</v>
      </c>
      <c r="B245" t="s">
        <v>185</v>
      </c>
      <c r="C245" t="s">
        <v>25</v>
      </c>
      <c r="D245" t="s">
        <v>239</v>
      </c>
      <c r="E245" t="s">
        <v>606</v>
      </c>
      <c r="F245" t="s">
        <v>65</v>
      </c>
      <c r="G245" t="s">
        <v>26</v>
      </c>
      <c r="H245">
        <v>9</v>
      </c>
      <c r="I245">
        <v>0</v>
      </c>
      <c r="J245" t="s">
        <v>230</v>
      </c>
      <c r="K245" t="s">
        <v>19</v>
      </c>
      <c r="L245" t="s">
        <v>26</v>
      </c>
    </row>
    <row r="246" spans="1:12" x14ac:dyDescent="0.3">
      <c r="A246" s="1">
        <v>27199</v>
      </c>
      <c r="B246" t="s">
        <v>185</v>
      </c>
      <c r="C246" t="s">
        <v>29</v>
      </c>
      <c r="D246" t="s">
        <v>228</v>
      </c>
      <c r="E246" t="s">
        <v>601</v>
      </c>
      <c r="F246" t="s">
        <v>65</v>
      </c>
      <c r="G246" t="s">
        <v>59</v>
      </c>
      <c r="H246">
        <v>0</v>
      </c>
      <c r="I246">
        <v>0</v>
      </c>
      <c r="J246" t="s">
        <v>62</v>
      </c>
      <c r="K246" t="s">
        <v>19</v>
      </c>
      <c r="L246" t="s">
        <v>688</v>
      </c>
    </row>
    <row r="247" spans="1:12" x14ac:dyDescent="0.3">
      <c r="A247" s="1">
        <v>27199</v>
      </c>
      <c r="B247" t="s">
        <v>185</v>
      </c>
      <c r="C247" t="s">
        <v>29</v>
      </c>
      <c r="D247" t="s">
        <v>231</v>
      </c>
      <c r="E247" t="s">
        <v>602</v>
      </c>
      <c r="F247" t="s">
        <v>65</v>
      </c>
      <c r="G247" t="s">
        <v>182</v>
      </c>
      <c r="H247">
        <v>1</v>
      </c>
      <c r="I247">
        <v>1</v>
      </c>
      <c r="J247" t="s">
        <v>16</v>
      </c>
      <c r="K247" t="s">
        <v>19</v>
      </c>
      <c r="L247" t="s">
        <v>688</v>
      </c>
    </row>
    <row r="248" spans="1:12" x14ac:dyDescent="0.3">
      <c r="A248" s="1">
        <v>27199</v>
      </c>
      <c r="B248" t="s">
        <v>185</v>
      </c>
      <c r="C248" t="s">
        <v>20</v>
      </c>
      <c r="D248" t="s">
        <v>222</v>
      </c>
      <c r="E248" t="s">
        <v>604</v>
      </c>
      <c r="F248" t="s">
        <v>65</v>
      </c>
      <c r="G248" t="s">
        <v>236</v>
      </c>
      <c r="H248">
        <v>0</v>
      </c>
      <c r="I248">
        <v>7</v>
      </c>
      <c r="J248" t="s">
        <v>96</v>
      </c>
      <c r="K248" t="s">
        <v>19</v>
      </c>
      <c r="L248" t="s">
        <v>96</v>
      </c>
    </row>
    <row r="249" spans="1:12" x14ac:dyDescent="0.3">
      <c r="A249" s="1">
        <v>27199</v>
      </c>
      <c r="B249" t="s">
        <v>185</v>
      </c>
      <c r="C249" t="s">
        <v>20</v>
      </c>
      <c r="D249" t="s">
        <v>237</v>
      </c>
      <c r="E249" t="s">
        <v>605</v>
      </c>
      <c r="F249" t="s">
        <v>65</v>
      </c>
      <c r="G249" t="s">
        <v>33</v>
      </c>
      <c r="H249">
        <v>1</v>
      </c>
      <c r="I249">
        <v>1</v>
      </c>
      <c r="J249" t="s">
        <v>49</v>
      </c>
      <c r="K249" t="s">
        <v>19</v>
      </c>
      <c r="L249" t="s">
        <v>688</v>
      </c>
    </row>
    <row r="250" spans="1:12" x14ac:dyDescent="0.3">
      <c r="A250" s="1">
        <v>27202</v>
      </c>
      <c r="B250" t="s">
        <v>32</v>
      </c>
      <c r="C250" t="s">
        <v>25</v>
      </c>
      <c r="D250" t="s">
        <v>220</v>
      </c>
      <c r="E250" t="s">
        <v>599</v>
      </c>
      <c r="F250" t="s">
        <v>65</v>
      </c>
      <c r="G250" t="s">
        <v>128</v>
      </c>
      <c r="H250">
        <v>1</v>
      </c>
      <c r="I250">
        <v>1</v>
      </c>
      <c r="J250" t="s">
        <v>26</v>
      </c>
      <c r="K250" t="s">
        <v>19</v>
      </c>
      <c r="L250" t="s">
        <v>688</v>
      </c>
    </row>
    <row r="251" spans="1:12" x14ac:dyDescent="0.3">
      <c r="A251" s="1">
        <v>27202</v>
      </c>
      <c r="B251" t="s">
        <v>32</v>
      </c>
      <c r="C251" t="s">
        <v>13</v>
      </c>
      <c r="D251" t="s">
        <v>222</v>
      </c>
      <c r="E251" t="s">
        <v>223</v>
      </c>
      <c r="F251" t="s">
        <v>65</v>
      </c>
      <c r="G251" t="s">
        <v>227</v>
      </c>
      <c r="H251">
        <v>0</v>
      </c>
      <c r="I251">
        <v>0</v>
      </c>
      <c r="J251" t="s">
        <v>35</v>
      </c>
      <c r="K251" t="s">
        <v>19</v>
      </c>
      <c r="L251" t="s">
        <v>688</v>
      </c>
    </row>
    <row r="252" spans="1:12" x14ac:dyDescent="0.3">
      <c r="A252" s="1">
        <v>27202</v>
      </c>
      <c r="B252" t="s">
        <v>32</v>
      </c>
      <c r="C252" t="s">
        <v>25</v>
      </c>
      <c r="D252" t="s">
        <v>239</v>
      </c>
      <c r="E252" t="s">
        <v>606</v>
      </c>
      <c r="F252" t="s">
        <v>65</v>
      </c>
      <c r="G252" t="s">
        <v>230</v>
      </c>
      <c r="H252">
        <v>0</v>
      </c>
      <c r="I252">
        <v>3</v>
      </c>
      <c r="J252" t="s">
        <v>27</v>
      </c>
      <c r="K252" t="s">
        <v>19</v>
      </c>
      <c r="L252" t="s">
        <v>27</v>
      </c>
    </row>
    <row r="253" spans="1:12" x14ac:dyDescent="0.3">
      <c r="A253" s="1">
        <v>27202</v>
      </c>
      <c r="B253" t="s">
        <v>185</v>
      </c>
      <c r="C253" t="s">
        <v>13</v>
      </c>
      <c r="D253" t="s">
        <v>224</v>
      </c>
      <c r="E253" t="s">
        <v>600</v>
      </c>
      <c r="F253" t="s">
        <v>65</v>
      </c>
      <c r="G253" t="s">
        <v>226</v>
      </c>
      <c r="H253">
        <v>1</v>
      </c>
      <c r="I253">
        <v>0</v>
      </c>
      <c r="J253" t="s">
        <v>133</v>
      </c>
      <c r="K253" t="s">
        <v>19</v>
      </c>
      <c r="L253" t="s">
        <v>226</v>
      </c>
    </row>
    <row r="254" spans="1:12" x14ac:dyDescent="0.3">
      <c r="A254" s="1">
        <v>27203</v>
      </c>
      <c r="B254" t="s">
        <v>32</v>
      </c>
      <c r="C254" t="s">
        <v>29</v>
      </c>
      <c r="D254" t="s">
        <v>228</v>
      </c>
      <c r="E254" t="s">
        <v>601</v>
      </c>
      <c r="F254" t="s">
        <v>65</v>
      </c>
      <c r="G254" t="s">
        <v>182</v>
      </c>
      <c r="H254">
        <v>1</v>
      </c>
      <c r="I254">
        <v>4</v>
      </c>
      <c r="J254" t="s">
        <v>59</v>
      </c>
      <c r="K254" t="s">
        <v>19</v>
      </c>
      <c r="L254" t="s">
        <v>59</v>
      </c>
    </row>
    <row r="255" spans="1:12" x14ac:dyDescent="0.3">
      <c r="A255" s="1">
        <v>27203</v>
      </c>
      <c r="B255" t="s">
        <v>32</v>
      </c>
      <c r="C255" t="s">
        <v>20</v>
      </c>
      <c r="D255" t="s">
        <v>222</v>
      </c>
      <c r="E255" t="s">
        <v>604</v>
      </c>
      <c r="F255" t="s">
        <v>65</v>
      </c>
      <c r="G255" t="s">
        <v>33</v>
      </c>
      <c r="H255">
        <v>4</v>
      </c>
      <c r="I255">
        <v>1</v>
      </c>
      <c r="J255" t="s">
        <v>236</v>
      </c>
      <c r="K255" t="s">
        <v>19</v>
      </c>
      <c r="L255" t="s">
        <v>33</v>
      </c>
    </row>
    <row r="256" spans="1:12" x14ac:dyDescent="0.3">
      <c r="A256" s="1">
        <v>27203</v>
      </c>
      <c r="B256" t="s">
        <v>32</v>
      </c>
      <c r="C256" t="s">
        <v>29</v>
      </c>
      <c r="D256" t="s">
        <v>233</v>
      </c>
      <c r="E256" t="s">
        <v>603</v>
      </c>
      <c r="F256" t="s">
        <v>65</v>
      </c>
      <c r="G256" t="s">
        <v>62</v>
      </c>
      <c r="H256">
        <v>3</v>
      </c>
      <c r="I256">
        <v>0</v>
      </c>
      <c r="J256" t="s">
        <v>16</v>
      </c>
      <c r="K256" t="s">
        <v>19</v>
      </c>
      <c r="L256" t="s">
        <v>62</v>
      </c>
    </row>
    <row r="257" spans="1:12" x14ac:dyDescent="0.3">
      <c r="A257" s="1">
        <v>27203</v>
      </c>
      <c r="B257" t="s">
        <v>32</v>
      </c>
      <c r="C257" t="s">
        <v>20</v>
      </c>
      <c r="D257" t="s">
        <v>237</v>
      </c>
      <c r="E257" t="s">
        <v>605</v>
      </c>
      <c r="F257" t="s">
        <v>65</v>
      </c>
      <c r="G257" t="s">
        <v>96</v>
      </c>
      <c r="H257">
        <v>2</v>
      </c>
      <c r="I257">
        <v>1</v>
      </c>
      <c r="J257" t="s">
        <v>49</v>
      </c>
      <c r="K257" t="s">
        <v>19</v>
      </c>
      <c r="L257" t="s">
        <v>96</v>
      </c>
    </row>
    <row r="258" spans="1:12" x14ac:dyDescent="0.3">
      <c r="A258" s="1">
        <v>27206</v>
      </c>
      <c r="B258" t="s">
        <v>32</v>
      </c>
      <c r="C258" t="s">
        <v>241</v>
      </c>
      <c r="D258" t="s">
        <v>233</v>
      </c>
      <c r="E258" t="s">
        <v>603</v>
      </c>
      <c r="F258" t="s">
        <v>65</v>
      </c>
      <c r="G258" t="s">
        <v>26</v>
      </c>
      <c r="H258">
        <v>0</v>
      </c>
      <c r="I258">
        <v>2</v>
      </c>
      <c r="J258" t="s">
        <v>133</v>
      </c>
      <c r="K258" t="s">
        <v>19</v>
      </c>
      <c r="L258" t="s">
        <v>133</v>
      </c>
    </row>
    <row r="259" spans="1:12" x14ac:dyDescent="0.3">
      <c r="A259" s="1">
        <v>27206</v>
      </c>
      <c r="B259" t="s">
        <v>185</v>
      </c>
      <c r="C259" t="s">
        <v>242</v>
      </c>
      <c r="D259" t="s">
        <v>231</v>
      </c>
      <c r="E259" t="s">
        <v>602</v>
      </c>
      <c r="F259" t="s">
        <v>65</v>
      </c>
      <c r="G259" t="s">
        <v>27</v>
      </c>
      <c r="H259">
        <v>1</v>
      </c>
      <c r="I259">
        <v>0</v>
      </c>
      <c r="J259" t="s">
        <v>226</v>
      </c>
      <c r="K259" t="s">
        <v>19</v>
      </c>
      <c r="L259" t="s">
        <v>27</v>
      </c>
    </row>
    <row r="260" spans="1:12" x14ac:dyDescent="0.3">
      <c r="A260" s="1">
        <v>27206</v>
      </c>
      <c r="B260" t="s">
        <v>185</v>
      </c>
      <c r="C260" t="s">
        <v>242</v>
      </c>
      <c r="D260" t="s">
        <v>239</v>
      </c>
      <c r="E260" t="s">
        <v>606</v>
      </c>
      <c r="F260" t="s">
        <v>65</v>
      </c>
      <c r="G260" t="s">
        <v>59</v>
      </c>
      <c r="H260">
        <v>4</v>
      </c>
      <c r="I260">
        <v>0</v>
      </c>
      <c r="J260" t="s">
        <v>33</v>
      </c>
      <c r="K260" t="s">
        <v>19</v>
      </c>
      <c r="L260" t="s">
        <v>59</v>
      </c>
    </row>
    <row r="261" spans="1:12" x14ac:dyDescent="0.3">
      <c r="A261" s="1">
        <v>27206</v>
      </c>
      <c r="B261" t="s">
        <v>185</v>
      </c>
      <c r="C261" t="s">
        <v>241</v>
      </c>
      <c r="D261" t="s">
        <v>237</v>
      </c>
      <c r="E261" t="s">
        <v>605</v>
      </c>
      <c r="F261" t="s">
        <v>65</v>
      </c>
      <c r="G261" t="s">
        <v>62</v>
      </c>
      <c r="H261">
        <v>0</v>
      </c>
      <c r="I261">
        <v>1</v>
      </c>
      <c r="J261" t="s">
        <v>96</v>
      </c>
      <c r="K261" t="s">
        <v>19</v>
      </c>
      <c r="L261" t="s">
        <v>96</v>
      </c>
    </row>
    <row r="262" spans="1:12" x14ac:dyDescent="0.3">
      <c r="A262" s="1">
        <v>27210</v>
      </c>
      <c r="B262" t="s">
        <v>32</v>
      </c>
      <c r="C262" t="s">
        <v>242</v>
      </c>
      <c r="D262" t="s">
        <v>231</v>
      </c>
      <c r="E262" t="s">
        <v>602</v>
      </c>
      <c r="F262" t="s">
        <v>65</v>
      </c>
      <c r="G262" t="s">
        <v>33</v>
      </c>
      <c r="H262">
        <v>1</v>
      </c>
      <c r="I262">
        <v>2</v>
      </c>
      <c r="J262" t="s">
        <v>27</v>
      </c>
      <c r="K262" t="s">
        <v>19</v>
      </c>
      <c r="L262" t="s">
        <v>27</v>
      </c>
    </row>
    <row r="263" spans="1:12" x14ac:dyDescent="0.3">
      <c r="A263" s="1">
        <v>27210</v>
      </c>
      <c r="B263" t="s">
        <v>32</v>
      </c>
      <c r="C263" t="s">
        <v>241</v>
      </c>
      <c r="D263" t="s">
        <v>220</v>
      </c>
      <c r="E263" t="s">
        <v>599</v>
      </c>
      <c r="F263" t="s">
        <v>65</v>
      </c>
      <c r="G263" t="s">
        <v>96</v>
      </c>
      <c r="H263">
        <v>2</v>
      </c>
      <c r="I263">
        <v>1</v>
      </c>
      <c r="J263" t="s">
        <v>26</v>
      </c>
      <c r="K263" t="s">
        <v>19</v>
      </c>
      <c r="L263" t="s">
        <v>96</v>
      </c>
    </row>
    <row r="264" spans="1:12" x14ac:dyDescent="0.3">
      <c r="A264" s="1">
        <v>27210</v>
      </c>
      <c r="B264" t="s">
        <v>32</v>
      </c>
      <c r="C264" t="s">
        <v>242</v>
      </c>
      <c r="D264" t="s">
        <v>239</v>
      </c>
      <c r="E264" t="s">
        <v>606</v>
      </c>
      <c r="F264" t="s">
        <v>65</v>
      </c>
      <c r="G264" t="s">
        <v>226</v>
      </c>
      <c r="H264">
        <v>0</v>
      </c>
      <c r="I264">
        <v>2</v>
      </c>
      <c r="J264" t="s">
        <v>59</v>
      </c>
      <c r="K264" t="s">
        <v>19</v>
      </c>
      <c r="L264" t="s">
        <v>59</v>
      </c>
    </row>
    <row r="265" spans="1:12" x14ac:dyDescent="0.3">
      <c r="A265" s="1">
        <v>27210</v>
      </c>
      <c r="B265" t="s">
        <v>185</v>
      </c>
      <c r="C265" t="s">
        <v>241</v>
      </c>
      <c r="D265" t="s">
        <v>233</v>
      </c>
      <c r="E265" t="s">
        <v>603</v>
      </c>
      <c r="F265" t="s">
        <v>65</v>
      </c>
      <c r="G265" t="s">
        <v>133</v>
      </c>
      <c r="H265">
        <v>4</v>
      </c>
      <c r="I265">
        <v>2</v>
      </c>
      <c r="J265" t="s">
        <v>62</v>
      </c>
      <c r="K265" t="s">
        <v>19</v>
      </c>
      <c r="L265" t="s">
        <v>133</v>
      </c>
    </row>
    <row r="266" spans="1:12" x14ac:dyDescent="0.3">
      <c r="A266" s="1">
        <v>27213</v>
      </c>
      <c r="B266" t="s">
        <v>79</v>
      </c>
      <c r="C266" t="s">
        <v>241</v>
      </c>
      <c r="D266" t="s">
        <v>220</v>
      </c>
      <c r="E266" t="s">
        <v>599</v>
      </c>
      <c r="F266" t="s">
        <v>65</v>
      </c>
      <c r="G266" t="s">
        <v>96</v>
      </c>
      <c r="H266">
        <v>0</v>
      </c>
      <c r="I266">
        <v>1</v>
      </c>
      <c r="J266" t="s">
        <v>133</v>
      </c>
      <c r="K266" t="s">
        <v>19</v>
      </c>
      <c r="L266" t="s">
        <v>133</v>
      </c>
    </row>
    <row r="267" spans="1:12" x14ac:dyDescent="0.3">
      <c r="A267" s="1">
        <v>27213</v>
      </c>
      <c r="B267" t="s">
        <v>185</v>
      </c>
      <c r="C267" t="s">
        <v>242</v>
      </c>
      <c r="D267" t="s">
        <v>228</v>
      </c>
      <c r="E267" t="s">
        <v>601</v>
      </c>
      <c r="F267" t="s">
        <v>65</v>
      </c>
      <c r="G267" t="s">
        <v>59</v>
      </c>
      <c r="H267">
        <v>2</v>
      </c>
      <c r="I267">
        <v>0</v>
      </c>
      <c r="J267" t="s">
        <v>27</v>
      </c>
      <c r="K267" t="s">
        <v>19</v>
      </c>
      <c r="L267" t="s">
        <v>59</v>
      </c>
    </row>
    <row r="268" spans="1:12" x14ac:dyDescent="0.3">
      <c r="A268" s="1">
        <v>27213</v>
      </c>
      <c r="B268" t="s">
        <v>185</v>
      </c>
      <c r="C268" t="s">
        <v>242</v>
      </c>
      <c r="D268" t="s">
        <v>239</v>
      </c>
      <c r="E268" t="s">
        <v>606</v>
      </c>
      <c r="F268" t="s">
        <v>65</v>
      </c>
      <c r="G268" t="s">
        <v>33</v>
      </c>
      <c r="H268">
        <v>1</v>
      </c>
      <c r="I268">
        <v>1</v>
      </c>
      <c r="J268" t="s">
        <v>226</v>
      </c>
      <c r="K268" t="s">
        <v>19</v>
      </c>
      <c r="L268" t="s">
        <v>688</v>
      </c>
    </row>
    <row r="269" spans="1:12" x14ac:dyDescent="0.3">
      <c r="A269" s="1">
        <v>27213</v>
      </c>
      <c r="B269" t="s">
        <v>185</v>
      </c>
      <c r="C269" t="s">
        <v>241</v>
      </c>
      <c r="D269" t="s">
        <v>233</v>
      </c>
      <c r="E269" t="s">
        <v>603</v>
      </c>
      <c r="F269" t="s">
        <v>65</v>
      </c>
      <c r="G269" t="s">
        <v>62</v>
      </c>
      <c r="H269">
        <v>2</v>
      </c>
      <c r="I269">
        <v>1</v>
      </c>
      <c r="J269" t="s">
        <v>26</v>
      </c>
      <c r="K269" t="s">
        <v>19</v>
      </c>
      <c r="L269" t="s">
        <v>62</v>
      </c>
    </row>
    <row r="270" spans="1:12" x14ac:dyDescent="0.3">
      <c r="A270" s="1">
        <v>27216</v>
      </c>
      <c r="B270" t="s">
        <v>32</v>
      </c>
      <c r="C270" t="s">
        <v>76</v>
      </c>
      <c r="D270" t="s">
        <v>222</v>
      </c>
      <c r="E270" t="s">
        <v>604</v>
      </c>
      <c r="F270" t="s">
        <v>65</v>
      </c>
      <c r="G270" t="s">
        <v>27</v>
      </c>
      <c r="H270">
        <v>0</v>
      </c>
      <c r="I270">
        <v>1</v>
      </c>
      <c r="J270" t="s">
        <v>96</v>
      </c>
      <c r="K270" t="s">
        <v>19</v>
      </c>
      <c r="L270" t="s">
        <v>96</v>
      </c>
    </row>
    <row r="271" spans="1:12" x14ac:dyDescent="0.3">
      <c r="A271" s="1">
        <v>27217</v>
      </c>
      <c r="B271" t="s">
        <v>32</v>
      </c>
      <c r="C271" t="s">
        <v>44</v>
      </c>
      <c r="D271" t="s">
        <v>222</v>
      </c>
      <c r="E271" t="s">
        <v>604</v>
      </c>
      <c r="F271" t="s">
        <v>65</v>
      </c>
      <c r="G271" t="s">
        <v>59</v>
      </c>
      <c r="H271">
        <v>1</v>
      </c>
      <c r="I271">
        <v>2</v>
      </c>
      <c r="J271" t="s">
        <v>133</v>
      </c>
      <c r="K271" t="s">
        <v>19</v>
      </c>
      <c r="L271" t="s">
        <v>133</v>
      </c>
    </row>
    <row r="272" spans="1:12" x14ac:dyDescent="0.3">
      <c r="A272" s="1">
        <v>28642</v>
      </c>
      <c r="B272" t="s">
        <v>12</v>
      </c>
      <c r="C272" t="s">
        <v>25</v>
      </c>
      <c r="D272" t="s">
        <v>243</v>
      </c>
      <c r="E272" t="s">
        <v>607</v>
      </c>
      <c r="F272" t="s">
        <v>33</v>
      </c>
      <c r="G272" t="s">
        <v>133</v>
      </c>
      <c r="H272">
        <v>0</v>
      </c>
      <c r="I272">
        <v>0</v>
      </c>
      <c r="J272" t="s">
        <v>96</v>
      </c>
      <c r="K272" t="s">
        <v>19</v>
      </c>
      <c r="L272" t="s">
        <v>688</v>
      </c>
    </row>
    <row r="273" spans="1:12" x14ac:dyDescent="0.3">
      <c r="A273" s="1">
        <v>28643</v>
      </c>
      <c r="B273" t="s">
        <v>245</v>
      </c>
      <c r="C273" t="s">
        <v>13</v>
      </c>
      <c r="D273" t="s">
        <v>535</v>
      </c>
      <c r="E273" t="s">
        <v>608</v>
      </c>
      <c r="F273" t="s">
        <v>33</v>
      </c>
      <c r="G273" t="s">
        <v>49</v>
      </c>
      <c r="H273">
        <v>2</v>
      </c>
      <c r="I273">
        <v>1</v>
      </c>
      <c r="J273" t="s">
        <v>17</v>
      </c>
      <c r="K273" t="s">
        <v>19</v>
      </c>
      <c r="L273" t="s">
        <v>49</v>
      </c>
    </row>
    <row r="274" spans="1:12" x14ac:dyDescent="0.3">
      <c r="A274" s="1">
        <v>28643</v>
      </c>
      <c r="B274" t="s">
        <v>248</v>
      </c>
      <c r="C274" t="s">
        <v>25</v>
      </c>
      <c r="D274" t="s">
        <v>249</v>
      </c>
      <c r="E274" t="s">
        <v>609</v>
      </c>
      <c r="F274" t="s">
        <v>33</v>
      </c>
      <c r="G274" t="s">
        <v>251</v>
      </c>
      <c r="H274">
        <v>3</v>
      </c>
      <c r="I274">
        <v>1</v>
      </c>
      <c r="J274" t="s">
        <v>18</v>
      </c>
      <c r="K274" t="s">
        <v>19</v>
      </c>
      <c r="L274" t="s">
        <v>251</v>
      </c>
    </row>
    <row r="275" spans="1:12" x14ac:dyDescent="0.3">
      <c r="A275" s="1">
        <v>28643</v>
      </c>
      <c r="B275" t="s">
        <v>252</v>
      </c>
      <c r="C275" t="s">
        <v>13</v>
      </c>
      <c r="D275" t="s">
        <v>243</v>
      </c>
      <c r="E275" t="s">
        <v>607</v>
      </c>
      <c r="F275" t="s">
        <v>33</v>
      </c>
      <c r="G275" t="s">
        <v>33</v>
      </c>
      <c r="H275">
        <v>2</v>
      </c>
      <c r="I275">
        <v>1</v>
      </c>
      <c r="J275" t="s">
        <v>54</v>
      </c>
      <c r="K275" t="s">
        <v>19</v>
      </c>
      <c r="L275" t="s">
        <v>33</v>
      </c>
    </row>
    <row r="276" spans="1:12" x14ac:dyDescent="0.3">
      <c r="A276" s="1">
        <v>28644</v>
      </c>
      <c r="B276" t="s">
        <v>245</v>
      </c>
      <c r="C276" t="s">
        <v>29</v>
      </c>
      <c r="D276" t="s">
        <v>535</v>
      </c>
      <c r="E276" t="s">
        <v>608</v>
      </c>
      <c r="F276" t="s">
        <v>33</v>
      </c>
      <c r="G276" t="s">
        <v>62</v>
      </c>
      <c r="H276">
        <v>1</v>
      </c>
      <c r="I276">
        <v>1</v>
      </c>
      <c r="J276" t="s">
        <v>27</v>
      </c>
      <c r="K276" t="s">
        <v>19</v>
      </c>
      <c r="L276" t="s">
        <v>688</v>
      </c>
    </row>
    <row r="277" spans="1:12" x14ac:dyDescent="0.3">
      <c r="A277" s="1">
        <v>28644</v>
      </c>
      <c r="B277" t="s">
        <v>245</v>
      </c>
      <c r="C277" t="s">
        <v>29</v>
      </c>
      <c r="D277" t="s">
        <v>253</v>
      </c>
      <c r="E277" t="s">
        <v>607</v>
      </c>
      <c r="F277" t="s">
        <v>33</v>
      </c>
      <c r="G277" t="s">
        <v>50</v>
      </c>
      <c r="H277">
        <v>2</v>
      </c>
      <c r="I277">
        <v>1</v>
      </c>
      <c r="J277" t="s">
        <v>68</v>
      </c>
      <c r="K277" t="s">
        <v>19</v>
      </c>
      <c r="L277" t="s">
        <v>50</v>
      </c>
    </row>
    <row r="278" spans="1:12" x14ac:dyDescent="0.3">
      <c r="A278" s="1">
        <v>28644</v>
      </c>
      <c r="B278" t="s">
        <v>248</v>
      </c>
      <c r="C278" t="s">
        <v>20</v>
      </c>
      <c r="D278" t="s">
        <v>536</v>
      </c>
      <c r="E278" t="s">
        <v>610</v>
      </c>
      <c r="F278" t="s">
        <v>33</v>
      </c>
      <c r="G278" t="s">
        <v>31</v>
      </c>
      <c r="H278">
        <v>3</v>
      </c>
      <c r="I278">
        <v>1</v>
      </c>
      <c r="J278" t="s">
        <v>128</v>
      </c>
      <c r="K278" t="s">
        <v>19</v>
      </c>
      <c r="L278" t="s">
        <v>31</v>
      </c>
    </row>
    <row r="279" spans="1:12" x14ac:dyDescent="0.3">
      <c r="A279" s="1">
        <v>28644</v>
      </c>
      <c r="B279" t="s">
        <v>248</v>
      </c>
      <c r="C279" t="s">
        <v>20</v>
      </c>
      <c r="D279" t="s">
        <v>256</v>
      </c>
      <c r="E279" t="s">
        <v>611</v>
      </c>
      <c r="F279" t="s">
        <v>33</v>
      </c>
      <c r="G279" t="s">
        <v>59</v>
      </c>
      <c r="H279">
        <v>3</v>
      </c>
      <c r="I279">
        <v>0</v>
      </c>
      <c r="J279" t="s">
        <v>258</v>
      </c>
      <c r="K279" t="s">
        <v>19</v>
      </c>
      <c r="L279" t="s">
        <v>59</v>
      </c>
    </row>
    <row r="280" spans="1:12" x14ac:dyDescent="0.3">
      <c r="A280" s="1">
        <v>28647</v>
      </c>
      <c r="B280" t="s">
        <v>245</v>
      </c>
      <c r="C280" t="s">
        <v>13</v>
      </c>
      <c r="D280" t="s">
        <v>535</v>
      </c>
      <c r="E280" t="s">
        <v>608</v>
      </c>
      <c r="F280" t="s">
        <v>33</v>
      </c>
      <c r="G280" t="s">
        <v>49</v>
      </c>
      <c r="H280">
        <v>3</v>
      </c>
      <c r="I280">
        <v>1</v>
      </c>
      <c r="J280" t="s">
        <v>54</v>
      </c>
      <c r="K280" t="s">
        <v>19</v>
      </c>
      <c r="L280" t="s">
        <v>49</v>
      </c>
    </row>
    <row r="281" spans="1:12" x14ac:dyDescent="0.3">
      <c r="A281" s="1">
        <v>28647</v>
      </c>
      <c r="B281" t="s">
        <v>248</v>
      </c>
      <c r="C281" t="s">
        <v>25</v>
      </c>
      <c r="D281" t="s">
        <v>249</v>
      </c>
      <c r="E281" t="s">
        <v>609</v>
      </c>
      <c r="F281" t="s">
        <v>33</v>
      </c>
      <c r="G281" t="s">
        <v>96</v>
      </c>
      <c r="H281">
        <v>1</v>
      </c>
      <c r="I281">
        <v>0</v>
      </c>
      <c r="J281" t="s">
        <v>251</v>
      </c>
      <c r="K281" t="s">
        <v>19</v>
      </c>
      <c r="L281" t="s">
        <v>96</v>
      </c>
    </row>
    <row r="282" spans="1:12" x14ac:dyDescent="0.3">
      <c r="A282" s="1">
        <v>28647</v>
      </c>
      <c r="B282" t="s">
        <v>248</v>
      </c>
      <c r="C282" t="s">
        <v>25</v>
      </c>
      <c r="D282" t="s">
        <v>536</v>
      </c>
      <c r="E282" t="s">
        <v>610</v>
      </c>
      <c r="F282" t="s">
        <v>33</v>
      </c>
      <c r="G282" t="s">
        <v>133</v>
      </c>
      <c r="H282">
        <v>6</v>
      </c>
      <c r="I282">
        <v>0</v>
      </c>
      <c r="J282" t="s">
        <v>18</v>
      </c>
      <c r="K282" t="s">
        <v>19</v>
      </c>
      <c r="L282" t="s">
        <v>133</v>
      </c>
    </row>
    <row r="283" spans="1:12" x14ac:dyDescent="0.3">
      <c r="A283" s="1">
        <v>28647</v>
      </c>
      <c r="B283" t="s">
        <v>252</v>
      </c>
      <c r="C283" t="s">
        <v>13</v>
      </c>
      <c r="D283" t="s">
        <v>243</v>
      </c>
      <c r="E283" t="s">
        <v>607</v>
      </c>
      <c r="F283" t="s">
        <v>33</v>
      </c>
      <c r="G283" t="s">
        <v>33</v>
      </c>
      <c r="H283">
        <v>2</v>
      </c>
      <c r="I283">
        <v>1</v>
      </c>
      <c r="J283" t="s">
        <v>17</v>
      </c>
      <c r="K283" t="s">
        <v>19</v>
      </c>
      <c r="L283" t="s">
        <v>33</v>
      </c>
    </row>
    <row r="284" spans="1:12" x14ac:dyDescent="0.3">
      <c r="A284" s="1">
        <v>28648</v>
      </c>
      <c r="B284" t="s">
        <v>245</v>
      </c>
      <c r="C284" t="s">
        <v>29</v>
      </c>
      <c r="D284" t="s">
        <v>535</v>
      </c>
      <c r="E284" t="s">
        <v>608</v>
      </c>
      <c r="F284" t="s">
        <v>33</v>
      </c>
      <c r="G284" t="s">
        <v>27</v>
      </c>
      <c r="H284">
        <v>0</v>
      </c>
      <c r="I284">
        <v>0</v>
      </c>
      <c r="J284" t="s">
        <v>68</v>
      </c>
      <c r="K284" t="s">
        <v>19</v>
      </c>
      <c r="L284" t="s">
        <v>688</v>
      </c>
    </row>
    <row r="285" spans="1:12" x14ac:dyDescent="0.3">
      <c r="A285" s="1">
        <v>28648</v>
      </c>
      <c r="B285" t="s">
        <v>245</v>
      </c>
      <c r="C285" t="s">
        <v>29</v>
      </c>
      <c r="D285" t="s">
        <v>253</v>
      </c>
      <c r="E285" t="s">
        <v>607</v>
      </c>
      <c r="F285" t="s">
        <v>33</v>
      </c>
      <c r="G285" t="s">
        <v>50</v>
      </c>
      <c r="H285">
        <v>1</v>
      </c>
      <c r="I285">
        <v>0</v>
      </c>
      <c r="J285" t="s">
        <v>62</v>
      </c>
      <c r="K285" t="s">
        <v>19</v>
      </c>
      <c r="L285" t="s">
        <v>50</v>
      </c>
    </row>
    <row r="286" spans="1:12" x14ac:dyDescent="0.3">
      <c r="A286" s="1">
        <v>28648</v>
      </c>
      <c r="B286" t="s">
        <v>248</v>
      </c>
      <c r="C286" t="s">
        <v>20</v>
      </c>
      <c r="D286" t="s">
        <v>536</v>
      </c>
      <c r="E286" t="s">
        <v>610</v>
      </c>
      <c r="F286" t="s">
        <v>33</v>
      </c>
      <c r="G286" t="s">
        <v>128</v>
      </c>
      <c r="H286">
        <v>1</v>
      </c>
      <c r="I286">
        <v>1</v>
      </c>
      <c r="J286" t="s">
        <v>258</v>
      </c>
      <c r="K286" t="s">
        <v>19</v>
      </c>
      <c r="L286" t="s">
        <v>688</v>
      </c>
    </row>
    <row r="287" spans="1:12" x14ac:dyDescent="0.3">
      <c r="A287" s="1">
        <v>28648</v>
      </c>
      <c r="B287" t="s">
        <v>248</v>
      </c>
      <c r="C287" t="s">
        <v>20</v>
      </c>
      <c r="D287" t="s">
        <v>256</v>
      </c>
      <c r="E287" t="s">
        <v>611</v>
      </c>
      <c r="F287" t="s">
        <v>33</v>
      </c>
      <c r="G287" t="s">
        <v>59</v>
      </c>
      <c r="H287">
        <v>0</v>
      </c>
      <c r="I287">
        <v>0</v>
      </c>
      <c r="J287" t="s">
        <v>31</v>
      </c>
      <c r="K287" t="s">
        <v>19</v>
      </c>
      <c r="L287" t="s">
        <v>688</v>
      </c>
    </row>
    <row r="288" spans="1:12" x14ac:dyDescent="0.3">
      <c r="A288" s="1">
        <v>28651</v>
      </c>
      <c r="B288" t="s">
        <v>259</v>
      </c>
      <c r="C288" t="s">
        <v>13</v>
      </c>
      <c r="D288" t="s">
        <v>535</v>
      </c>
      <c r="E288" t="s">
        <v>608</v>
      </c>
      <c r="F288" t="s">
        <v>33</v>
      </c>
      <c r="G288" t="s">
        <v>17</v>
      </c>
      <c r="H288">
        <v>3</v>
      </c>
      <c r="I288">
        <v>1</v>
      </c>
      <c r="J288" t="s">
        <v>54</v>
      </c>
      <c r="K288" t="s">
        <v>19</v>
      </c>
      <c r="L288" t="s">
        <v>17</v>
      </c>
    </row>
    <row r="289" spans="1:12" x14ac:dyDescent="0.3">
      <c r="A289" s="1">
        <v>28651</v>
      </c>
      <c r="B289" t="s">
        <v>248</v>
      </c>
      <c r="C289" t="s">
        <v>25</v>
      </c>
      <c r="D289" t="s">
        <v>249</v>
      </c>
      <c r="E289" t="s">
        <v>609</v>
      </c>
      <c r="F289" t="s">
        <v>33</v>
      </c>
      <c r="G289" t="s">
        <v>96</v>
      </c>
      <c r="H289">
        <v>3</v>
      </c>
      <c r="I289">
        <v>1</v>
      </c>
      <c r="J289" t="s">
        <v>18</v>
      </c>
      <c r="K289" t="s">
        <v>19</v>
      </c>
      <c r="L289" t="s">
        <v>96</v>
      </c>
    </row>
    <row r="290" spans="1:12" x14ac:dyDescent="0.3">
      <c r="A290" s="1">
        <v>28651</v>
      </c>
      <c r="B290" t="s">
        <v>248</v>
      </c>
      <c r="C290" t="s">
        <v>25</v>
      </c>
      <c r="D290" t="s">
        <v>536</v>
      </c>
      <c r="E290" t="s">
        <v>610</v>
      </c>
      <c r="F290" t="s">
        <v>33</v>
      </c>
      <c r="G290" t="s">
        <v>133</v>
      </c>
      <c r="H290">
        <v>0</v>
      </c>
      <c r="I290">
        <v>0</v>
      </c>
      <c r="J290" t="s">
        <v>251</v>
      </c>
      <c r="K290" t="s">
        <v>19</v>
      </c>
      <c r="L290" t="s">
        <v>688</v>
      </c>
    </row>
    <row r="291" spans="1:12" x14ac:dyDescent="0.3">
      <c r="A291" s="1">
        <v>28651</v>
      </c>
      <c r="B291" t="s">
        <v>252</v>
      </c>
      <c r="C291" t="s">
        <v>13</v>
      </c>
      <c r="D291" t="s">
        <v>243</v>
      </c>
      <c r="E291" t="s">
        <v>607</v>
      </c>
      <c r="F291" t="s">
        <v>33</v>
      </c>
      <c r="G291" t="s">
        <v>49</v>
      </c>
      <c r="H291">
        <v>1</v>
      </c>
      <c r="I291">
        <v>0</v>
      </c>
      <c r="J291" t="s">
        <v>33</v>
      </c>
      <c r="K291" t="s">
        <v>19</v>
      </c>
      <c r="L291" t="s">
        <v>49</v>
      </c>
    </row>
    <row r="292" spans="1:12" x14ac:dyDescent="0.3">
      <c r="A292" s="1">
        <v>28652</v>
      </c>
      <c r="B292" t="s">
        <v>245</v>
      </c>
      <c r="C292" t="s">
        <v>29</v>
      </c>
      <c r="D292" t="s">
        <v>535</v>
      </c>
      <c r="E292" t="s">
        <v>608</v>
      </c>
      <c r="F292" t="s">
        <v>33</v>
      </c>
      <c r="G292" t="s">
        <v>27</v>
      </c>
      <c r="H292">
        <v>1</v>
      </c>
      <c r="I292">
        <v>0</v>
      </c>
      <c r="J292" t="s">
        <v>50</v>
      </c>
      <c r="K292" t="s">
        <v>19</v>
      </c>
      <c r="L292" t="s">
        <v>27</v>
      </c>
    </row>
    <row r="293" spans="1:12" x14ac:dyDescent="0.3">
      <c r="A293" s="1">
        <v>28652</v>
      </c>
      <c r="B293" t="s">
        <v>245</v>
      </c>
      <c r="C293" t="s">
        <v>29</v>
      </c>
      <c r="D293" t="s">
        <v>253</v>
      </c>
      <c r="E293" t="s">
        <v>607</v>
      </c>
      <c r="F293" t="s">
        <v>33</v>
      </c>
      <c r="G293" t="s">
        <v>68</v>
      </c>
      <c r="H293">
        <v>1</v>
      </c>
      <c r="I293">
        <v>0</v>
      </c>
      <c r="J293" t="s">
        <v>62</v>
      </c>
      <c r="K293" t="s">
        <v>19</v>
      </c>
      <c r="L293" t="s">
        <v>68</v>
      </c>
    </row>
    <row r="294" spans="1:12" x14ac:dyDescent="0.3">
      <c r="A294" s="1">
        <v>28652</v>
      </c>
      <c r="B294" t="s">
        <v>248</v>
      </c>
      <c r="C294" t="s">
        <v>20</v>
      </c>
      <c r="D294" t="s">
        <v>536</v>
      </c>
      <c r="E294" t="s">
        <v>610</v>
      </c>
      <c r="F294" t="s">
        <v>33</v>
      </c>
      <c r="G294" t="s">
        <v>31</v>
      </c>
      <c r="H294">
        <v>4</v>
      </c>
      <c r="I294">
        <v>1</v>
      </c>
      <c r="J294" t="s">
        <v>260</v>
      </c>
      <c r="K294" t="s">
        <v>19</v>
      </c>
      <c r="L294" t="s">
        <v>31</v>
      </c>
    </row>
    <row r="295" spans="1:12" x14ac:dyDescent="0.3">
      <c r="A295" s="1">
        <v>28652</v>
      </c>
      <c r="B295" t="s">
        <v>248</v>
      </c>
      <c r="C295" t="s">
        <v>20</v>
      </c>
      <c r="D295" t="s">
        <v>256</v>
      </c>
      <c r="E295" t="s">
        <v>611</v>
      </c>
      <c r="F295" t="s">
        <v>33</v>
      </c>
      <c r="G295" t="s">
        <v>128</v>
      </c>
      <c r="H295">
        <v>3</v>
      </c>
      <c r="I295">
        <v>2</v>
      </c>
      <c r="J295" t="s">
        <v>59</v>
      </c>
      <c r="K295" t="s">
        <v>19</v>
      </c>
      <c r="L295" t="s">
        <v>128</v>
      </c>
    </row>
    <row r="296" spans="1:12" x14ac:dyDescent="0.3">
      <c r="A296" s="1">
        <v>28655</v>
      </c>
      <c r="B296" t="s">
        <v>245</v>
      </c>
      <c r="C296" t="s">
        <v>242</v>
      </c>
      <c r="D296" t="s">
        <v>243</v>
      </c>
      <c r="E296" t="s">
        <v>607</v>
      </c>
      <c r="F296" t="s">
        <v>33</v>
      </c>
      <c r="G296" t="s">
        <v>133</v>
      </c>
      <c r="H296">
        <v>0</v>
      </c>
      <c r="I296">
        <v>0</v>
      </c>
      <c r="J296" t="s">
        <v>49</v>
      </c>
      <c r="K296" t="s">
        <v>19</v>
      </c>
      <c r="L296" t="s">
        <v>688</v>
      </c>
    </row>
    <row r="297" spans="1:12" x14ac:dyDescent="0.3">
      <c r="A297" s="1">
        <v>28655</v>
      </c>
      <c r="B297" t="s">
        <v>245</v>
      </c>
      <c r="C297" t="s">
        <v>242</v>
      </c>
      <c r="D297" t="s">
        <v>536</v>
      </c>
      <c r="E297" t="s">
        <v>610</v>
      </c>
      <c r="F297" t="s">
        <v>33</v>
      </c>
      <c r="G297" t="s">
        <v>59</v>
      </c>
      <c r="H297">
        <v>5</v>
      </c>
      <c r="I297">
        <v>1</v>
      </c>
      <c r="J297" t="s">
        <v>50</v>
      </c>
      <c r="K297" t="s">
        <v>19</v>
      </c>
      <c r="L297" t="s">
        <v>59</v>
      </c>
    </row>
    <row r="298" spans="1:12" x14ac:dyDescent="0.3">
      <c r="A298" s="1">
        <v>28655</v>
      </c>
      <c r="B298" t="s">
        <v>248</v>
      </c>
      <c r="C298" t="s">
        <v>241</v>
      </c>
      <c r="D298" t="s">
        <v>256</v>
      </c>
      <c r="E298" t="s">
        <v>611</v>
      </c>
      <c r="F298" t="s">
        <v>33</v>
      </c>
      <c r="G298" t="s">
        <v>27</v>
      </c>
      <c r="H298">
        <v>3</v>
      </c>
      <c r="I298">
        <v>0</v>
      </c>
      <c r="J298" t="s">
        <v>31</v>
      </c>
      <c r="K298" t="s">
        <v>19</v>
      </c>
      <c r="L298" t="s">
        <v>27</v>
      </c>
    </row>
    <row r="299" spans="1:12" x14ac:dyDescent="0.3">
      <c r="A299" s="1">
        <v>28655</v>
      </c>
      <c r="B299" t="s">
        <v>252</v>
      </c>
      <c r="C299" t="s">
        <v>241</v>
      </c>
      <c r="D299" t="s">
        <v>249</v>
      </c>
      <c r="E299" t="s">
        <v>609</v>
      </c>
      <c r="F299" t="s">
        <v>33</v>
      </c>
      <c r="G299" t="s">
        <v>33</v>
      </c>
      <c r="H299">
        <v>2</v>
      </c>
      <c r="I299">
        <v>0</v>
      </c>
      <c r="J299" t="s">
        <v>96</v>
      </c>
      <c r="K299" t="s">
        <v>19</v>
      </c>
      <c r="L299" t="s">
        <v>33</v>
      </c>
    </row>
    <row r="300" spans="1:12" x14ac:dyDescent="0.3">
      <c r="A300" s="1">
        <v>28659</v>
      </c>
      <c r="B300" t="s">
        <v>245</v>
      </c>
      <c r="C300" t="s">
        <v>241</v>
      </c>
      <c r="D300" t="s">
        <v>256</v>
      </c>
      <c r="E300" t="s">
        <v>611</v>
      </c>
      <c r="F300" t="s">
        <v>33</v>
      </c>
      <c r="G300" t="s">
        <v>96</v>
      </c>
      <c r="H300">
        <v>1</v>
      </c>
      <c r="I300">
        <v>0</v>
      </c>
      <c r="J300" t="s">
        <v>31</v>
      </c>
      <c r="K300" t="s">
        <v>19</v>
      </c>
      <c r="L300" t="s">
        <v>96</v>
      </c>
    </row>
    <row r="301" spans="1:12" x14ac:dyDescent="0.3">
      <c r="A301" s="1">
        <v>28659</v>
      </c>
      <c r="B301" t="s">
        <v>248</v>
      </c>
      <c r="C301" t="s">
        <v>242</v>
      </c>
      <c r="D301" t="s">
        <v>243</v>
      </c>
      <c r="E301" t="s">
        <v>607</v>
      </c>
      <c r="F301" t="s">
        <v>33</v>
      </c>
      <c r="G301" t="s">
        <v>49</v>
      </c>
      <c r="H301">
        <v>1</v>
      </c>
      <c r="I301">
        <v>0</v>
      </c>
      <c r="J301" t="s">
        <v>50</v>
      </c>
      <c r="K301" t="s">
        <v>19</v>
      </c>
      <c r="L301" t="s">
        <v>49</v>
      </c>
    </row>
    <row r="302" spans="1:12" x14ac:dyDescent="0.3">
      <c r="A302" s="1">
        <v>28659</v>
      </c>
      <c r="B302" t="s">
        <v>248</v>
      </c>
      <c r="C302" t="s">
        <v>242</v>
      </c>
      <c r="D302" t="s">
        <v>536</v>
      </c>
      <c r="E302" t="s">
        <v>610</v>
      </c>
      <c r="F302" t="s">
        <v>33</v>
      </c>
      <c r="G302" t="s">
        <v>133</v>
      </c>
      <c r="H302">
        <v>2</v>
      </c>
      <c r="I302">
        <v>2</v>
      </c>
      <c r="J302" t="s">
        <v>59</v>
      </c>
      <c r="K302" t="s">
        <v>19</v>
      </c>
      <c r="L302" t="s">
        <v>688</v>
      </c>
    </row>
    <row r="303" spans="1:12" x14ac:dyDescent="0.3">
      <c r="A303" s="1">
        <v>28659</v>
      </c>
      <c r="B303" t="s">
        <v>252</v>
      </c>
      <c r="C303" t="s">
        <v>241</v>
      </c>
      <c r="D303" t="s">
        <v>249</v>
      </c>
      <c r="E303" t="s">
        <v>609</v>
      </c>
      <c r="F303" t="s">
        <v>33</v>
      </c>
      <c r="G303" t="s">
        <v>33</v>
      </c>
      <c r="H303">
        <v>0</v>
      </c>
      <c r="I303">
        <v>0</v>
      </c>
      <c r="J303" t="s">
        <v>27</v>
      </c>
      <c r="K303" t="s">
        <v>19</v>
      </c>
      <c r="L303" t="s">
        <v>688</v>
      </c>
    </row>
    <row r="304" spans="1:12" x14ac:dyDescent="0.3">
      <c r="A304" s="1">
        <v>28662</v>
      </c>
      <c r="B304" t="s">
        <v>245</v>
      </c>
      <c r="C304" t="s">
        <v>242</v>
      </c>
      <c r="D304" t="s">
        <v>243</v>
      </c>
      <c r="E304" t="s">
        <v>607</v>
      </c>
      <c r="F304" t="s">
        <v>33</v>
      </c>
      <c r="G304" t="s">
        <v>59</v>
      </c>
      <c r="H304">
        <v>2</v>
      </c>
      <c r="I304">
        <v>1</v>
      </c>
      <c r="J304" t="s">
        <v>49</v>
      </c>
      <c r="K304" t="s">
        <v>19</v>
      </c>
      <c r="L304" t="s">
        <v>59</v>
      </c>
    </row>
    <row r="305" spans="1:12" x14ac:dyDescent="0.3">
      <c r="A305" s="1">
        <v>28662</v>
      </c>
      <c r="B305" t="s">
        <v>245</v>
      </c>
      <c r="C305" t="s">
        <v>242</v>
      </c>
      <c r="D305" t="s">
        <v>536</v>
      </c>
      <c r="E305" t="s">
        <v>610</v>
      </c>
      <c r="F305" t="s">
        <v>33</v>
      </c>
      <c r="G305" t="s">
        <v>50</v>
      </c>
      <c r="H305">
        <v>3</v>
      </c>
      <c r="I305">
        <v>2</v>
      </c>
      <c r="J305" t="s">
        <v>133</v>
      </c>
      <c r="K305" t="s">
        <v>19</v>
      </c>
      <c r="L305" t="s">
        <v>50</v>
      </c>
    </row>
    <row r="306" spans="1:12" x14ac:dyDescent="0.3">
      <c r="A306" s="1">
        <v>28662</v>
      </c>
      <c r="B306" t="s">
        <v>248</v>
      </c>
      <c r="C306" t="s">
        <v>241</v>
      </c>
      <c r="D306" t="s">
        <v>256</v>
      </c>
      <c r="E306" t="s">
        <v>611</v>
      </c>
      <c r="F306" t="s">
        <v>33</v>
      </c>
      <c r="G306" t="s">
        <v>27</v>
      </c>
      <c r="H306">
        <v>3</v>
      </c>
      <c r="I306">
        <v>1</v>
      </c>
      <c r="J306" t="s">
        <v>96</v>
      </c>
      <c r="K306" t="s">
        <v>19</v>
      </c>
      <c r="L306" t="s">
        <v>27</v>
      </c>
    </row>
    <row r="307" spans="1:12" x14ac:dyDescent="0.3">
      <c r="A307" s="1">
        <v>28662</v>
      </c>
      <c r="B307" t="s">
        <v>252</v>
      </c>
      <c r="C307" t="s">
        <v>241</v>
      </c>
      <c r="D307" t="s">
        <v>249</v>
      </c>
      <c r="E307" t="s">
        <v>609</v>
      </c>
      <c r="F307" t="s">
        <v>33</v>
      </c>
      <c r="G307" t="s">
        <v>33</v>
      </c>
      <c r="H307">
        <v>6</v>
      </c>
      <c r="I307">
        <v>0</v>
      </c>
      <c r="J307" t="s">
        <v>31</v>
      </c>
      <c r="K307" t="s">
        <v>19</v>
      </c>
      <c r="L307" t="s">
        <v>33</v>
      </c>
    </row>
    <row r="308" spans="1:12" x14ac:dyDescent="0.3">
      <c r="A308" s="1">
        <v>28665</v>
      </c>
      <c r="B308" t="s">
        <v>12</v>
      </c>
      <c r="C308" t="s">
        <v>76</v>
      </c>
      <c r="D308" t="s">
        <v>243</v>
      </c>
      <c r="E308" t="s">
        <v>607</v>
      </c>
      <c r="F308" t="s">
        <v>33</v>
      </c>
      <c r="G308" t="s">
        <v>27</v>
      </c>
      <c r="H308">
        <v>2</v>
      </c>
      <c r="I308">
        <v>1</v>
      </c>
      <c r="J308" t="s">
        <v>49</v>
      </c>
      <c r="K308" t="s">
        <v>19</v>
      </c>
      <c r="L308" t="s">
        <v>27</v>
      </c>
    </row>
    <row r="309" spans="1:12" x14ac:dyDescent="0.3">
      <c r="A309" s="1">
        <v>28666</v>
      </c>
      <c r="B309" t="s">
        <v>12</v>
      </c>
      <c r="C309" t="s">
        <v>44</v>
      </c>
      <c r="D309" t="s">
        <v>243</v>
      </c>
      <c r="E309" t="s">
        <v>607</v>
      </c>
      <c r="F309" t="s">
        <v>33</v>
      </c>
      <c r="G309" t="s">
        <v>33</v>
      </c>
      <c r="H309">
        <v>3</v>
      </c>
      <c r="I309">
        <v>1</v>
      </c>
      <c r="J309" t="s">
        <v>59</v>
      </c>
      <c r="K309" t="s">
        <v>261</v>
      </c>
      <c r="L309" t="s">
        <v>33</v>
      </c>
    </row>
    <row r="310" spans="1:12" x14ac:dyDescent="0.3">
      <c r="A310" s="1">
        <v>30115</v>
      </c>
      <c r="B310" t="s">
        <v>262</v>
      </c>
      <c r="C310" t="s">
        <v>29</v>
      </c>
      <c r="D310" t="s">
        <v>263</v>
      </c>
      <c r="E310" t="s">
        <v>612</v>
      </c>
      <c r="F310" t="s">
        <v>68</v>
      </c>
      <c r="G310" t="s">
        <v>33</v>
      </c>
      <c r="H310">
        <v>0</v>
      </c>
      <c r="I310">
        <v>1</v>
      </c>
      <c r="J310" t="s">
        <v>23</v>
      </c>
      <c r="K310" t="s">
        <v>19</v>
      </c>
      <c r="L310" t="s">
        <v>23</v>
      </c>
    </row>
    <row r="311" spans="1:12" x14ac:dyDescent="0.3">
      <c r="A311" s="1">
        <v>30116</v>
      </c>
      <c r="B311" t="s">
        <v>265</v>
      </c>
      <c r="C311" t="s">
        <v>13</v>
      </c>
      <c r="D311" t="s">
        <v>266</v>
      </c>
      <c r="E311" t="s">
        <v>613</v>
      </c>
      <c r="F311" t="s">
        <v>68</v>
      </c>
      <c r="G311" t="s">
        <v>49</v>
      </c>
      <c r="H311">
        <v>0</v>
      </c>
      <c r="I311">
        <v>0</v>
      </c>
      <c r="J311" t="s">
        <v>96</v>
      </c>
      <c r="K311" t="s">
        <v>19</v>
      </c>
      <c r="L311" t="s">
        <v>688</v>
      </c>
    </row>
    <row r="312" spans="1:12" x14ac:dyDescent="0.3">
      <c r="A312" s="1">
        <v>30116</v>
      </c>
      <c r="B312" t="s">
        <v>268</v>
      </c>
      <c r="C312" t="s">
        <v>123</v>
      </c>
      <c r="D312" t="s">
        <v>269</v>
      </c>
      <c r="E312" t="s">
        <v>614</v>
      </c>
      <c r="F312" t="s">
        <v>68</v>
      </c>
      <c r="G312" t="s">
        <v>27</v>
      </c>
      <c r="H312">
        <v>2</v>
      </c>
      <c r="I312">
        <v>1</v>
      </c>
      <c r="J312" t="s">
        <v>151</v>
      </c>
      <c r="K312" t="s">
        <v>19</v>
      </c>
      <c r="L312" t="s">
        <v>27</v>
      </c>
    </row>
    <row r="313" spans="1:12" x14ac:dyDescent="0.3">
      <c r="A313" s="1">
        <v>30117</v>
      </c>
      <c r="B313" t="s">
        <v>265</v>
      </c>
      <c r="C313" t="s">
        <v>13</v>
      </c>
      <c r="D313" t="s">
        <v>271</v>
      </c>
      <c r="E313" t="s">
        <v>615</v>
      </c>
      <c r="F313" t="s">
        <v>68</v>
      </c>
      <c r="G313" t="s">
        <v>31</v>
      </c>
      <c r="H313">
        <v>0</v>
      </c>
      <c r="I313">
        <v>0</v>
      </c>
      <c r="J313" t="s">
        <v>273</v>
      </c>
      <c r="K313" t="s">
        <v>19</v>
      </c>
      <c r="L313" t="s">
        <v>688</v>
      </c>
    </row>
    <row r="314" spans="1:12" x14ac:dyDescent="0.3">
      <c r="A314" s="1">
        <v>30117</v>
      </c>
      <c r="B314" t="s">
        <v>268</v>
      </c>
      <c r="C314" t="s">
        <v>29</v>
      </c>
      <c r="D314" t="s">
        <v>274</v>
      </c>
      <c r="E314" t="s">
        <v>616</v>
      </c>
      <c r="F314" t="s">
        <v>68</v>
      </c>
      <c r="G314" t="s">
        <v>54</v>
      </c>
      <c r="H314">
        <v>10</v>
      </c>
      <c r="I314">
        <v>1</v>
      </c>
      <c r="J314" t="s">
        <v>217</v>
      </c>
      <c r="K314" t="s">
        <v>19</v>
      </c>
      <c r="L314" t="s">
        <v>54</v>
      </c>
    </row>
    <row r="315" spans="1:12" x14ac:dyDescent="0.3">
      <c r="A315" s="1">
        <v>30117</v>
      </c>
      <c r="B315" t="s">
        <v>268</v>
      </c>
      <c r="C315" t="s">
        <v>123</v>
      </c>
      <c r="D315" t="s">
        <v>276</v>
      </c>
      <c r="E315" t="s">
        <v>617</v>
      </c>
      <c r="F315" t="s">
        <v>68</v>
      </c>
      <c r="G315" t="s">
        <v>128</v>
      </c>
      <c r="H315">
        <v>5</v>
      </c>
      <c r="I315">
        <v>2</v>
      </c>
      <c r="J315" t="s">
        <v>278</v>
      </c>
      <c r="K315" t="s">
        <v>19</v>
      </c>
      <c r="L315" t="s">
        <v>128</v>
      </c>
    </row>
    <row r="316" spans="1:12" x14ac:dyDescent="0.3">
      <c r="A316" s="1">
        <v>30118</v>
      </c>
      <c r="B316" t="s">
        <v>265</v>
      </c>
      <c r="C316" t="s">
        <v>25</v>
      </c>
      <c r="D316" t="s">
        <v>279</v>
      </c>
      <c r="E316" t="s">
        <v>618</v>
      </c>
      <c r="F316" t="s">
        <v>68</v>
      </c>
      <c r="G316" t="s">
        <v>133</v>
      </c>
      <c r="H316">
        <v>1</v>
      </c>
      <c r="I316">
        <v>2</v>
      </c>
      <c r="J316" t="s">
        <v>281</v>
      </c>
      <c r="K316" t="s">
        <v>19</v>
      </c>
      <c r="L316" t="s">
        <v>281</v>
      </c>
    </row>
    <row r="317" spans="1:12" x14ac:dyDescent="0.3">
      <c r="A317" s="1">
        <v>30118</v>
      </c>
      <c r="B317" t="s">
        <v>265</v>
      </c>
      <c r="C317" t="s">
        <v>20</v>
      </c>
      <c r="D317" t="s">
        <v>282</v>
      </c>
      <c r="E317" t="s">
        <v>619</v>
      </c>
      <c r="F317" t="s">
        <v>68</v>
      </c>
      <c r="G317" t="s">
        <v>110</v>
      </c>
      <c r="H317">
        <v>3</v>
      </c>
      <c r="I317">
        <v>1</v>
      </c>
      <c r="J317" t="s">
        <v>17</v>
      </c>
      <c r="K317" t="s">
        <v>19</v>
      </c>
      <c r="L317" t="s">
        <v>110</v>
      </c>
    </row>
    <row r="318" spans="1:12" x14ac:dyDescent="0.3">
      <c r="A318" s="1">
        <v>30118</v>
      </c>
      <c r="B318" t="s">
        <v>268</v>
      </c>
      <c r="C318" t="s">
        <v>284</v>
      </c>
      <c r="D318" t="s">
        <v>285</v>
      </c>
      <c r="E318" t="s">
        <v>620</v>
      </c>
      <c r="F318" t="s">
        <v>68</v>
      </c>
      <c r="G318" t="s">
        <v>68</v>
      </c>
      <c r="H318">
        <v>1</v>
      </c>
      <c r="I318">
        <v>1</v>
      </c>
      <c r="J318" t="s">
        <v>287</v>
      </c>
      <c r="K318" t="s">
        <v>19</v>
      </c>
      <c r="L318" t="s">
        <v>688</v>
      </c>
    </row>
    <row r="319" spans="1:12" x14ac:dyDescent="0.3">
      <c r="A319" s="1">
        <v>30119</v>
      </c>
      <c r="B319" t="s">
        <v>265</v>
      </c>
      <c r="C319" t="s">
        <v>25</v>
      </c>
      <c r="D319" t="s">
        <v>288</v>
      </c>
      <c r="E319" t="s">
        <v>621</v>
      </c>
      <c r="F319" t="s">
        <v>68</v>
      </c>
      <c r="G319" t="s">
        <v>35</v>
      </c>
      <c r="H319">
        <v>0</v>
      </c>
      <c r="I319">
        <v>1</v>
      </c>
      <c r="J319" t="s">
        <v>50</v>
      </c>
      <c r="K319" t="s">
        <v>19</v>
      </c>
      <c r="L319" t="s">
        <v>50</v>
      </c>
    </row>
    <row r="320" spans="1:12" x14ac:dyDescent="0.3">
      <c r="A320" s="1">
        <v>30119</v>
      </c>
      <c r="B320" t="s">
        <v>290</v>
      </c>
      <c r="C320" t="s">
        <v>20</v>
      </c>
      <c r="D320" t="s">
        <v>291</v>
      </c>
      <c r="E320" t="s">
        <v>622</v>
      </c>
      <c r="F320" t="s">
        <v>68</v>
      </c>
      <c r="G320" t="s">
        <v>73</v>
      </c>
      <c r="H320">
        <v>1</v>
      </c>
      <c r="I320">
        <v>1</v>
      </c>
      <c r="J320" t="s">
        <v>293</v>
      </c>
      <c r="K320" t="s">
        <v>19</v>
      </c>
      <c r="L320" t="s">
        <v>688</v>
      </c>
    </row>
    <row r="321" spans="1:12" x14ac:dyDescent="0.3">
      <c r="A321" s="1">
        <v>30119</v>
      </c>
      <c r="B321" t="s">
        <v>268</v>
      </c>
      <c r="C321" t="s">
        <v>284</v>
      </c>
      <c r="D321" t="s">
        <v>294</v>
      </c>
      <c r="E321" t="s">
        <v>623</v>
      </c>
      <c r="F321" t="s">
        <v>68</v>
      </c>
      <c r="G321" t="s">
        <v>26</v>
      </c>
      <c r="H321">
        <v>0</v>
      </c>
      <c r="I321">
        <v>0</v>
      </c>
      <c r="J321" t="s">
        <v>165</v>
      </c>
      <c r="K321" t="s">
        <v>19</v>
      </c>
      <c r="L321" t="s">
        <v>688</v>
      </c>
    </row>
    <row r="322" spans="1:12" x14ac:dyDescent="0.3">
      <c r="A322" s="1">
        <v>30120</v>
      </c>
      <c r="B322" t="s">
        <v>265</v>
      </c>
      <c r="C322" t="s">
        <v>13</v>
      </c>
      <c r="D322" t="s">
        <v>537</v>
      </c>
      <c r="E322" t="s">
        <v>613</v>
      </c>
      <c r="F322" t="s">
        <v>68</v>
      </c>
      <c r="G322" t="s">
        <v>49</v>
      </c>
      <c r="H322">
        <v>1</v>
      </c>
      <c r="I322">
        <v>1</v>
      </c>
      <c r="J322" t="s">
        <v>31</v>
      </c>
      <c r="K322" t="s">
        <v>19</v>
      </c>
      <c r="L322" t="s">
        <v>688</v>
      </c>
    </row>
    <row r="323" spans="1:12" x14ac:dyDescent="0.3">
      <c r="A323" s="1">
        <v>30120</v>
      </c>
      <c r="B323" t="s">
        <v>268</v>
      </c>
      <c r="C323" t="s">
        <v>29</v>
      </c>
      <c r="D323" t="s">
        <v>296</v>
      </c>
      <c r="E323" t="s">
        <v>624</v>
      </c>
      <c r="F323" t="s">
        <v>68</v>
      </c>
      <c r="G323" t="s">
        <v>33</v>
      </c>
      <c r="H323">
        <v>4</v>
      </c>
      <c r="I323">
        <v>1</v>
      </c>
      <c r="J323" t="s">
        <v>54</v>
      </c>
      <c r="K323" t="s">
        <v>19</v>
      </c>
      <c r="L323" t="s">
        <v>33</v>
      </c>
    </row>
    <row r="324" spans="1:12" x14ac:dyDescent="0.3">
      <c r="A324" s="1">
        <v>30120</v>
      </c>
      <c r="B324" t="s">
        <v>268</v>
      </c>
      <c r="C324" t="s">
        <v>123</v>
      </c>
      <c r="D324" t="s">
        <v>298</v>
      </c>
      <c r="E324" t="s">
        <v>614</v>
      </c>
      <c r="F324" t="s">
        <v>68</v>
      </c>
      <c r="G324" t="s">
        <v>27</v>
      </c>
      <c r="H324">
        <v>4</v>
      </c>
      <c r="I324">
        <v>1</v>
      </c>
      <c r="J324" t="s">
        <v>128</v>
      </c>
      <c r="K324" t="s">
        <v>19</v>
      </c>
      <c r="L324" t="s">
        <v>27</v>
      </c>
    </row>
    <row r="325" spans="1:12" x14ac:dyDescent="0.3">
      <c r="A325" s="1">
        <v>30121</v>
      </c>
      <c r="B325" t="s">
        <v>252</v>
      </c>
      <c r="C325" t="s">
        <v>13</v>
      </c>
      <c r="D325" t="s">
        <v>271</v>
      </c>
      <c r="E325" t="s">
        <v>615</v>
      </c>
      <c r="F325" t="s">
        <v>68</v>
      </c>
      <c r="G325" t="s">
        <v>96</v>
      </c>
      <c r="H325">
        <v>0</v>
      </c>
      <c r="I325">
        <v>0</v>
      </c>
      <c r="J325" t="s">
        <v>273</v>
      </c>
      <c r="K325" t="s">
        <v>19</v>
      </c>
      <c r="L325" t="s">
        <v>688</v>
      </c>
    </row>
    <row r="326" spans="1:12" x14ac:dyDescent="0.3">
      <c r="A326" s="1">
        <v>30121</v>
      </c>
      <c r="B326" t="s">
        <v>268</v>
      </c>
      <c r="C326" t="s">
        <v>29</v>
      </c>
      <c r="D326" t="s">
        <v>274</v>
      </c>
      <c r="E326" t="s">
        <v>616</v>
      </c>
      <c r="F326" t="s">
        <v>68</v>
      </c>
      <c r="G326" t="s">
        <v>23</v>
      </c>
      <c r="H326">
        <v>1</v>
      </c>
      <c r="I326">
        <v>0</v>
      </c>
      <c r="J326" t="s">
        <v>217</v>
      </c>
      <c r="K326" t="s">
        <v>19</v>
      </c>
      <c r="L326" t="s">
        <v>23</v>
      </c>
    </row>
    <row r="327" spans="1:12" x14ac:dyDescent="0.3">
      <c r="A327" s="1">
        <v>30121</v>
      </c>
      <c r="B327" t="s">
        <v>268</v>
      </c>
      <c r="C327" t="s">
        <v>123</v>
      </c>
      <c r="D327" t="s">
        <v>276</v>
      </c>
      <c r="E327" t="s">
        <v>617</v>
      </c>
      <c r="F327" t="s">
        <v>68</v>
      </c>
      <c r="G327" t="s">
        <v>151</v>
      </c>
      <c r="H327">
        <v>3</v>
      </c>
      <c r="I327">
        <v>0</v>
      </c>
      <c r="J327" t="s">
        <v>278</v>
      </c>
      <c r="K327" t="s">
        <v>19</v>
      </c>
      <c r="L327" t="s">
        <v>151</v>
      </c>
    </row>
    <row r="328" spans="1:12" x14ac:dyDescent="0.3">
      <c r="A328" s="1">
        <v>30122</v>
      </c>
      <c r="B328" t="s">
        <v>265</v>
      </c>
      <c r="C328" t="s">
        <v>25</v>
      </c>
      <c r="D328" t="s">
        <v>279</v>
      </c>
      <c r="E328" t="s">
        <v>618</v>
      </c>
      <c r="F328" t="s">
        <v>68</v>
      </c>
      <c r="G328" t="s">
        <v>133</v>
      </c>
      <c r="H328">
        <v>4</v>
      </c>
      <c r="I328">
        <v>1</v>
      </c>
      <c r="J328" t="s">
        <v>35</v>
      </c>
      <c r="K328" t="s">
        <v>19</v>
      </c>
      <c r="L328" t="s">
        <v>133</v>
      </c>
    </row>
    <row r="329" spans="1:12" x14ac:dyDescent="0.3">
      <c r="A329" s="1">
        <v>30122</v>
      </c>
      <c r="B329" t="s">
        <v>265</v>
      </c>
      <c r="C329" t="s">
        <v>20</v>
      </c>
      <c r="D329" t="s">
        <v>282</v>
      </c>
      <c r="E329" t="s">
        <v>619</v>
      </c>
      <c r="F329" t="s">
        <v>68</v>
      </c>
      <c r="G329" t="s">
        <v>110</v>
      </c>
      <c r="H329">
        <v>2</v>
      </c>
      <c r="I329">
        <v>0</v>
      </c>
      <c r="J329" t="s">
        <v>73</v>
      </c>
      <c r="K329" t="s">
        <v>19</v>
      </c>
      <c r="L329" t="s">
        <v>110</v>
      </c>
    </row>
    <row r="330" spans="1:12" x14ac:dyDescent="0.3">
      <c r="A330" s="1">
        <v>30122</v>
      </c>
      <c r="B330" t="s">
        <v>268</v>
      </c>
      <c r="C330" t="s">
        <v>284</v>
      </c>
      <c r="D330" t="s">
        <v>285</v>
      </c>
      <c r="E330" t="s">
        <v>620</v>
      </c>
      <c r="F330" t="s">
        <v>68</v>
      </c>
      <c r="G330" t="s">
        <v>68</v>
      </c>
      <c r="H330">
        <v>2</v>
      </c>
      <c r="I330">
        <v>1</v>
      </c>
      <c r="J330" t="s">
        <v>26</v>
      </c>
      <c r="K330" t="s">
        <v>19</v>
      </c>
      <c r="L330" t="s">
        <v>68</v>
      </c>
    </row>
    <row r="331" spans="1:12" x14ac:dyDescent="0.3">
      <c r="A331" s="1">
        <v>30123</v>
      </c>
      <c r="B331" t="s">
        <v>265</v>
      </c>
      <c r="C331" t="s">
        <v>25</v>
      </c>
      <c r="D331" t="s">
        <v>288</v>
      </c>
      <c r="E331" t="s">
        <v>621</v>
      </c>
      <c r="F331" t="s">
        <v>68</v>
      </c>
      <c r="G331" t="s">
        <v>281</v>
      </c>
      <c r="H331">
        <v>0</v>
      </c>
      <c r="I331">
        <v>2</v>
      </c>
      <c r="J331" t="s">
        <v>50</v>
      </c>
      <c r="K331" t="s">
        <v>19</v>
      </c>
      <c r="L331" t="s">
        <v>50</v>
      </c>
    </row>
    <row r="332" spans="1:12" x14ac:dyDescent="0.3">
      <c r="A332" s="1">
        <v>30123</v>
      </c>
      <c r="B332" t="s">
        <v>265</v>
      </c>
      <c r="C332" t="s">
        <v>20</v>
      </c>
      <c r="D332" t="s">
        <v>291</v>
      </c>
      <c r="E332" t="s">
        <v>622</v>
      </c>
      <c r="F332" t="s">
        <v>68</v>
      </c>
      <c r="G332" t="s">
        <v>17</v>
      </c>
      <c r="H332">
        <v>4</v>
      </c>
      <c r="I332">
        <v>1</v>
      </c>
      <c r="J332" t="s">
        <v>293</v>
      </c>
      <c r="K332" t="s">
        <v>19</v>
      </c>
      <c r="L332" t="s">
        <v>17</v>
      </c>
    </row>
    <row r="333" spans="1:12" x14ac:dyDescent="0.3">
      <c r="A333" s="1">
        <v>30123</v>
      </c>
      <c r="B333" t="s">
        <v>268</v>
      </c>
      <c r="C333" t="s">
        <v>284</v>
      </c>
      <c r="D333" t="s">
        <v>294</v>
      </c>
      <c r="E333" t="s">
        <v>623</v>
      </c>
      <c r="F333" t="s">
        <v>68</v>
      </c>
      <c r="G333" t="s">
        <v>287</v>
      </c>
      <c r="H333">
        <v>1</v>
      </c>
      <c r="I333">
        <v>1</v>
      </c>
      <c r="J333" t="s">
        <v>165</v>
      </c>
      <c r="K333" t="s">
        <v>19</v>
      </c>
      <c r="L333" t="s">
        <v>688</v>
      </c>
    </row>
    <row r="334" spans="1:12" x14ac:dyDescent="0.3">
      <c r="A334" s="1">
        <v>30124</v>
      </c>
      <c r="B334" t="s">
        <v>265</v>
      </c>
      <c r="C334" t="s">
        <v>13</v>
      </c>
      <c r="D334" t="s">
        <v>271</v>
      </c>
      <c r="E334" t="s">
        <v>615</v>
      </c>
      <c r="F334" t="s">
        <v>68</v>
      </c>
      <c r="G334" t="s">
        <v>96</v>
      </c>
      <c r="H334">
        <v>5</v>
      </c>
      <c r="I334">
        <v>1</v>
      </c>
      <c r="J334" t="s">
        <v>31</v>
      </c>
      <c r="K334" t="s">
        <v>19</v>
      </c>
      <c r="L334" t="s">
        <v>96</v>
      </c>
    </row>
    <row r="335" spans="1:12" x14ac:dyDescent="0.3">
      <c r="A335" s="1">
        <v>30124</v>
      </c>
      <c r="B335" t="s">
        <v>268</v>
      </c>
      <c r="C335" t="s">
        <v>29</v>
      </c>
      <c r="D335" t="s">
        <v>274</v>
      </c>
      <c r="E335" t="s">
        <v>616</v>
      </c>
      <c r="F335" t="s">
        <v>68</v>
      </c>
      <c r="G335" t="s">
        <v>23</v>
      </c>
      <c r="H335">
        <v>1</v>
      </c>
      <c r="I335">
        <v>1</v>
      </c>
      <c r="J335" t="s">
        <v>54</v>
      </c>
      <c r="K335" t="s">
        <v>19</v>
      </c>
      <c r="L335" t="s">
        <v>688</v>
      </c>
    </row>
    <row r="336" spans="1:12" x14ac:dyDescent="0.3">
      <c r="A336" s="1">
        <v>30124</v>
      </c>
      <c r="B336" t="s">
        <v>268</v>
      </c>
      <c r="C336" t="s">
        <v>123</v>
      </c>
      <c r="D336" t="s">
        <v>276</v>
      </c>
      <c r="E336" t="s">
        <v>617</v>
      </c>
      <c r="F336" t="s">
        <v>68</v>
      </c>
      <c r="G336" t="s">
        <v>151</v>
      </c>
      <c r="H336">
        <v>2</v>
      </c>
      <c r="I336">
        <v>2</v>
      </c>
      <c r="J336" t="s">
        <v>128</v>
      </c>
      <c r="K336" t="s">
        <v>19</v>
      </c>
      <c r="L336" t="s">
        <v>688</v>
      </c>
    </row>
    <row r="337" spans="1:12" x14ac:dyDescent="0.3">
      <c r="A337" s="1">
        <v>30125</v>
      </c>
      <c r="B337" t="s">
        <v>265</v>
      </c>
      <c r="C337" t="s">
        <v>13</v>
      </c>
      <c r="D337" t="s">
        <v>537</v>
      </c>
      <c r="E337" t="s">
        <v>613</v>
      </c>
      <c r="F337" t="s">
        <v>68</v>
      </c>
      <c r="G337" t="s">
        <v>49</v>
      </c>
      <c r="H337">
        <v>1</v>
      </c>
      <c r="I337">
        <v>1</v>
      </c>
      <c r="J337" t="s">
        <v>273</v>
      </c>
      <c r="K337" t="s">
        <v>19</v>
      </c>
      <c r="L337" t="s">
        <v>688</v>
      </c>
    </row>
    <row r="338" spans="1:12" x14ac:dyDescent="0.3">
      <c r="A338" s="1">
        <v>30125</v>
      </c>
      <c r="B338" t="s">
        <v>268</v>
      </c>
      <c r="C338" t="s">
        <v>29</v>
      </c>
      <c r="D338" t="s">
        <v>296</v>
      </c>
      <c r="E338" t="s">
        <v>624</v>
      </c>
      <c r="F338" t="s">
        <v>68</v>
      </c>
      <c r="G338" t="s">
        <v>33</v>
      </c>
      <c r="H338">
        <v>2</v>
      </c>
      <c r="I338">
        <v>0</v>
      </c>
      <c r="J338" t="s">
        <v>217</v>
      </c>
      <c r="K338" t="s">
        <v>19</v>
      </c>
      <c r="L338" t="s">
        <v>33</v>
      </c>
    </row>
    <row r="339" spans="1:12" x14ac:dyDescent="0.3">
      <c r="A339" s="1">
        <v>30125</v>
      </c>
      <c r="B339" t="s">
        <v>268</v>
      </c>
      <c r="C339" t="s">
        <v>123</v>
      </c>
      <c r="D339" t="s">
        <v>298</v>
      </c>
      <c r="E339" t="s">
        <v>614</v>
      </c>
      <c r="F339" t="s">
        <v>68</v>
      </c>
      <c r="G339" t="s">
        <v>27</v>
      </c>
      <c r="H339">
        <v>4</v>
      </c>
      <c r="I339">
        <v>0</v>
      </c>
      <c r="J339" t="s">
        <v>278</v>
      </c>
      <c r="K339" t="s">
        <v>19</v>
      </c>
      <c r="L339" t="s">
        <v>27</v>
      </c>
    </row>
    <row r="340" spans="1:12" x14ac:dyDescent="0.3">
      <c r="A340" s="1">
        <v>30126</v>
      </c>
      <c r="B340" t="s">
        <v>265</v>
      </c>
      <c r="C340" t="s">
        <v>25</v>
      </c>
      <c r="D340" t="s">
        <v>288</v>
      </c>
      <c r="E340" t="s">
        <v>621</v>
      </c>
      <c r="F340" t="s">
        <v>68</v>
      </c>
      <c r="G340" t="s">
        <v>281</v>
      </c>
      <c r="H340">
        <v>3</v>
      </c>
      <c r="I340">
        <v>2</v>
      </c>
      <c r="J340" t="s">
        <v>35</v>
      </c>
      <c r="K340" t="s">
        <v>19</v>
      </c>
      <c r="L340" t="s">
        <v>281</v>
      </c>
    </row>
    <row r="341" spans="1:12" x14ac:dyDescent="0.3">
      <c r="A341" s="1">
        <v>30126</v>
      </c>
      <c r="B341" t="s">
        <v>265</v>
      </c>
      <c r="C341" t="s">
        <v>20</v>
      </c>
      <c r="D341" t="s">
        <v>291</v>
      </c>
      <c r="E341" t="s">
        <v>622</v>
      </c>
      <c r="F341" t="s">
        <v>68</v>
      </c>
      <c r="G341" t="s">
        <v>17</v>
      </c>
      <c r="H341">
        <v>1</v>
      </c>
      <c r="I341">
        <v>1</v>
      </c>
      <c r="J341" t="s">
        <v>73</v>
      </c>
      <c r="K341" t="s">
        <v>19</v>
      </c>
      <c r="L341" t="s">
        <v>688</v>
      </c>
    </row>
    <row r="342" spans="1:12" x14ac:dyDescent="0.3">
      <c r="A342" s="1">
        <v>30126</v>
      </c>
      <c r="B342" t="s">
        <v>268</v>
      </c>
      <c r="C342" t="s">
        <v>284</v>
      </c>
      <c r="D342" t="s">
        <v>294</v>
      </c>
      <c r="E342" t="s">
        <v>623</v>
      </c>
      <c r="F342" t="s">
        <v>68</v>
      </c>
      <c r="G342" t="s">
        <v>287</v>
      </c>
      <c r="H342">
        <v>0</v>
      </c>
      <c r="I342">
        <v>1</v>
      </c>
      <c r="J342" t="s">
        <v>26</v>
      </c>
      <c r="K342" t="s">
        <v>19</v>
      </c>
      <c r="L342" t="s">
        <v>26</v>
      </c>
    </row>
    <row r="343" spans="1:12" x14ac:dyDescent="0.3">
      <c r="A343" s="1">
        <v>30127</v>
      </c>
      <c r="B343" t="s">
        <v>265</v>
      </c>
      <c r="C343" t="s">
        <v>25</v>
      </c>
      <c r="D343" t="s">
        <v>279</v>
      </c>
      <c r="E343" t="s">
        <v>618</v>
      </c>
      <c r="F343" t="s">
        <v>68</v>
      </c>
      <c r="G343" t="s">
        <v>133</v>
      </c>
      <c r="H343">
        <v>1</v>
      </c>
      <c r="I343">
        <v>0</v>
      </c>
      <c r="J343" t="s">
        <v>50</v>
      </c>
      <c r="K343" t="s">
        <v>19</v>
      </c>
      <c r="L343" t="s">
        <v>133</v>
      </c>
    </row>
    <row r="344" spans="1:12" x14ac:dyDescent="0.3">
      <c r="A344" s="1">
        <v>30127</v>
      </c>
      <c r="B344" t="s">
        <v>265</v>
      </c>
      <c r="C344" t="s">
        <v>20</v>
      </c>
      <c r="D344" t="s">
        <v>282</v>
      </c>
      <c r="E344" t="s">
        <v>619</v>
      </c>
      <c r="F344" t="s">
        <v>68</v>
      </c>
      <c r="G344" t="s">
        <v>110</v>
      </c>
      <c r="H344">
        <v>1</v>
      </c>
      <c r="I344">
        <v>0</v>
      </c>
      <c r="J344" t="s">
        <v>293</v>
      </c>
      <c r="K344" t="s">
        <v>19</v>
      </c>
      <c r="L344" t="s">
        <v>110</v>
      </c>
    </row>
    <row r="345" spans="1:12" x14ac:dyDescent="0.3">
      <c r="A345" s="1">
        <v>30127</v>
      </c>
      <c r="B345" t="s">
        <v>268</v>
      </c>
      <c r="C345" t="s">
        <v>284</v>
      </c>
      <c r="D345" t="s">
        <v>285</v>
      </c>
      <c r="E345" t="s">
        <v>620</v>
      </c>
      <c r="F345" t="s">
        <v>68</v>
      </c>
      <c r="G345" t="s">
        <v>165</v>
      </c>
      <c r="H345">
        <v>1</v>
      </c>
      <c r="I345">
        <v>0</v>
      </c>
      <c r="J345" t="s">
        <v>68</v>
      </c>
      <c r="K345" t="s">
        <v>19</v>
      </c>
      <c r="L345" t="s">
        <v>165</v>
      </c>
    </row>
    <row r="346" spans="1:12" x14ac:dyDescent="0.3">
      <c r="A346" s="1">
        <v>30130</v>
      </c>
      <c r="B346" t="s">
        <v>265</v>
      </c>
      <c r="C346" t="s">
        <v>20</v>
      </c>
      <c r="D346" t="s">
        <v>299</v>
      </c>
      <c r="E346" t="s">
        <v>625</v>
      </c>
      <c r="F346" t="s">
        <v>68</v>
      </c>
      <c r="G346" t="s">
        <v>50</v>
      </c>
      <c r="H346">
        <v>0</v>
      </c>
      <c r="I346">
        <v>1</v>
      </c>
      <c r="J346" t="s">
        <v>17</v>
      </c>
      <c r="K346" t="s">
        <v>19</v>
      </c>
      <c r="L346" t="s">
        <v>17</v>
      </c>
    </row>
    <row r="347" spans="1:12" x14ac:dyDescent="0.3">
      <c r="A347" s="1">
        <v>30130</v>
      </c>
      <c r="B347" t="s">
        <v>268</v>
      </c>
      <c r="C347" t="s">
        <v>13</v>
      </c>
      <c r="D347" t="s">
        <v>263</v>
      </c>
      <c r="E347" t="s">
        <v>612</v>
      </c>
      <c r="F347" t="s">
        <v>68</v>
      </c>
      <c r="G347" t="s">
        <v>96</v>
      </c>
      <c r="H347">
        <v>3</v>
      </c>
      <c r="I347">
        <v>0</v>
      </c>
      <c r="J347" t="s">
        <v>23</v>
      </c>
      <c r="K347" t="s">
        <v>19</v>
      </c>
      <c r="L347" t="s">
        <v>96</v>
      </c>
    </row>
    <row r="348" spans="1:12" x14ac:dyDescent="0.3">
      <c r="A348" s="1">
        <v>30131</v>
      </c>
      <c r="B348" t="s">
        <v>265</v>
      </c>
      <c r="C348" t="s">
        <v>29</v>
      </c>
      <c r="D348" t="s">
        <v>301</v>
      </c>
      <c r="E348" t="s">
        <v>612</v>
      </c>
      <c r="F348" t="s">
        <v>68</v>
      </c>
      <c r="G348" t="s">
        <v>49</v>
      </c>
      <c r="H348">
        <v>2</v>
      </c>
      <c r="I348">
        <v>1</v>
      </c>
      <c r="J348" t="s">
        <v>33</v>
      </c>
      <c r="K348" t="s">
        <v>19</v>
      </c>
      <c r="L348" t="s">
        <v>49</v>
      </c>
    </row>
    <row r="349" spans="1:12" x14ac:dyDescent="0.3">
      <c r="A349" s="1">
        <v>30131</v>
      </c>
      <c r="B349" t="s">
        <v>268</v>
      </c>
      <c r="C349" t="s">
        <v>25</v>
      </c>
      <c r="D349" t="s">
        <v>302</v>
      </c>
      <c r="E349" t="s">
        <v>625</v>
      </c>
      <c r="F349" t="s">
        <v>68</v>
      </c>
      <c r="G349" t="s">
        <v>133</v>
      </c>
      <c r="H349">
        <v>0</v>
      </c>
      <c r="I349">
        <v>0</v>
      </c>
      <c r="J349" t="s">
        <v>110</v>
      </c>
      <c r="K349" t="s">
        <v>19</v>
      </c>
      <c r="L349" t="s">
        <v>688</v>
      </c>
    </row>
    <row r="350" spans="1:12" x14ac:dyDescent="0.3">
      <c r="A350" s="1">
        <v>30133</v>
      </c>
      <c r="B350" t="s">
        <v>265</v>
      </c>
      <c r="C350" t="s">
        <v>20</v>
      </c>
      <c r="D350" t="s">
        <v>299</v>
      </c>
      <c r="E350" t="s">
        <v>625</v>
      </c>
      <c r="F350" t="s">
        <v>68</v>
      </c>
      <c r="G350" t="s">
        <v>50</v>
      </c>
      <c r="H350">
        <v>2</v>
      </c>
      <c r="I350">
        <v>2</v>
      </c>
      <c r="J350" t="s">
        <v>165</v>
      </c>
      <c r="K350" t="s">
        <v>19</v>
      </c>
      <c r="L350" t="s">
        <v>688</v>
      </c>
    </row>
    <row r="351" spans="1:12" x14ac:dyDescent="0.3">
      <c r="A351" s="1">
        <v>30133</v>
      </c>
      <c r="B351" t="s">
        <v>268</v>
      </c>
      <c r="C351" t="s">
        <v>13</v>
      </c>
      <c r="D351" t="s">
        <v>263</v>
      </c>
      <c r="E351" t="s">
        <v>612</v>
      </c>
      <c r="F351" t="s">
        <v>68</v>
      </c>
      <c r="G351" t="s">
        <v>23</v>
      </c>
      <c r="H351">
        <v>0</v>
      </c>
      <c r="I351">
        <v>1</v>
      </c>
      <c r="J351" t="s">
        <v>151</v>
      </c>
      <c r="K351" t="s">
        <v>19</v>
      </c>
      <c r="L351" t="s">
        <v>151</v>
      </c>
    </row>
    <row r="352" spans="1:12" x14ac:dyDescent="0.3">
      <c r="A352" s="1">
        <v>30134</v>
      </c>
      <c r="B352" t="s">
        <v>265</v>
      </c>
      <c r="C352" t="s">
        <v>29</v>
      </c>
      <c r="D352" t="s">
        <v>301</v>
      </c>
      <c r="E352" t="s">
        <v>612</v>
      </c>
      <c r="F352" t="s">
        <v>68</v>
      </c>
      <c r="G352" t="s">
        <v>33</v>
      </c>
      <c r="H352">
        <v>1</v>
      </c>
      <c r="I352">
        <v>3</v>
      </c>
      <c r="J352" t="s">
        <v>27</v>
      </c>
      <c r="K352" t="s">
        <v>19</v>
      </c>
      <c r="L352" t="s">
        <v>27</v>
      </c>
    </row>
    <row r="353" spans="1:15" x14ac:dyDescent="0.3">
      <c r="A353" s="1">
        <v>30134</v>
      </c>
      <c r="B353" t="s">
        <v>268</v>
      </c>
      <c r="C353" t="s">
        <v>25</v>
      </c>
      <c r="D353" t="s">
        <v>302</v>
      </c>
      <c r="E353" t="s">
        <v>625</v>
      </c>
      <c r="F353" t="s">
        <v>68</v>
      </c>
      <c r="G353" t="s">
        <v>133</v>
      </c>
      <c r="H353">
        <v>2</v>
      </c>
      <c r="I353">
        <v>1</v>
      </c>
      <c r="J353" t="s">
        <v>68</v>
      </c>
      <c r="K353" t="s">
        <v>19</v>
      </c>
      <c r="L353" t="s">
        <v>133</v>
      </c>
    </row>
    <row r="354" spans="1:15" x14ac:dyDescent="0.3">
      <c r="A354" s="1">
        <v>30136</v>
      </c>
      <c r="B354" t="s">
        <v>265</v>
      </c>
      <c r="C354" t="s">
        <v>20</v>
      </c>
      <c r="D354" t="s">
        <v>299</v>
      </c>
      <c r="E354" t="s">
        <v>625</v>
      </c>
      <c r="F354" t="s">
        <v>68</v>
      </c>
      <c r="G354" t="s">
        <v>17</v>
      </c>
      <c r="H354">
        <v>4</v>
      </c>
      <c r="I354">
        <v>1</v>
      </c>
      <c r="J354" t="s">
        <v>165</v>
      </c>
      <c r="K354" t="s">
        <v>19</v>
      </c>
      <c r="L354" t="s">
        <v>17</v>
      </c>
    </row>
    <row r="355" spans="1:15" x14ac:dyDescent="0.3">
      <c r="A355" s="1">
        <v>30136</v>
      </c>
      <c r="B355" t="s">
        <v>268</v>
      </c>
      <c r="C355" t="s">
        <v>13</v>
      </c>
      <c r="D355" t="s">
        <v>263</v>
      </c>
      <c r="E355" t="s">
        <v>612</v>
      </c>
      <c r="F355" t="s">
        <v>68</v>
      </c>
      <c r="G355" t="s">
        <v>96</v>
      </c>
      <c r="H355">
        <v>0</v>
      </c>
      <c r="I355">
        <v>0</v>
      </c>
      <c r="J355" t="s">
        <v>151</v>
      </c>
      <c r="K355" t="s">
        <v>19</v>
      </c>
      <c r="L355" t="s">
        <v>688</v>
      </c>
    </row>
    <row r="356" spans="1:15" x14ac:dyDescent="0.3">
      <c r="A356" s="1">
        <v>30137</v>
      </c>
      <c r="B356" t="s">
        <v>265</v>
      </c>
      <c r="C356" t="s">
        <v>29</v>
      </c>
      <c r="D356" t="s">
        <v>301</v>
      </c>
      <c r="E356" t="s">
        <v>612</v>
      </c>
      <c r="F356" t="s">
        <v>68</v>
      </c>
      <c r="G356" t="s">
        <v>49</v>
      </c>
      <c r="H356">
        <v>3</v>
      </c>
      <c r="I356">
        <v>2</v>
      </c>
      <c r="J356" t="s">
        <v>27</v>
      </c>
      <c r="K356" t="s">
        <v>19</v>
      </c>
      <c r="L356" t="s">
        <v>49</v>
      </c>
    </row>
    <row r="357" spans="1:15" x14ac:dyDescent="0.3">
      <c r="A357" s="1">
        <v>30137</v>
      </c>
      <c r="B357" t="s">
        <v>268</v>
      </c>
      <c r="C357" t="s">
        <v>25</v>
      </c>
      <c r="D357" t="s">
        <v>302</v>
      </c>
      <c r="E357" t="s">
        <v>625</v>
      </c>
      <c r="F357" t="s">
        <v>68</v>
      </c>
      <c r="G357" t="s">
        <v>68</v>
      </c>
      <c r="H357">
        <v>0</v>
      </c>
      <c r="I357">
        <v>0</v>
      </c>
      <c r="J357" t="s">
        <v>110</v>
      </c>
      <c r="K357" t="s">
        <v>19</v>
      </c>
      <c r="L357" t="s">
        <v>688</v>
      </c>
    </row>
    <row r="358" spans="1:15" x14ac:dyDescent="0.3">
      <c r="A358" s="1">
        <v>30140</v>
      </c>
      <c r="B358" t="s">
        <v>265</v>
      </c>
      <c r="C358" t="s">
        <v>42</v>
      </c>
      <c r="D358" t="s">
        <v>263</v>
      </c>
      <c r="E358" t="s">
        <v>612</v>
      </c>
      <c r="F358" t="s">
        <v>68</v>
      </c>
      <c r="G358" t="s">
        <v>96</v>
      </c>
      <c r="H358">
        <v>0</v>
      </c>
      <c r="I358">
        <v>2</v>
      </c>
      <c r="J358" t="s">
        <v>49</v>
      </c>
      <c r="K358" t="s">
        <v>19</v>
      </c>
      <c r="L358" t="s">
        <v>49</v>
      </c>
    </row>
    <row r="359" spans="1:15" x14ac:dyDescent="0.3">
      <c r="A359" s="1">
        <v>30140</v>
      </c>
      <c r="B359" t="s">
        <v>268</v>
      </c>
      <c r="C359" t="s">
        <v>42</v>
      </c>
      <c r="D359" t="s">
        <v>269</v>
      </c>
      <c r="E359" t="s">
        <v>614</v>
      </c>
      <c r="F359" t="s">
        <v>68</v>
      </c>
      <c r="G359" t="s">
        <v>133</v>
      </c>
      <c r="H359">
        <v>3</v>
      </c>
      <c r="I359">
        <v>3</v>
      </c>
      <c r="J359" t="s">
        <v>17</v>
      </c>
      <c r="K359" t="s">
        <v>303</v>
      </c>
      <c r="L359" t="s">
        <v>688</v>
      </c>
      <c r="M359">
        <v>5</v>
      </c>
      <c r="N359">
        <v>4</v>
      </c>
      <c r="O359" t="s">
        <v>133</v>
      </c>
    </row>
    <row r="360" spans="1:15" x14ac:dyDescent="0.3">
      <c r="A360" s="1">
        <v>30142</v>
      </c>
      <c r="B360" t="s">
        <v>262</v>
      </c>
      <c r="C360" t="s">
        <v>76</v>
      </c>
      <c r="D360" t="s">
        <v>296</v>
      </c>
      <c r="E360" t="s">
        <v>624</v>
      </c>
      <c r="F360" t="s">
        <v>68</v>
      </c>
      <c r="G360" t="s">
        <v>96</v>
      </c>
      <c r="H360">
        <v>3</v>
      </c>
      <c r="I360">
        <v>2</v>
      </c>
      <c r="J360" t="s">
        <v>17</v>
      </c>
      <c r="K360" t="s">
        <v>19</v>
      </c>
      <c r="L360" t="s">
        <v>96</v>
      </c>
    </row>
    <row r="361" spans="1:15" x14ac:dyDescent="0.3">
      <c r="A361" s="1">
        <v>30143</v>
      </c>
      <c r="B361" t="s">
        <v>262</v>
      </c>
      <c r="C361" t="s">
        <v>44</v>
      </c>
      <c r="D361" t="s">
        <v>302</v>
      </c>
      <c r="E361" t="s">
        <v>625</v>
      </c>
      <c r="F361" t="s">
        <v>68</v>
      </c>
      <c r="G361" t="s">
        <v>49</v>
      </c>
      <c r="H361">
        <v>3</v>
      </c>
      <c r="I361">
        <v>1</v>
      </c>
      <c r="J361" t="s">
        <v>133</v>
      </c>
      <c r="K361" t="s">
        <v>19</v>
      </c>
      <c r="L361" t="s">
        <v>49</v>
      </c>
    </row>
    <row r="362" spans="1:15" x14ac:dyDescent="0.3">
      <c r="A362" s="1">
        <v>31563</v>
      </c>
      <c r="B362" t="s">
        <v>204</v>
      </c>
      <c r="C362" t="s">
        <v>242</v>
      </c>
      <c r="D362" t="s">
        <v>205</v>
      </c>
      <c r="E362" t="s">
        <v>594</v>
      </c>
      <c r="F362" t="s">
        <v>18</v>
      </c>
      <c r="G362" t="s">
        <v>182</v>
      </c>
      <c r="H362">
        <v>1</v>
      </c>
      <c r="I362">
        <v>1</v>
      </c>
      <c r="J362" t="s">
        <v>49</v>
      </c>
      <c r="K362" t="s">
        <v>19</v>
      </c>
      <c r="L362" t="s">
        <v>688</v>
      </c>
    </row>
    <row r="363" spans="1:15" x14ac:dyDescent="0.3">
      <c r="A363" s="1">
        <v>31564</v>
      </c>
      <c r="B363" t="s">
        <v>32</v>
      </c>
      <c r="C363" t="s">
        <v>304</v>
      </c>
      <c r="D363" t="s">
        <v>534</v>
      </c>
      <c r="E363" t="s">
        <v>211</v>
      </c>
      <c r="F363" t="s">
        <v>18</v>
      </c>
      <c r="G363" t="s">
        <v>305</v>
      </c>
      <c r="H363">
        <v>0</v>
      </c>
      <c r="I363">
        <v>1</v>
      </c>
      <c r="J363" t="s">
        <v>17</v>
      </c>
      <c r="K363" t="s">
        <v>19</v>
      </c>
      <c r="L363" t="s">
        <v>17</v>
      </c>
    </row>
    <row r="364" spans="1:15" x14ac:dyDescent="0.3">
      <c r="A364" s="1">
        <v>31564</v>
      </c>
      <c r="B364" t="s">
        <v>204</v>
      </c>
      <c r="C364" t="s">
        <v>306</v>
      </c>
      <c r="D364" t="s">
        <v>212</v>
      </c>
      <c r="E364" t="s">
        <v>597</v>
      </c>
      <c r="F364" t="s">
        <v>18</v>
      </c>
      <c r="G364" t="s">
        <v>68</v>
      </c>
      <c r="H364">
        <v>0</v>
      </c>
      <c r="I364">
        <v>1</v>
      </c>
      <c r="J364" t="s">
        <v>27</v>
      </c>
      <c r="K364" t="s">
        <v>19</v>
      </c>
      <c r="L364" t="s">
        <v>27</v>
      </c>
    </row>
    <row r="365" spans="1:15" x14ac:dyDescent="0.3">
      <c r="A365" s="1">
        <v>31565</v>
      </c>
      <c r="B365" t="s">
        <v>204</v>
      </c>
      <c r="C365" t="s">
        <v>304</v>
      </c>
      <c r="D365" t="s">
        <v>307</v>
      </c>
      <c r="E365" t="s">
        <v>626</v>
      </c>
      <c r="F365" t="s">
        <v>18</v>
      </c>
      <c r="G365" t="s">
        <v>151</v>
      </c>
      <c r="H365">
        <v>6</v>
      </c>
      <c r="I365">
        <v>0</v>
      </c>
      <c r="J365" t="s">
        <v>54</v>
      </c>
      <c r="K365" t="s">
        <v>19</v>
      </c>
      <c r="L365" t="s">
        <v>151</v>
      </c>
    </row>
    <row r="366" spans="1:15" x14ac:dyDescent="0.3">
      <c r="A366" s="1">
        <v>31565</v>
      </c>
      <c r="B366" t="s">
        <v>204</v>
      </c>
      <c r="C366" t="s">
        <v>242</v>
      </c>
      <c r="D366" t="s">
        <v>538</v>
      </c>
      <c r="E366" t="s">
        <v>594</v>
      </c>
      <c r="F366" t="s">
        <v>18</v>
      </c>
      <c r="G366" t="s">
        <v>33</v>
      </c>
      <c r="H366">
        <v>3</v>
      </c>
      <c r="I366">
        <v>1</v>
      </c>
      <c r="J366" t="s">
        <v>135</v>
      </c>
      <c r="K366" t="s">
        <v>19</v>
      </c>
      <c r="L366" t="s">
        <v>33</v>
      </c>
    </row>
    <row r="367" spans="1:15" x14ac:dyDescent="0.3">
      <c r="A367" s="1">
        <v>31565</v>
      </c>
      <c r="B367" t="s">
        <v>32</v>
      </c>
      <c r="C367" t="s">
        <v>310</v>
      </c>
      <c r="D367" t="s">
        <v>311</v>
      </c>
      <c r="E367" t="s">
        <v>627</v>
      </c>
      <c r="F367" t="s">
        <v>18</v>
      </c>
      <c r="G367" t="s">
        <v>216</v>
      </c>
      <c r="H367">
        <v>0</v>
      </c>
      <c r="I367">
        <v>0</v>
      </c>
      <c r="J367" t="s">
        <v>96</v>
      </c>
      <c r="K367" t="s">
        <v>19</v>
      </c>
      <c r="L367" t="s">
        <v>688</v>
      </c>
    </row>
    <row r="368" spans="1:15" x14ac:dyDescent="0.3">
      <c r="A368" s="1">
        <v>31566</v>
      </c>
      <c r="B368" t="s">
        <v>204</v>
      </c>
      <c r="C368" t="s">
        <v>306</v>
      </c>
      <c r="D368" t="s">
        <v>313</v>
      </c>
      <c r="E368" t="s">
        <v>597</v>
      </c>
      <c r="F368" t="s">
        <v>18</v>
      </c>
      <c r="G368" t="s">
        <v>281</v>
      </c>
      <c r="H368">
        <v>1</v>
      </c>
      <c r="I368">
        <v>1</v>
      </c>
      <c r="J368" t="s">
        <v>165</v>
      </c>
      <c r="K368" t="s">
        <v>19</v>
      </c>
      <c r="L368" t="s">
        <v>688</v>
      </c>
    </row>
    <row r="369" spans="1:12" x14ac:dyDescent="0.3">
      <c r="A369" s="1">
        <v>31566</v>
      </c>
      <c r="B369" t="s">
        <v>204</v>
      </c>
      <c r="C369" t="s">
        <v>241</v>
      </c>
      <c r="D369" t="s">
        <v>205</v>
      </c>
      <c r="E369" t="s">
        <v>594</v>
      </c>
      <c r="F369" t="s">
        <v>18</v>
      </c>
      <c r="G369" t="s">
        <v>23</v>
      </c>
      <c r="H369">
        <v>1</v>
      </c>
      <c r="I369">
        <v>2</v>
      </c>
      <c r="J369" t="s">
        <v>18</v>
      </c>
      <c r="K369" t="s">
        <v>19</v>
      </c>
      <c r="L369" t="s">
        <v>18</v>
      </c>
    </row>
    <row r="370" spans="1:12" x14ac:dyDescent="0.3">
      <c r="A370" s="1">
        <v>31566</v>
      </c>
      <c r="B370" t="s">
        <v>32</v>
      </c>
      <c r="C370" t="s">
        <v>310</v>
      </c>
      <c r="D370" t="s">
        <v>314</v>
      </c>
      <c r="E370" t="s">
        <v>627</v>
      </c>
      <c r="F370" t="s">
        <v>18</v>
      </c>
      <c r="G370" t="s">
        <v>197</v>
      </c>
      <c r="H370">
        <v>1</v>
      </c>
      <c r="I370">
        <v>0</v>
      </c>
      <c r="J370" t="s">
        <v>110</v>
      </c>
      <c r="K370" t="s">
        <v>19</v>
      </c>
      <c r="L370" t="s">
        <v>197</v>
      </c>
    </row>
    <row r="371" spans="1:12" x14ac:dyDescent="0.3">
      <c r="A371" s="1">
        <v>31567</v>
      </c>
      <c r="B371" t="s">
        <v>204</v>
      </c>
      <c r="C371" t="s">
        <v>241</v>
      </c>
      <c r="D371" t="s">
        <v>315</v>
      </c>
      <c r="E371" t="s">
        <v>598</v>
      </c>
      <c r="F371" t="s">
        <v>18</v>
      </c>
      <c r="G371" t="s">
        <v>37</v>
      </c>
      <c r="H371">
        <v>1</v>
      </c>
      <c r="I371">
        <v>0</v>
      </c>
      <c r="J371" t="s">
        <v>316</v>
      </c>
      <c r="K371" t="s">
        <v>19</v>
      </c>
      <c r="L371" t="s">
        <v>37</v>
      </c>
    </row>
    <row r="372" spans="1:12" x14ac:dyDescent="0.3">
      <c r="A372" s="1">
        <v>31567</v>
      </c>
      <c r="B372" t="s">
        <v>32</v>
      </c>
      <c r="C372" t="s">
        <v>317</v>
      </c>
      <c r="D372" t="s">
        <v>318</v>
      </c>
      <c r="E372" t="s">
        <v>628</v>
      </c>
      <c r="F372" t="s">
        <v>18</v>
      </c>
      <c r="G372" t="s">
        <v>128</v>
      </c>
      <c r="H372">
        <v>0</v>
      </c>
      <c r="I372">
        <v>1</v>
      </c>
      <c r="J372" t="s">
        <v>320</v>
      </c>
      <c r="K372" t="s">
        <v>19</v>
      </c>
      <c r="L372" t="s">
        <v>320</v>
      </c>
    </row>
    <row r="373" spans="1:12" x14ac:dyDescent="0.3">
      <c r="A373" s="1">
        <v>31567</v>
      </c>
      <c r="B373" t="s">
        <v>204</v>
      </c>
      <c r="C373" t="s">
        <v>317</v>
      </c>
      <c r="D373" t="s">
        <v>321</v>
      </c>
      <c r="E373" t="s">
        <v>629</v>
      </c>
      <c r="F373" t="s">
        <v>18</v>
      </c>
      <c r="G373" t="s">
        <v>16</v>
      </c>
      <c r="H373">
        <v>1</v>
      </c>
      <c r="I373">
        <v>1</v>
      </c>
      <c r="J373" t="s">
        <v>133</v>
      </c>
      <c r="K373" t="s">
        <v>19</v>
      </c>
      <c r="L373" t="s">
        <v>688</v>
      </c>
    </row>
    <row r="374" spans="1:12" x14ac:dyDescent="0.3">
      <c r="A374" s="1">
        <v>31568</v>
      </c>
      <c r="B374" t="s">
        <v>204</v>
      </c>
      <c r="C374" t="s">
        <v>242</v>
      </c>
      <c r="D374" t="s">
        <v>207</v>
      </c>
      <c r="E374" t="s">
        <v>595</v>
      </c>
      <c r="F374" t="s">
        <v>18</v>
      </c>
      <c r="G374" t="s">
        <v>49</v>
      </c>
      <c r="H374">
        <v>1</v>
      </c>
      <c r="I374">
        <v>1</v>
      </c>
      <c r="J374" t="s">
        <v>33</v>
      </c>
      <c r="K374" t="s">
        <v>19</v>
      </c>
      <c r="L374" t="s">
        <v>688</v>
      </c>
    </row>
    <row r="375" spans="1:12" x14ac:dyDescent="0.3">
      <c r="A375" s="1">
        <v>31568</v>
      </c>
      <c r="B375" t="s">
        <v>204</v>
      </c>
      <c r="C375" t="s">
        <v>304</v>
      </c>
      <c r="D375" t="s">
        <v>534</v>
      </c>
      <c r="E375" t="s">
        <v>211</v>
      </c>
      <c r="F375" t="s">
        <v>18</v>
      </c>
      <c r="G375" t="s">
        <v>17</v>
      </c>
      <c r="H375">
        <v>1</v>
      </c>
      <c r="I375">
        <v>1</v>
      </c>
      <c r="J375" t="s">
        <v>151</v>
      </c>
      <c r="K375" t="s">
        <v>19</v>
      </c>
      <c r="L375" t="s">
        <v>688</v>
      </c>
    </row>
    <row r="376" spans="1:12" x14ac:dyDescent="0.3">
      <c r="A376" s="1">
        <v>31568</v>
      </c>
      <c r="B376" t="s">
        <v>32</v>
      </c>
      <c r="C376" t="s">
        <v>242</v>
      </c>
      <c r="D376" t="s">
        <v>538</v>
      </c>
      <c r="E376" t="s">
        <v>594</v>
      </c>
      <c r="F376" t="s">
        <v>18</v>
      </c>
      <c r="G376" t="s">
        <v>135</v>
      </c>
      <c r="H376">
        <v>1</v>
      </c>
      <c r="I376">
        <v>1</v>
      </c>
      <c r="J376" t="s">
        <v>182</v>
      </c>
      <c r="K376" t="s">
        <v>19</v>
      </c>
      <c r="L376" t="s">
        <v>688</v>
      </c>
    </row>
    <row r="377" spans="1:12" x14ac:dyDescent="0.3">
      <c r="A377" s="1">
        <v>31569</v>
      </c>
      <c r="B377" t="s">
        <v>204</v>
      </c>
      <c r="C377" t="s">
        <v>304</v>
      </c>
      <c r="D377" t="s">
        <v>307</v>
      </c>
      <c r="E377" t="s">
        <v>626</v>
      </c>
      <c r="F377" t="s">
        <v>18</v>
      </c>
      <c r="G377" t="s">
        <v>54</v>
      </c>
      <c r="H377">
        <v>2</v>
      </c>
      <c r="I377">
        <v>0</v>
      </c>
      <c r="J377" t="s">
        <v>305</v>
      </c>
      <c r="K377" t="s">
        <v>19</v>
      </c>
      <c r="L377" t="s">
        <v>54</v>
      </c>
    </row>
    <row r="378" spans="1:12" x14ac:dyDescent="0.3">
      <c r="A378" s="1">
        <v>31569</v>
      </c>
      <c r="B378" t="s">
        <v>204</v>
      </c>
      <c r="C378" t="s">
        <v>306</v>
      </c>
      <c r="D378" t="s">
        <v>212</v>
      </c>
      <c r="E378" t="s">
        <v>597</v>
      </c>
      <c r="F378" t="s">
        <v>18</v>
      </c>
      <c r="G378" t="s">
        <v>27</v>
      </c>
      <c r="H378">
        <v>1</v>
      </c>
      <c r="I378">
        <v>0</v>
      </c>
      <c r="J378" t="s">
        <v>281</v>
      </c>
      <c r="K378" t="s">
        <v>19</v>
      </c>
      <c r="L378" t="s">
        <v>27</v>
      </c>
    </row>
    <row r="379" spans="1:12" x14ac:dyDescent="0.3">
      <c r="A379" s="1">
        <v>31569</v>
      </c>
      <c r="B379" t="s">
        <v>32</v>
      </c>
      <c r="C379" t="s">
        <v>310</v>
      </c>
      <c r="D379" t="s">
        <v>314</v>
      </c>
      <c r="E379" t="s">
        <v>627</v>
      </c>
      <c r="F379" t="s">
        <v>18</v>
      </c>
      <c r="G379" t="s">
        <v>110</v>
      </c>
      <c r="H379">
        <v>0</v>
      </c>
      <c r="I379">
        <v>0</v>
      </c>
      <c r="J379" t="s">
        <v>216</v>
      </c>
      <c r="K379" t="s">
        <v>19</v>
      </c>
      <c r="L379" t="s">
        <v>688</v>
      </c>
    </row>
    <row r="380" spans="1:12" x14ac:dyDescent="0.3">
      <c r="A380" s="1">
        <v>31570</v>
      </c>
      <c r="B380" t="s">
        <v>204</v>
      </c>
      <c r="C380" t="s">
        <v>306</v>
      </c>
      <c r="D380" t="s">
        <v>313</v>
      </c>
      <c r="E380" t="s">
        <v>597</v>
      </c>
      <c r="F380" t="s">
        <v>18</v>
      </c>
      <c r="G380" t="s">
        <v>165</v>
      </c>
      <c r="H380">
        <v>1</v>
      </c>
      <c r="I380">
        <v>2</v>
      </c>
      <c r="J380" t="s">
        <v>68</v>
      </c>
      <c r="K380" t="s">
        <v>19</v>
      </c>
      <c r="L380" t="s">
        <v>68</v>
      </c>
    </row>
    <row r="381" spans="1:12" x14ac:dyDescent="0.3">
      <c r="A381" s="1">
        <v>31570</v>
      </c>
      <c r="B381" t="s">
        <v>204</v>
      </c>
      <c r="C381" t="s">
        <v>241</v>
      </c>
      <c r="D381" t="s">
        <v>205</v>
      </c>
      <c r="E381" t="s">
        <v>594</v>
      </c>
      <c r="F381" t="s">
        <v>18</v>
      </c>
      <c r="G381" t="s">
        <v>18</v>
      </c>
      <c r="H381">
        <v>1</v>
      </c>
      <c r="I381">
        <v>1</v>
      </c>
      <c r="J381" t="s">
        <v>37</v>
      </c>
      <c r="K381" t="s">
        <v>19</v>
      </c>
      <c r="L381" t="s">
        <v>688</v>
      </c>
    </row>
    <row r="382" spans="1:12" x14ac:dyDescent="0.3">
      <c r="A382" s="1">
        <v>31570</v>
      </c>
      <c r="B382" t="s">
        <v>32</v>
      </c>
      <c r="C382" t="s">
        <v>310</v>
      </c>
      <c r="D382" t="s">
        <v>311</v>
      </c>
      <c r="E382" t="s">
        <v>627</v>
      </c>
      <c r="F382" t="s">
        <v>18</v>
      </c>
      <c r="G382" t="s">
        <v>96</v>
      </c>
      <c r="H382">
        <v>1</v>
      </c>
      <c r="I382">
        <v>0</v>
      </c>
      <c r="J382" t="s">
        <v>197</v>
      </c>
      <c r="K382" t="s">
        <v>19</v>
      </c>
      <c r="L382" t="s">
        <v>96</v>
      </c>
    </row>
    <row r="383" spans="1:12" x14ac:dyDescent="0.3">
      <c r="A383" s="1">
        <v>31571</v>
      </c>
      <c r="B383" t="s">
        <v>204</v>
      </c>
      <c r="C383" t="s">
        <v>241</v>
      </c>
      <c r="D383" t="s">
        <v>315</v>
      </c>
      <c r="E383" t="s">
        <v>598</v>
      </c>
      <c r="F383" t="s">
        <v>18</v>
      </c>
      <c r="G383" t="s">
        <v>316</v>
      </c>
      <c r="H383">
        <v>1</v>
      </c>
      <c r="I383">
        <v>2</v>
      </c>
      <c r="J383" t="s">
        <v>23</v>
      </c>
      <c r="K383" t="s">
        <v>19</v>
      </c>
      <c r="L383" t="s">
        <v>23</v>
      </c>
    </row>
    <row r="384" spans="1:12" x14ac:dyDescent="0.3">
      <c r="A384" s="1">
        <v>31571</v>
      </c>
      <c r="B384" t="s">
        <v>32</v>
      </c>
      <c r="C384" t="s">
        <v>317</v>
      </c>
      <c r="D384" t="s">
        <v>318</v>
      </c>
      <c r="E384" t="s">
        <v>628</v>
      </c>
      <c r="F384" t="s">
        <v>18</v>
      </c>
      <c r="G384" t="s">
        <v>320</v>
      </c>
      <c r="H384">
        <v>6</v>
      </c>
      <c r="I384">
        <v>1</v>
      </c>
      <c r="J384" t="s">
        <v>16</v>
      </c>
      <c r="K384" t="s">
        <v>19</v>
      </c>
      <c r="L384" t="s">
        <v>320</v>
      </c>
    </row>
    <row r="385" spans="1:12" x14ac:dyDescent="0.3">
      <c r="A385" s="1">
        <v>31571</v>
      </c>
      <c r="B385" t="s">
        <v>204</v>
      </c>
      <c r="C385" t="s">
        <v>317</v>
      </c>
      <c r="D385" t="s">
        <v>321</v>
      </c>
      <c r="E385" t="s">
        <v>629</v>
      </c>
      <c r="F385" t="s">
        <v>18</v>
      </c>
      <c r="G385" t="s">
        <v>133</v>
      </c>
      <c r="H385">
        <v>2</v>
      </c>
      <c r="I385">
        <v>1</v>
      </c>
      <c r="J385" t="s">
        <v>128</v>
      </c>
      <c r="K385" t="s">
        <v>19</v>
      </c>
      <c r="L385" t="s">
        <v>133</v>
      </c>
    </row>
    <row r="386" spans="1:12" x14ac:dyDescent="0.3">
      <c r="A386" s="1">
        <v>31572</v>
      </c>
      <c r="B386" t="s">
        <v>204</v>
      </c>
      <c r="C386" t="s">
        <v>304</v>
      </c>
      <c r="D386" t="s">
        <v>534</v>
      </c>
      <c r="E386" t="s">
        <v>211</v>
      </c>
      <c r="F386" t="s">
        <v>18</v>
      </c>
      <c r="G386" t="s">
        <v>54</v>
      </c>
      <c r="H386">
        <v>0</v>
      </c>
      <c r="I386">
        <v>3</v>
      </c>
      <c r="J386" t="s">
        <v>17</v>
      </c>
      <c r="K386" t="s">
        <v>19</v>
      </c>
      <c r="L386" t="s">
        <v>17</v>
      </c>
    </row>
    <row r="387" spans="1:12" x14ac:dyDescent="0.3">
      <c r="A387" s="1">
        <v>31572</v>
      </c>
      <c r="B387" t="s">
        <v>204</v>
      </c>
      <c r="C387" t="s">
        <v>304</v>
      </c>
      <c r="D387" t="s">
        <v>307</v>
      </c>
      <c r="E387" t="s">
        <v>626</v>
      </c>
      <c r="F387" t="s">
        <v>18</v>
      </c>
      <c r="G387" t="s">
        <v>151</v>
      </c>
      <c r="H387">
        <v>2</v>
      </c>
      <c r="I387">
        <v>0</v>
      </c>
      <c r="J387" t="s">
        <v>305</v>
      </c>
      <c r="K387" t="s">
        <v>19</v>
      </c>
      <c r="L387" t="s">
        <v>151</v>
      </c>
    </row>
    <row r="388" spans="1:12" x14ac:dyDescent="0.3">
      <c r="A388" s="1">
        <v>31573</v>
      </c>
      <c r="B388" t="s">
        <v>204</v>
      </c>
      <c r="C388" t="s">
        <v>242</v>
      </c>
      <c r="D388" t="s">
        <v>207</v>
      </c>
      <c r="E388" t="s">
        <v>595</v>
      </c>
      <c r="F388" t="s">
        <v>18</v>
      </c>
      <c r="G388" t="s">
        <v>135</v>
      </c>
      <c r="H388">
        <v>2</v>
      </c>
      <c r="I388">
        <v>3</v>
      </c>
      <c r="J388" t="s">
        <v>49</v>
      </c>
      <c r="K388" t="s">
        <v>19</v>
      </c>
      <c r="L388" t="s">
        <v>49</v>
      </c>
    </row>
    <row r="389" spans="1:12" x14ac:dyDescent="0.3">
      <c r="A389" s="1">
        <v>31573</v>
      </c>
      <c r="B389" t="s">
        <v>204</v>
      </c>
      <c r="C389" t="s">
        <v>242</v>
      </c>
      <c r="D389" t="s">
        <v>538</v>
      </c>
      <c r="E389" t="s">
        <v>594</v>
      </c>
      <c r="F389" t="s">
        <v>18</v>
      </c>
      <c r="G389" t="s">
        <v>33</v>
      </c>
      <c r="H389">
        <v>2</v>
      </c>
      <c r="I389">
        <v>0</v>
      </c>
      <c r="J389" t="s">
        <v>182</v>
      </c>
      <c r="K389" t="s">
        <v>19</v>
      </c>
      <c r="L389" t="s">
        <v>33</v>
      </c>
    </row>
    <row r="390" spans="1:12" x14ac:dyDescent="0.3">
      <c r="A390" s="1">
        <v>31574</v>
      </c>
      <c r="B390" t="s">
        <v>204</v>
      </c>
      <c r="C390" t="s">
        <v>241</v>
      </c>
      <c r="D390" t="s">
        <v>315</v>
      </c>
      <c r="E390" t="s">
        <v>598</v>
      </c>
      <c r="F390" t="s">
        <v>18</v>
      </c>
      <c r="G390" t="s">
        <v>37</v>
      </c>
      <c r="H390">
        <v>2</v>
      </c>
      <c r="I390">
        <v>2</v>
      </c>
      <c r="J390" t="s">
        <v>23</v>
      </c>
      <c r="K390" t="s">
        <v>19</v>
      </c>
      <c r="L390" t="s">
        <v>688</v>
      </c>
    </row>
    <row r="391" spans="1:12" x14ac:dyDescent="0.3">
      <c r="A391" s="1">
        <v>31574</v>
      </c>
      <c r="B391" t="s">
        <v>204</v>
      </c>
      <c r="C391" t="s">
        <v>241</v>
      </c>
      <c r="D391" t="s">
        <v>205</v>
      </c>
      <c r="E391" t="s">
        <v>594</v>
      </c>
      <c r="F391" t="s">
        <v>18</v>
      </c>
      <c r="G391" t="s">
        <v>316</v>
      </c>
      <c r="H391">
        <v>0</v>
      </c>
      <c r="I391">
        <v>1</v>
      </c>
      <c r="J391" t="s">
        <v>18</v>
      </c>
      <c r="K391" t="s">
        <v>19</v>
      </c>
      <c r="L391" t="s">
        <v>18</v>
      </c>
    </row>
    <row r="392" spans="1:12" x14ac:dyDescent="0.3">
      <c r="A392" s="1">
        <v>31574</v>
      </c>
      <c r="B392" t="s">
        <v>32</v>
      </c>
      <c r="C392" t="s">
        <v>310</v>
      </c>
      <c r="D392" t="s">
        <v>313</v>
      </c>
      <c r="E392" t="s">
        <v>597</v>
      </c>
      <c r="F392" t="s">
        <v>18</v>
      </c>
      <c r="G392" t="s">
        <v>197</v>
      </c>
      <c r="H392">
        <v>1</v>
      </c>
      <c r="I392">
        <v>3</v>
      </c>
      <c r="J392" t="s">
        <v>216</v>
      </c>
      <c r="K392" t="s">
        <v>19</v>
      </c>
      <c r="L392" t="s">
        <v>216</v>
      </c>
    </row>
    <row r="393" spans="1:12" x14ac:dyDescent="0.3">
      <c r="A393" s="1">
        <v>31574</v>
      </c>
      <c r="B393" t="s">
        <v>32</v>
      </c>
      <c r="C393" t="s">
        <v>310</v>
      </c>
      <c r="D393" t="s">
        <v>314</v>
      </c>
      <c r="E393" t="s">
        <v>627</v>
      </c>
      <c r="F393" t="s">
        <v>18</v>
      </c>
      <c r="G393" t="s">
        <v>110</v>
      </c>
      <c r="H393">
        <v>3</v>
      </c>
      <c r="I393">
        <v>0</v>
      </c>
      <c r="J393" t="s">
        <v>96</v>
      </c>
      <c r="K393" t="s">
        <v>19</v>
      </c>
      <c r="L393" t="s">
        <v>110</v>
      </c>
    </row>
    <row r="394" spans="1:12" x14ac:dyDescent="0.3">
      <c r="A394" s="1">
        <v>31575</v>
      </c>
      <c r="B394" t="s">
        <v>204</v>
      </c>
      <c r="C394" t="s">
        <v>306</v>
      </c>
      <c r="D394" t="s">
        <v>212</v>
      </c>
      <c r="E394" t="s">
        <v>597</v>
      </c>
      <c r="F394" t="s">
        <v>18</v>
      </c>
      <c r="G394" t="s">
        <v>165</v>
      </c>
      <c r="H394">
        <v>0</v>
      </c>
      <c r="I394">
        <v>3</v>
      </c>
      <c r="J394" t="s">
        <v>27</v>
      </c>
      <c r="K394" t="s">
        <v>19</v>
      </c>
      <c r="L394" t="s">
        <v>27</v>
      </c>
    </row>
    <row r="395" spans="1:12" x14ac:dyDescent="0.3">
      <c r="A395" s="1">
        <v>31575</v>
      </c>
      <c r="B395" t="s">
        <v>204</v>
      </c>
      <c r="C395" t="s">
        <v>306</v>
      </c>
      <c r="D395" t="s">
        <v>314</v>
      </c>
      <c r="E395" t="s">
        <v>627</v>
      </c>
      <c r="F395" t="s">
        <v>18</v>
      </c>
      <c r="G395" t="s">
        <v>281</v>
      </c>
      <c r="H395">
        <v>0</v>
      </c>
      <c r="I395">
        <v>3</v>
      </c>
      <c r="J395" t="s">
        <v>68</v>
      </c>
      <c r="K395" t="s">
        <v>19</v>
      </c>
      <c r="L395" t="s">
        <v>68</v>
      </c>
    </row>
    <row r="396" spans="1:12" x14ac:dyDescent="0.3">
      <c r="A396" s="1">
        <v>31576</v>
      </c>
      <c r="B396" t="s">
        <v>204</v>
      </c>
      <c r="C396" t="s">
        <v>317</v>
      </c>
      <c r="D396" t="s">
        <v>318</v>
      </c>
      <c r="E396" t="s">
        <v>628</v>
      </c>
      <c r="F396" t="s">
        <v>18</v>
      </c>
      <c r="G396" t="s">
        <v>128</v>
      </c>
      <c r="H396">
        <v>0</v>
      </c>
      <c r="I396">
        <v>0</v>
      </c>
      <c r="J396" t="s">
        <v>16</v>
      </c>
      <c r="K396" t="s">
        <v>19</v>
      </c>
      <c r="L396" t="s">
        <v>688</v>
      </c>
    </row>
    <row r="397" spans="1:12" x14ac:dyDescent="0.3">
      <c r="A397" s="1">
        <v>31576</v>
      </c>
      <c r="B397" t="s">
        <v>204</v>
      </c>
      <c r="C397" t="s">
        <v>317</v>
      </c>
      <c r="D397" t="s">
        <v>321</v>
      </c>
      <c r="E397" t="s">
        <v>629</v>
      </c>
      <c r="F397" t="s">
        <v>18</v>
      </c>
      <c r="G397" t="s">
        <v>320</v>
      </c>
      <c r="H397">
        <v>2</v>
      </c>
      <c r="I397">
        <v>0</v>
      </c>
      <c r="J397" t="s">
        <v>133</v>
      </c>
      <c r="K397" t="s">
        <v>19</v>
      </c>
      <c r="L397" t="s">
        <v>320</v>
      </c>
    </row>
    <row r="398" spans="1:12" x14ac:dyDescent="0.3">
      <c r="A398" s="1">
        <v>31578</v>
      </c>
      <c r="B398" t="s">
        <v>32</v>
      </c>
      <c r="C398" t="s">
        <v>323</v>
      </c>
      <c r="D398" t="s">
        <v>534</v>
      </c>
      <c r="E398" t="s">
        <v>211</v>
      </c>
      <c r="F398" t="s">
        <v>18</v>
      </c>
      <c r="G398" t="s">
        <v>151</v>
      </c>
      <c r="H398">
        <v>3</v>
      </c>
      <c r="I398">
        <v>4</v>
      </c>
      <c r="J398" t="s">
        <v>23</v>
      </c>
      <c r="K398" t="s">
        <v>324</v>
      </c>
      <c r="L398" t="s">
        <v>23</v>
      </c>
    </row>
    <row r="399" spans="1:12" x14ac:dyDescent="0.3">
      <c r="A399" s="1">
        <v>31578</v>
      </c>
      <c r="B399" t="s">
        <v>204</v>
      </c>
      <c r="C399" t="s">
        <v>323</v>
      </c>
      <c r="D399" t="s">
        <v>205</v>
      </c>
      <c r="E399" t="s">
        <v>594</v>
      </c>
      <c r="F399" t="s">
        <v>18</v>
      </c>
      <c r="G399" t="s">
        <v>18</v>
      </c>
      <c r="H399">
        <v>2</v>
      </c>
      <c r="I399">
        <v>0</v>
      </c>
      <c r="J399" t="s">
        <v>182</v>
      </c>
      <c r="K399" t="s">
        <v>19</v>
      </c>
      <c r="L399" t="s">
        <v>18</v>
      </c>
    </row>
    <row r="400" spans="1:12" x14ac:dyDescent="0.3">
      <c r="A400" s="1">
        <v>31579</v>
      </c>
      <c r="B400" t="s">
        <v>32</v>
      </c>
      <c r="C400" t="s">
        <v>323</v>
      </c>
      <c r="D400" t="s">
        <v>207</v>
      </c>
      <c r="E400" t="s">
        <v>595</v>
      </c>
      <c r="F400" t="s">
        <v>18</v>
      </c>
      <c r="G400" t="s">
        <v>33</v>
      </c>
      <c r="H400">
        <v>1</v>
      </c>
      <c r="I400">
        <v>0</v>
      </c>
      <c r="J400" t="s">
        <v>16</v>
      </c>
      <c r="K400" t="s">
        <v>19</v>
      </c>
      <c r="L400" t="s">
        <v>33</v>
      </c>
    </row>
    <row r="401" spans="1:15" x14ac:dyDescent="0.3">
      <c r="A401" s="1">
        <v>31579</v>
      </c>
      <c r="B401" t="s">
        <v>204</v>
      </c>
      <c r="C401" t="s">
        <v>323</v>
      </c>
      <c r="D401" t="s">
        <v>212</v>
      </c>
      <c r="E401" t="s">
        <v>597</v>
      </c>
      <c r="F401" t="s">
        <v>18</v>
      </c>
      <c r="G401" t="s">
        <v>27</v>
      </c>
      <c r="H401">
        <v>4</v>
      </c>
      <c r="I401">
        <v>0</v>
      </c>
      <c r="J401" t="s">
        <v>96</v>
      </c>
      <c r="K401" t="s">
        <v>19</v>
      </c>
      <c r="L401" t="s">
        <v>27</v>
      </c>
    </row>
    <row r="402" spans="1:15" x14ac:dyDescent="0.3">
      <c r="A402" s="1">
        <v>31580</v>
      </c>
      <c r="B402" t="s">
        <v>204</v>
      </c>
      <c r="C402" t="s">
        <v>323</v>
      </c>
      <c r="D402" t="s">
        <v>538</v>
      </c>
      <c r="E402" t="s">
        <v>594</v>
      </c>
      <c r="F402" t="s">
        <v>18</v>
      </c>
      <c r="G402" t="s">
        <v>49</v>
      </c>
      <c r="H402">
        <v>0</v>
      </c>
      <c r="I402">
        <v>2</v>
      </c>
      <c r="J402" t="s">
        <v>17</v>
      </c>
      <c r="K402" t="s">
        <v>19</v>
      </c>
      <c r="L402" t="s">
        <v>17</v>
      </c>
    </row>
    <row r="403" spans="1:15" x14ac:dyDescent="0.3">
      <c r="A403" s="1">
        <v>31580</v>
      </c>
      <c r="B403" t="s">
        <v>32</v>
      </c>
      <c r="C403" t="s">
        <v>323</v>
      </c>
      <c r="D403" t="s">
        <v>311</v>
      </c>
      <c r="E403" t="s">
        <v>627</v>
      </c>
      <c r="F403" t="s">
        <v>18</v>
      </c>
      <c r="G403" t="s">
        <v>216</v>
      </c>
      <c r="H403">
        <v>0</v>
      </c>
      <c r="I403">
        <v>1</v>
      </c>
      <c r="J403" t="s">
        <v>133</v>
      </c>
      <c r="K403" t="s">
        <v>19</v>
      </c>
      <c r="L403" t="s">
        <v>133</v>
      </c>
    </row>
    <row r="404" spans="1:15" x14ac:dyDescent="0.3">
      <c r="A404" s="1">
        <v>31581</v>
      </c>
      <c r="B404" t="s">
        <v>204</v>
      </c>
      <c r="C404" t="s">
        <v>323</v>
      </c>
      <c r="D404" t="s">
        <v>205</v>
      </c>
      <c r="E404" t="s">
        <v>594</v>
      </c>
      <c r="F404" t="s">
        <v>18</v>
      </c>
      <c r="G404" t="s">
        <v>110</v>
      </c>
      <c r="H404">
        <v>3</v>
      </c>
      <c r="I404">
        <v>0</v>
      </c>
      <c r="J404" t="s">
        <v>37</v>
      </c>
      <c r="K404" t="s">
        <v>19</v>
      </c>
      <c r="L404" t="s">
        <v>110</v>
      </c>
    </row>
    <row r="405" spans="1:15" x14ac:dyDescent="0.3">
      <c r="A405" s="1">
        <v>31581</v>
      </c>
      <c r="B405" t="s">
        <v>32</v>
      </c>
      <c r="C405" t="s">
        <v>323</v>
      </c>
      <c r="D405" t="s">
        <v>321</v>
      </c>
      <c r="E405" t="s">
        <v>629</v>
      </c>
      <c r="F405" t="s">
        <v>18</v>
      </c>
      <c r="G405" t="s">
        <v>320</v>
      </c>
      <c r="H405">
        <v>1</v>
      </c>
      <c r="I405">
        <v>5</v>
      </c>
      <c r="J405" t="s">
        <v>68</v>
      </c>
      <c r="K405" t="s">
        <v>19</v>
      </c>
      <c r="L405" t="s">
        <v>68</v>
      </c>
    </row>
    <row r="406" spans="1:15" x14ac:dyDescent="0.3">
      <c r="A406" s="1">
        <v>31584</v>
      </c>
      <c r="B406" t="s">
        <v>204</v>
      </c>
      <c r="C406" t="s">
        <v>74</v>
      </c>
      <c r="D406" t="s">
        <v>212</v>
      </c>
      <c r="E406" t="s">
        <v>597</v>
      </c>
      <c r="F406" t="s">
        <v>18</v>
      </c>
      <c r="G406" t="s">
        <v>27</v>
      </c>
      <c r="H406">
        <v>1</v>
      </c>
      <c r="I406">
        <v>1</v>
      </c>
      <c r="J406" t="s">
        <v>17</v>
      </c>
      <c r="K406" t="s">
        <v>325</v>
      </c>
      <c r="L406" t="s">
        <v>688</v>
      </c>
      <c r="M406">
        <v>3</v>
      </c>
      <c r="N406">
        <v>4</v>
      </c>
      <c r="O406" t="s">
        <v>17</v>
      </c>
    </row>
    <row r="407" spans="1:15" x14ac:dyDescent="0.3">
      <c r="A407" s="1">
        <v>31584</v>
      </c>
      <c r="B407" t="s">
        <v>32</v>
      </c>
      <c r="C407" t="s">
        <v>74</v>
      </c>
      <c r="D407" t="s">
        <v>311</v>
      </c>
      <c r="E407" t="s">
        <v>627</v>
      </c>
      <c r="F407" t="s">
        <v>18</v>
      </c>
      <c r="G407" t="s">
        <v>133</v>
      </c>
      <c r="H407">
        <v>0</v>
      </c>
      <c r="I407">
        <v>0</v>
      </c>
      <c r="J407" t="s">
        <v>18</v>
      </c>
      <c r="K407" t="s">
        <v>326</v>
      </c>
      <c r="L407" t="s">
        <v>688</v>
      </c>
      <c r="M407">
        <v>4</v>
      </c>
      <c r="N407">
        <v>1</v>
      </c>
      <c r="O407" t="s">
        <v>133</v>
      </c>
    </row>
    <row r="408" spans="1:15" x14ac:dyDescent="0.3">
      <c r="A408" s="1">
        <v>31585</v>
      </c>
      <c r="B408" t="s">
        <v>32</v>
      </c>
      <c r="C408" t="s">
        <v>74</v>
      </c>
      <c r="D408" t="s">
        <v>207</v>
      </c>
      <c r="E408" t="s">
        <v>595</v>
      </c>
      <c r="F408" t="s">
        <v>18</v>
      </c>
      <c r="G408" t="s">
        <v>68</v>
      </c>
      <c r="H408">
        <v>1</v>
      </c>
      <c r="I408">
        <v>1</v>
      </c>
      <c r="J408" t="s">
        <v>23</v>
      </c>
      <c r="K408" t="s">
        <v>327</v>
      </c>
      <c r="L408" t="s">
        <v>688</v>
      </c>
      <c r="M408">
        <v>4</v>
      </c>
      <c r="N408">
        <v>5</v>
      </c>
      <c r="O408" t="s">
        <v>23</v>
      </c>
    </row>
    <row r="409" spans="1:15" x14ac:dyDescent="0.3">
      <c r="A409" s="1">
        <v>31585</v>
      </c>
      <c r="B409" t="s">
        <v>204</v>
      </c>
      <c r="C409" t="s">
        <v>74</v>
      </c>
      <c r="D409" t="s">
        <v>205</v>
      </c>
      <c r="E409" t="s">
        <v>594</v>
      </c>
      <c r="F409" t="s">
        <v>18</v>
      </c>
      <c r="G409" t="s">
        <v>33</v>
      </c>
      <c r="H409">
        <v>2</v>
      </c>
      <c r="I409">
        <v>1</v>
      </c>
      <c r="J409" t="s">
        <v>110</v>
      </c>
      <c r="K409" t="s">
        <v>19</v>
      </c>
      <c r="L409" t="s">
        <v>33</v>
      </c>
    </row>
    <row r="410" spans="1:15" x14ac:dyDescent="0.3">
      <c r="A410" s="1">
        <v>31588</v>
      </c>
      <c r="B410" t="s">
        <v>204</v>
      </c>
      <c r="C410" t="s">
        <v>42</v>
      </c>
      <c r="D410" t="s">
        <v>212</v>
      </c>
      <c r="E410" t="s">
        <v>597</v>
      </c>
      <c r="F410" t="s">
        <v>18</v>
      </c>
      <c r="G410" t="s">
        <v>17</v>
      </c>
      <c r="H410">
        <v>0</v>
      </c>
      <c r="I410">
        <v>2</v>
      </c>
      <c r="J410" t="s">
        <v>133</v>
      </c>
      <c r="K410" t="s">
        <v>19</v>
      </c>
      <c r="L410" t="s">
        <v>133</v>
      </c>
    </row>
    <row r="411" spans="1:15" x14ac:dyDescent="0.3">
      <c r="A411" s="1">
        <v>31588</v>
      </c>
      <c r="B411" t="s">
        <v>32</v>
      </c>
      <c r="C411" t="s">
        <v>42</v>
      </c>
      <c r="D411" t="s">
        <v>205</v>
      </c>
      <c r="E411" t="s">
        <v>594</v>
      </c>
      <c r="F411" t="s">
        <v>18</v>
      </c>
      <c r="G411" t="s">
        <v>33</v>
      </c>
      <c r="H411">
        <v>2</v>
      </c>
      <c r="I411">
        <v>0</v>
      </c>
      <c r="J411" t="s">
        <v>23</v>
      </c>
      <c r="K411" t="s">
        <v>19</v>
      </c>
      <c r="L411" t="s">
        <v>33</v>
      </c>
    </row>
    <row r="412" spans="1:15" x14ac:dyDescent="0.3">
      <c r="A412" s="1">
        <v>31591</v>
      </c>
      <c r="B412" t="s">
        <v>204</v>
      </c>
      <c r="C412" t="s">
        <v>76</v>
      </c>
      <c r="D412" t="s">
        <v>207</v>
      </c>
      <c r="E412" t="s">
        <v>595</v>
      </c>
      <c r="F412" t="s">
        <v>18</v>
      </c>
      <c r="G412" t="s">
        <v>17</v>
      </c>
      <c r="H412">
        <v>4</v>
      </c>
      <c r="I412">
        <v>2</v>
      </c>
      <c r="J412" t="s">
        <v>23</v>
      </c>
      <c r="K412" t="s">
        <v>328</v>
      </c>
      <c r="L412" t="s">
        <v>17</v>
      </c>
    </row>
    <row r="413" spans="1:15" x14ac:dyDescent="0.3">
      <c r="A413" s="1">
        <v>31592</v>
      </c>
      <c r="B413" t="s">
        <v>204</v>
      </c>
      <c r="C413" t="s">
        <v>44</v>
      </c>
      <c r="D413" t="s">
        <v>205</v>
      </c>
      <c r="E413" t="s">
        <v>594</v>
      </c>
      <c r="F413" t="s">
        <v>18</v>
      </c>
      <c r="G413" t="s">
        <v>33</v>
      </c>
      <c r="H413">
        <v>3</v>
      </c>
      <c r="I413">
        <v>2</v>
      </c>
      <c r="J413" t="s">
        <v>133</v>
      </c>
      <c r="K413" t="s">
        <v>19</v>
      </c>
      <c r="L413" t="s">
        <v>33</v>
      </c>
    </row>
    <row r="414" spans="1:15" x14ac:dyDescent="0.3">
      <c r="A414" s="1">
        <v>33032</v>
      </c>
      <c r="B414" t="s">
        <v>75</v>
      </c>
      <c r="C414" t="s">
        <v>241</v>
      </c>
      <c r="D414" t="s">
        <v>329</v>
      </c>
      <c r="E414" t="s">
        <v>545</v>
      </c>
      <c r="F414" t="s">
        <v>49</v>
      </c>
      <c r="G414" t="s">
        <v>33</v>
      </c>
      <c r="H414">
        <v>0</v>
      </c>
      <c r="I414">
        <v>1</v>
      </c>
      <c r="J414" t="s">
        <v>273</v>
      </c>
      <c r="K414" t="s">
        <v>19</v>
      </c>
      <c r="L414" t="s">
        <v>273</v>
      </c>
    </row>
    <row r="415" spans="1:15" x14ac:dyDescent="0.3">
      <c r="A415" s="1">
        <v>33033</v>
      </c>
      <c r="B415" t="s">
        <v>79</v>
      </c>
      <c r="C415" t="s">
        <v>241</v>
      </c>
      <c r="D415" t="s">
        <v>330</v>
      </c>
      <c r="E415" t="s">
        <v>630</v>
      </c>
      <c r="F415" t="s">
        <v>49</v>
      </c>
      <c r="G415" t="s">
        <v>151</v>
      </c>
      <c r="H415">
        <v>0</v>
      </c>
      <c r="I415">
        <v>2</v>
      </c>
      <c r="J415" t="s">
        <v>30</v>
      </c>
      <c r="K415" t="s">
        <v>19</v>
      </c>
      <c r="L415" t="s">
        <v>30</v>
      </c>
    </row>
    <row r="416" spans="1:15" x14ac:dyDescent="0.3">
      <c r="A416" s="1">
        <v>33033</v>
      </c>
      <c r="B416" t="s">
        <v>79</v>
      </c>
      <c r="C416" t="s">
        <v>306</v>
      </c>
      <c r="D416" t="s">
        <v>332</v>
      </c>
      <c r="E416" t="s">
        <v>546</v>
      </c>
      <c r="F416" t="s">
        <v>49</v>
      </c>
      <c r="G416" t="s">
        <v>333</v>
      </c>
      <c r="H416">
        <v>0</v>
      </c>
      <c r="I416">
        <v>2</v>
      </c>
      <c r="J416" t="s">
        <v>177</v>
      </c>
      <c r="K416" t="s">
        <v>19</v>
      </c>
      <c r="L416" t="s">
        <v>177</v>
      </c>
    </row>
    <row r="417" spans="1:12" x14ac:dyDescent="0.3">
      <c r="A417" s="1">
        <v>33033</v>
      </c>
      <c r="B417" t="s">
        <v>268</v>
      </c>
      <c r="C417" t="s">
        <v>242</v>
      </c>
      <c r="D417" t="s">
        <v>334</v>
      </c>
      <c r="E417" t="s">
        <v>549</v>
      </c>
      <c r="F417" t="s">
        <v>49</v>
      </c>
      <c r="G417" t="s">
        <v>49</v>
      </c>
      <c r="H417">
        <v>1</v>
      </c>
      <c r="I417">
        <v>0</v>
      </c>
      <c r="J417" t="s">
        <v>50</v>
      </c>
      <c r="K417" t="s">
        <v>19</v>
      </c>
      <c r="L417" t="s">
        <v>49</v>
      </c>
    </row>
    <row r="418" spans="1:12" x14ac:dyDescent="0.3">
      <c r="A418" s="1">
        <v>33034</v>
      </c>
      <c r="B418" t="s">
        <v>79</v>
      </c>
      <c r="C418" t="s">
        <v>242</v>
      </c>
      <c r="D418" t="s">
        <v>335</v>
      </c>
      <c r="E418" t="s">
        <v>547</v>
      </c>
      <c r="F418" t="s">
        <v>49</v>
      </c>
      <c r="G418" t="s">
        <v>22</v>
      </c>
      <c r="H418">
        <v>1</v>
      </c>
      <c r="I418">
        <v>5</v>
      </c>
      <c r="J418" t="s">
        <v>73</v>
      </c>
      <c r="K418" t="s">
        <v>19</v>
      </c>
      <c r="L418" t="s">
        <v>73</v>
      </c>
    </row>
    <row r="419" spans="1:12" x14ac:dyDescent="0.3">
      <c r="A419" s="1">
        <v>33034</v>
      </c>
      <c r="B419" t="s">
        <v>268</v>
      </c>
      <c r="C419" t="s">
        <v>304</v>
      </c>
      <c r="D419" t="s">
        <v>336</v>
      </c>
      <c r="E419" t="s">
        <v>543</v>
      </c>
      <c r="F419" t="s">
        <v>49</v>
      </c>
      <c r="G419" t="s">
        <v>27</v>
      </c>
      <c r="H419">
        <v>2</v>
      </c>
      <c r="I419">
        <v>1</v>
      </c>
      <c r="J419" t="s">
        <v>62</v>
      </c>
      <c r="K419" t="s">
        <v>19</v>
      </c>
      <c r="L419" t="s">
        <v>27</v>
      </c>
    </row>
    <row r="420" spans="1:12" x14ac:dyDescent="0.3">
      <c r="A420" s="1">
        <v>33034</v>
      </c>
      <c r="B420" t="s">
        <v>268</v>
      </c>
      <c r="C420" t="s">
        <v>306</v>
      </c>
      <c r="D420" t="s">
        <v>329</v>
      </c>
      <c r="E420" t="s">
        <v>545</v>
      </c>
      <c r="F420" t="s">
        <v>49</v>
      </c>
      <c r="G420" t="s">
        <v>133</v>
      </c>
      <c r="H420">
        <v>4</v>
      </c>
      <c r="I420">
        <v>1</v>
      </c>
      <c r="J420" t="s">
        <v>26</v>
      </c>
      <c r="K420" t="s">
        <v>19</v>
      </c>
      <c r="L420" t="s">
        <v>133</v>
      </c>
    </row>
    <row r="421" spans="1:12" x14ac:dyDescent="0.3">
      <c r="A421" s="1">
        <v>33035</v>
      </c>
      <c r="B421" t="s">
        <v>79</v>
      </c>
      <c r="C421" t="s">
        <v>304</v>
      </c>
      <c r="D421" t="s">
        <v>66</v>
      </c>
      <c r="E421" t="s">
        <v>548</v>
      </c>
      <c r="F421" t="s">
        <v>49</v>
      </c>
      <c r="G421" t="s">
        <v>337</v>
      </c>
      <c r="H421">
        <v>1</v>
      </c>
      <c r="I421">
        <v>0</v>
      </c>
      <c r="J421" t="s">
        <v>128</v>
      </c>
      <c r="K421" t="s">
        <v>19</v>
      </c>
      <c r="L421" t="s">
        <v>337</v>
      </c>
    </row>
    <row r="422" spans="1:12" x14ac:dyDescent="0.3">
      <c r="A422" s="1">
        <v>33035</v>
      </c>
      <c r="B422" t="s">
        <v>268</v>
      </c>
      <c r="C422" t="s">
        <v>310</v>
      </c>
      <c r="D422" t="s">
        <v>338</v>
      </c>
      <c r="E422" t="s">
        <v>631</v>
      </c>
      <c r="F422" t="s">
        <v>49</v>
      </c>
      <c r="G422" t="s">
        <v>110</v>
      </c>
      <c r="H422">
        <v>1</v>
      </c>
      <c r="I422">
        <v>1</v>
      </c>
      <c r="J422" t="s">
        <v>340</v>
      </c>
      <c r="K422" t="s">
        <v>19</v>
      </c>
      <c r="L422" t="s">
        <v>688</v>
      </c>
    </row>
    <row r="423" spans="1:12" x14ac:dyDescent="0.3">
      <c r="A423" s="1">
        <v>33036</v>
      </c>
      <c r="B423" t="s">
        <v>79</v>
      </c>
      <c r="C423" t="s">
        <v>317</v>
      </c>
      <c r="D423" t="s">
        <v>341</v>
      </c>
      <c r="E423" t="s">
        <v>632</v>
      </c>
      <c r="F423" t="s">
        <v>49</v>
      </c>
      <c r="G423" t="s">
        <v>23</v>
      </c>
      <c r="H423">
        <v>2</v>
      </c>
      <c r="I423">
        <v>0</v>
      </c>
      <c r="J423" t="s">
        <v>135</v>
      </c>
      <c r="K423" t="s">
        <v>19</v>
      </c>
      <c r="L423" t="s">
        <v>23</v>
      </c>
    </row>
    <row r="424" spans="1:12" x14ac:dyDescent="0.3">
      <c r="A424" s="1">
        <v>33036</v>
      </c>
      <c r="B424" t="s">
        <v>268</v>
      </c>
      <c r="C424" t="s">
        <v>310</v>
      </c>
      <c r="D424" t="s">
        <v>343</v>
      </c>
      <c r="E424" t="s">
        <v>633</v>
      </c>
      <c r="F424" t="s">
        <v>49</v>
      </c>
      <c r="G424" t="s">
        <v>59</v>
      </c>
      <c r="H424">
        <v>1</v>
      </c>
      <c r="I424">
        <v>1</v>
      </c>
      <c r="J424" t="s">
        <v>55</v>
      </c>
      <c r="K424" t="s">
        <v>19</v>
      </c>
      <c r="L424" t="s">
        <v>688</v>
      </c>
    </row>
    <row r="425" spans="1:12" x14ac:dyDescent="0.3">
      <c r="A425" s="1">
        <v>33037</v>
      </c>
      <c r="B425" t="s">
        <v>79</v>
      </c>
      <c r="C425" t="s">
        <v>317</v>
      </c>
      <c r="D425" t="s">
        <v>345</v>
      </c>
      <c r="E425" t="s">
        <v>634</v>
      </c>
      <c r="F425" t="s">
        <v>49</v>
      </c>
      <c r="G425" t="s">
        <v>16</v>
      </c>
      <c r="H425">
        <v>0</v>
      </c>
      <c r="I425">
        <v>0</v>
      </c>
      <c r="J425" t="s">
        <v>68</v>
      </c>
      <c r="K425" t="s">
        <v>19</v>
      </c>
      <c r="L425" t="s">
        <v>688</v>
      </c>
    </row>
    <row r="426" spans="1:12" x14ac:dyDescent="0.3">
      <c r="A426" s="1">
        <v>33037</v>
      </c>
      <c r="B426" t="s">
        <v>268</v>
      </c>
      <c r="C426" t="s">
        <v>241</v>
      </c>
      <c r="D426" t="s">
        <v>347</v>
      </c>
      <c r="E426" t="s">
        <v>544</v>
      </c>
      <c r="F426" t="s">
        <v>49</v>
      </c>
      <c r="G426" t="s">
        <v>33</v>
      </c>
      <c r="H426">
        <v>2</v>
      </c>
      <c r="I426">
        <v>0</v>
      </c>
      <c r="J426" t="s">
        <v>151</v>
      </c>
      <c r="K426" t="s">
        <v>19</v>
      </c>
      <c r="L426" t="s">
        <v>33</v>
      </c>
    </row>
    <row r="427" spans="1:12" x14ac:dyDescent="0.3">
      <c r="A427" s="1">
        <v>33038</v>
      </c>
      <c r="B427" t="s">
        <v>79</v>
      </c>
      <c r="C427" t="s">
        <v>241</v>
      </c>
      <c r="D427" t="s">
        <v>330</v>
      </c>
      <c r="E427" t="s">
        <v>630</v>
      </c>
      <c r="F427" t="s">
        <v>49</v>
      </c>
      <c r="G427" t="s">
        <v>273</v>
      </c>
      <c r="H427">
        <v>2</v>
      </c>
      <c r="I427">
        <v>1</v>
      </c>
      <c r="J427" t="s">
        <v>30</v>
      </c>
      <c r="K427" t="s">
        <v>19</v>
      </c>
      <c r="L427" t="s">
        <v>273</v>
      </c>
    </row>
    <row r="428" spans="1:12" x14ac:dyDescent="0.3">
      <c r="A428" s="1">
        <v>33038</v>
      </c>
      <c r="B428" t="s">
        <v>79</v>
      </c>
      <c r="C428" t="s">
        <v>306</v>
      </c>
      <c r="D428" t="s">
        <v>332</v>
      </c>
      <c r="E428" t="s">
        <v>546</v>
      </c>
      <c r="F428" t="s">
        <v>49</v>
      </c>
      <c r="G428" t="s">
        <v>26</v>
      </c>
      <c r="H428">
        <v>1</v>
      </c>
      <c r="I428">
        <v>0</v>
      </c>
      <c r="J428" t="s">
        <v>177</v>
      </c>
      <c r="K428" t="s">
        <v>19</v>
      </c>
      <c r="L428" t="s">
        <v>26</v>
      </c>
    </row>
    <row r="429" spans="1:12" x14ac:dyDescent="0.3">
      <c r="A429" s="1">
        <v>33038</v>
      </c>
      <c r="B429" t="s">
        <v>268</v>
      </c>
      <c r="C429" t="s">
        <v>242</v>
      </c>
      <c r="D429" t="s">
        <v>334</v>
      </c>
      <c r="E429" t="s">
        <v>549</v>
      </c>
      <c r="F429" t="s">
        <v>49</v>
      </c>
      <c r="G429" t="s">
        <v>49</v>
      </c>
      <c r="H429">
        <v>1</v>
      </c>
      <c r="I429">
        <v>0</v>
      </c>
      <c r="J429" t="s">
        <v>22</v>
      </c>
      <c r="K429" t="s">
        <v>19</v>
      </c>
      <c r="L429" t="s">
        <v>49</v>
      </c>
    </row>
    <row r="430" spans="1:12" x14ac:dyDescent="0.3">
      <c r="A430" s="1">
        <v>33039</v>
      </c>
      <c r="B430" t="s">
        <v>79</v>
      </c>
      <c r="C430" t="s">
        <v>242</v>
      </c>
      <c r="D430" t="s">
        <v>335</v>
      </c>
      <c r="E430" t="s">
        <v>547</v>
      </c>
      <c r="F430" t="s">
        <v>49</v>
      </c>
      <c r="G430" t="s">
        <v>50</v>
      </c>
      <c r="H430">
        <v>0</v>
      </c>
      <c r="I430">
        <v>1</v>
      </c>
      <c r="J430" t="s">
        <v>73</v>
      </c>
      <c r="K430" t="s">
        <v>19</v>
      </c>
      <c r="L430" t="s">
        <v>73</v>
      </c>
    </row>
    <row r="431" spans="1:12" x14ac:dyDescent="0.3">
      <c r="A431" s="1">
        <v>33039</v>
      </c>
      <c r="B431" t="s">
        <v>268</v>
      </c>
      <c r="C431" t="s">
        <v>306</v>
      </c>
      <c r="D431" t="s">
        <v>329</v>
      </c>
      <c r="E431" t="s">
        <v>545</v>
      </c>
      <c r="F431" t="s">
        <v>49</v>
      </c>
      <c r="G431" t="s">
        <v>133</v>
      </c>
      <c r="H431">
        <v>5</v>
      </c>
      <c r="I431">
        <v>1</v>
      </c>
      <c r="J431" t="s">
        <v>333</v>
      </c>
      <c r="K431" t="s">
        <v>19</v>
      </c>
      <c r="L431" t="s">
        <v>133</v>
      </c>
    </row>
    <row r="432" spans="1:12" x14ac:dyDescent="0.3">
      <c r="A432" s="1">
        <v>33040</v>
      </c>
      <c r="B432" t="s">
        <v>79</v>
      </c>
      <c r="C432" t="s">
        <v>304</v>
      </c>
      <c r="D432" t="s">
        <v>336</v>
      </c>
      <c r="E432" t="s">
        <v>543</v>
      </c>
      <c r="F432" t="s">
        <v>49</v>
      </c>
      <c r="G432" t="s">
        <v>27</v>
      </c>
      <c r="H432">
        <v>1</v>
      </c>
      <c r="I432">
        <v>0</v>
      </c>
      <c r="J432" t="s">
        <v>337</v>
      </c>
      <c r="K432" t="s">
        <v>19</v>
      </c>
      <c r="L432" t="s">
        <v>27</v>
      </c>
    </row>
    <row r="433" spans="1:12" x14ac:dyDescent="0.3">
      <c r="A433" s="1">
        <v>33040</v>
      </c>
      <c r="B433" t="s">
        <v>268</v>
      </c>
      <c r="C433" t="s">
        <v>304</v>
      </c>
      <c r="D433" t="s">
        <v>66</v>
      </c>
      <c r="E433" t="s">
        <v>548</v>
      </c>
      <c r="F433" t="s">
        <v>49</v>
      </c>
      <c r="G433" t="s">
        <v>62</v>
      </c>
      <c r="H433">
        <v>1</v>
      </c>
      <c r="I433">
        <v>2</v>
      </c>
      <c r="J433" t="s">
        <v>128</v>
      </c>
      <c r="K433" t="s">
        <v>19</v>
      </c>
      <c r="L433" t="s">
        <v>128</v>
      </c>
    </row>
    <row r="434" spans="1:12" x14ac:dyDescent="0.3">
      <c r="A434" s="1">
        <v>33040</v>
      </c>
      <c r="B434" t="s">
        <v>268</v>
      </c>
      <c r="C434" t="s">
        <v>310</v>
      </c>
      <c r="D434" t="s">
        <v>338</v>
      </c>
      <c r="E434" t="s">
        <v>631</v>
      </c>
      <c r="F434" t="s">
        <v>49</v>
      </c>
      <c r="G434" t="s">
        <v>110</v>
      </c>
      <c r="H434">
        <v>0</v>
      </c>
      <c r="I434">
        <v>0</v>
      </c>
      <c r="J434" t="s">
        <v>59</v>
      </c>
      <c r="K434" t="s">
        <v>19</v>
      </c>
      <c r="L434" t="s">
        <v>688</v>
      </c>
    </row>
    <row r="435" spans="1:12" x14ac:dyDescent="0.3">
      <c r="A435" s="1">
        <v>33041</v>
      </c>
      <c r="B435" t="s">
        <v>79</v>
      </c>
      <c r="C435" t="s">
        <v>310</v>
      </c>
      <c r="D435" t="s">
        <v>343</v>
      </c>
      <c r="E435" t="s">
        <v>633</v>
      </c>
      <c r="F435" t="s">
        <v>49</v>
      </c>
      <c r="G435" t="s">
        <v>340</v>
      </c>
      <c r="H435">
        <v>0</v>
      </c>
      <c r="I435">
        <v>0</v>
      </c>
      <c r="J435" t="s">
        <v>55</v>
      </c>
      <c r="K435" t="s">
        <v>19</v>
      </c>
      <c r="L435" t="s">
        <v>688</v>
      </c>
    </row>
    <row r="436" spans="1:12" x14ac:dyDescent="0.3">
      <c r="A436" s="1">
        <v>33041</v>
      </c>
      <c r="B436" t="s">
        <v>268</v>
      </c>
      <c r="C436" t="s">
        <v>317</v>
      </c>
      <c r="D436" t="s">
        <v>345</v>
      </c>
      <c r="E436" t="s">
        <v>634</v>
      </c>
      <c r="F436" t="s">
        <v>49</v>
      </c>
      <c r="G436" t="s">
        <v>135</v>
      </c>
      <c r="H436">
        <v>1</v>
      </c>
      <c r="I436">
        <v>3</v>
      </c>
      <c r="J436" t="s">
        <v>68</v>
      </c>
      <c r="K436" t="s">
        <v>19</v>
      </c>
      <c r="L436" t="s">
        <v>68</v>
      </c>
    </row>
    <row r="437" spans="1:12" x14ac:dyDescent="0.3">
      <c r="A437" s="1">
        <v>33041</v>
      </c>
      <c r="B437" t="s">
        <v>268</v>
      </c>
      <c r="C437" t="s">
        <v>317</v>
      </c>
      <c r="D437" t="s">
        <v>341</v>
      </c>
      <c r="E437" t="s">
        <v>632</v>
      </c>
      <c r="F437" t="s">
        <v>49</v>
      </c>
      <c r="G437" t="s">
        <v>23</v>
      </c>
      <c r="H437">
        <v>3</v>
      </c>
      <c r="I437">
        <v>1</v>
      </c>
      <c r="J437" t="s">
        <v>16</v>
      </c>
      <c r="K437" t="s">
        <v>19</v>
      </c>
      <c r="L437" t="s">
        <v>23</v>
      </c>
    </row>
    <row r="438" spans="1:12" x14ac:dyDescent="0.3">
      <c r="A438" s="1">
        <v>33042</v>
      </c>
      <c r="B438" t="s">
        <v>268</v>
      </c>
      <c r="C438" t="s">
        <v>241</v>
      </c>
      <c r="D438" t="s">
        <v>347</v>
      </c>
      <c r="E438" t="s">
        <v>544</v>
      </c>
      <c r="F438" t="s">
        <v>49</v>
      </c>
      <c r="G438" t="s">
        <v>33</v>
      </c>
      <c r="H438">
        <v>1</v>
      </c>
      <c r="I438">
        <v>1</v>
      </c>
      <c r="J438" t="s">
        <v>30</v>
      </c>
      <c r="K438" t="s">
        <v>19</v>
      </c>
      <c r="L438" t="s">
        <v>688</v>
      </c>
    </row>
    <row r="439" spans="1:12" x14ac:dyDescent="0.3">
      <c r="A439" s="1">
        <v>33042</v>
      </c>
      <c r="B439" t="s">
        <v>268</v>
      </c>
      <c r="C439" t="s">
        <v>241</v>
      </c>
      <c r="D439" t="s">
        <v>330</v>
      </c>
      <c r="E439" t="s">
        <v>630</v>
      </c>
      <c r="F439" t="s">
        <v>49</v>
      </c>
      <c r="G439" t="s">
        <v>273</v>
      </c>
      <c r="H439">
        <v>0</v>
      </c>
      <c r="I439">
        <v>4</v>
      </c>
      <c r="J439" t="s">
        <v>151</v>
      </c>
      <c r="K439" t="s">
        <v>19</v>
      </c>
      <c r="L439" t="s">
        <v>151</v>
      </c>
    </row>
    <row r="440" spans="1:12" x14ac:dyDescent="0.3">
      <c r="A440" s="1">
        <v>33043</v>
      </c>
      <c r="B440" t="s">
        <v>79</v>
      </c>
      <c r="C440" t="s">
        <v>306</v>
      </c>
      <c r="D440" t="s">
        <v>329</v>
      </c>
      <c r="E440" t="s">
        <v>545</v>
      </c>
      <c r="F440" t="s">
        <v>49</v>
      </c>
      <c r="G440" t="s">
        <v>133</v>
      </c>
      <c r="H440">
        <v>1</v>
      </c>
      <c r="I440">
        <v>1</v>
      </c>
      <c r="J440" t="s">
        <v>177</v>
      </c>
      <c r="K440" t="s">
        <v>19</v>
      </c>
      <c r="L440" t="s">
        <v>688</v>
      </c>
    </row>
    <row r="441" spans="1:12" x14ac:dyDescent="0.3">
      <c r="A441" s="1">
        <v>33043</v>
      </c>
      <c r="B441" t="s">
        <v>79</v>
      </c>
      <c r="C441" t="s">
        <v>306</v>
      </c>
      <c r="D441" t="s">
        <v>332</v>
      </c>
      <c r="E441" t="s">
        <v>546</v>
      </c>
      <c r="F441" t="s">
        <v>49</v>
      </c>
      <c r="G441" t="s">
        <v>26</v>
      </c>
      <c r="H441">
        <v>4</v>
      </c>
      <c r="I441">
        <v>1</v>
      </c>
      <c r="J441" t="s">
        <v>333</v>
      </c>
      <c r="K441" t="s">
        <v>19</v>
      </c>
      <c r="L441" t="s">
        <v>26</v>
      </c>
    </row>
    <row r="442" spans="1:12" x14ac:dyDescent="0.3">
      <c r="A442" s="1">
        <v>33043</v>
      </c>
      <c r="B442" t="s">
        <v>268</v>
      </c>
      <c r="C442" t="s">
        <v>242</v>
      </c>
      <c r="D442" t="s">
        <v>334</v>
      </c>
      <c r="E442" t="s">
        <v>549</v>
      </c>
      <c r="F442" t="s">
        <v>49</v>
      </c>
      <c r="G442" t="s">
        <v>49</v>
      </c>
      <c r="H442">
        <v>2</v>
      </c>
      <c r="I442">
        <v>0</v>
      </c>
      <c r="J442" t="s">
        <v>73</v>
      </c>
      <c r="K442" t="s">
        <v>19</v>
      </c>
      <c r="L442" t="s">
        <v>49</v>
      </c>
    </row>
    <row r="443" spans="1:12" x14ac:dyDescent="0.3">
      <c r="A443" s="1">
        <v>33043</v>
      </c>
      <c r="B443" t="s">
        <v>268</v>
      </c>
      <c r="C443" t="s">
        <v>242</v>
      </c>
      <c r="D443" t="s">
        <v>335</v>
      </c>
      <c r="E443" t="s">
        <v>547</v>
      </c>
      <c r="F443" t="s">
        <v>49</v>
      </c>
      <c r="G443" t="s">
        <v>50</v>
      </c>
      <c r="H443">
        <v>2</v>
      </c>
      <c r="I443">
        <v>1</v>
      </c>
      <c r="J443" t="s">
        <v>22</v>
      </c>
      <c r="K443" t="s">
        <v>19</v>
      </c>
      <c r="L443" t="s">
        <v>50</v>
      </c>
    </row>
    <row r="444" spans="1:12" x14ac:dyDescent="0.3">
      <c r="A444" s="1">
        <v>33044</v>
      </c>
      <c r="B444" t="s">
        <v>268</v>
      </c>
      <c r="C444" t="s">
        <v>304</v>
      </c>
      <c r="D444" t="s">
        <v>336</v>
      </c>
      <c r="E444" t="s">
        <v>543</v>
      </c>
      <c r="F444" t="s">
        <v>49</v>
      </c>
      <c r="G444" t="s">
        <v>27</v>
      </c>
      <c r="H444">
        <v>1</v>
      </c>
      <c r="I444">
        <v>0</v>
      </c>
      <c r="J444" t="s">
        <v>128</v>
      </c>
      <c r="K444" t="s">
        <v>19</v>
      </c>
      <c r="L444" t="s">
        <v>27</v>
      </c>
    </row>
    <row r="445" spans="1:12" x14ac:dyDescent="0.3">
      <c r="A445" s="1">
        <v>33044</v>
      </c>
      <c r="B445" t="s">
        <v>268</v>
      </c>
      <c r="C445" t="s">
        <v>304</v>
      </c>
      <c r="D445" t="s">
        <v>66</v>
      </c>
      <c r="E445" t="s">
        <v>548</v>
      </c>
      <c r="F445" t="s">
        <v>49</v>
      </c>
      <c r="G445" t="s">
        <v>62</v>
      </c>
      <c r="H445">
        <v>1</v>
      </c>
      <c r="I445">
        <v>2</v>
      </c>
      <c r="J445" t="s">
        <v>337</v>
      </c>
      <c r="K445" t="s">
        <v>19</v>
      </c>
      <c r="L445" t="s">
        <v>337</v>
      </c>
    </row>
    <row r="446" spans="1:12" x14ac:dyDescent="0.3">
      <c r="A446" s="1">
        <v>33045</v>
      </c>
      <c r="B446" t="s">
        <v>79</v>
      </c>
      <c r="C446" t="s">
        <v>317</v>
      </c>
      <c r="D446" t="s">
        <v>348</v>
      </c>
      <c r="E446" t="s">
        <v>634</v>
      </c>
      <c r="F446" t="s">
        <v>49</v>
      </c>
      <c r="G446" t="s">
        <v>135</v>
      </c>
      <c r="H446">
        <v>0</v>
      </c>
      <c r="I446">
        <v>1</v>
      </c>
      <c r="J446" t="s">
        <v>16</v>
      </c>
      <c r="K446" t="s">
        <v>19</v>
      </c>
      <c r="L446" t="s">
        <v>16</v>
      </c>
    </row>
    <row r="447" spans="1:12" x14ac:dyDescent="0.3">
      <c r="A447" s="1">
        <v>33045</v>
      </c>
      <c r="B447" t="s">
        <v>79</v>
      </c>
      <c r="C447" t="s">
        <v>317</v>
      </c>
      <c r="D447" t="s">
        <v>341</v>
      </c>
      <c r="E447" t="s">
        <v>632</v>
      </c>
      <c r="F447" t="s">
        <v>49</v>
      </c>
      <c r="G447" t="s">
        <v>23</v>
      </c>
      <c r="H447">
        <v>1</v>
      </c>
      <c r="I447">
        <v>2</v>
      </c>
      <c r="J447" t="s">
        <v>68</v>
      </c>
      <c r="K447" t="s">
        <v>19</v>
      </c>
      <c r="L447" t="s">
        <v>68</v>
      </c>
    </row>
    <row r="448" spans="1:12" x14ac:dyDescent="0.3">
      <c r="A448" s="1">
        <v>33045</v>
      </c>
      <c r="B448" t="s">
        <v>268</v>
      </c>
      <c r="C448" t="s">
        <v>310</v>
      </c>
      <c r="D448" t="s">
        <v>343</v>
      </c>
      <c r="E448" t="s">
        <v>633</v>
      </c>
      <c r="F448" t="s">
        <v>49</v>
      </c>
      <c r="G448" t="s">
        <v>340</v>
      </c>
      <c r="H448">
        <v>1</v>
      </c>
      <c r="I448">
        <v>1</v>
      </c>
      <c r="J448" t="s">
        <v>59</v>
      </c>
      <c r="K448" t="s">
        <v>19</v>
      </c>
      <c r="L448" t="s">
        <v>688</v>
      </c>
    </row>
    <row r="449" spans="1:15" x14ac:dyDescent="0.3">
      <c r="A449" s="1">
        <v>33045</v>
      </c>
      <c r="B449" t="s">
        <v>268</v>
      </c>
      <c r="C449" t="s">
        <v>310</v>
      </c>
      <c r="D449" t="s">
        <v>338</v>
      </c>
      <c r="E449" t="s">
        <v>631</v>
      </c>
      <c r="F449" t="s">
        <v>49</v>
      </c>
      <c r="G449" t="s">
        <v>110</v>
      </c>
      <c r="H449">
        <v>1</v>
      </c>
      <c r="I449">
        <v>0</v>
      </c>
      <c r="J449" t="s">
        <v>55</v>
      </c>
      <c r="K449" t="s">
        <v>19</v>
      </c>
      <c r="L449" t="s">
        <v>110</v>
      </c>
    </row>
    <row r="450" spans="1:15" x14ac:dyDescent="0.3">
      <c r="A450" s="1">
        <v>33047</v>
      </c>
      <c r="B450" t="s">
        <v>79</v>
      </c>
      <c r="C450" t="s">
        <v>323</v>
      </c>
      <c r="D450" t="s">
        <v>347</v>
      </c>
      <c r="E450" t="s">
        <v>544</v>
      </c>
      <c r="F450" t="s">
        <v>49</v>
      </c>
      <c r="G450" t="s">
        <v>273</v>
      </c>
      <c r="H450">
        <v>2</v>
      </c>
      <c r="I450">
        <v>1</v>
      </c>
      <c r="J450" t="s">
        <v>177</v>
      </c>
      <c r="K450" t="s">
        <v>349</v>
      </c>
      <c r="L450" t="s">
        <v>273</v>
      </c>
    </row>
    <row r="451" spans="1:15" x14ac:dyDescent="0.3">
      <c r="A451" s="1">
        <v>33047</v>
      </c>
      <c r="B451" t="s">
        <v>268</v>
      </c>
      <c r="C451" t="s">
        <v>323</v>
      </c>
      <c r="D451" t="s">
        <v>330</v>
      </c>
      <c r="E451" t="s">
        <v>630</v>
      </c>
      <c r="F451" t="s">
        <v>49</v>
      </c>
      <c r="G451" t="s">
        <v>73</v>
      </c>
      <c r="H451">
        <v>4</v>
      </c>
      <c r="I451">
        <v>1</v>
      </c>
      <c r="J451" t="s">
        <v>337</v>
      </c>
      <c r="K451" t="s">
        <v>19</v>
      </c>
      <c r="L451" t="s">
        <v>73</v>
      </c>
    </row>
    <row r="452" spans="1:15" x14ac:dyDescent="0.3">
      <c r="A452" s="1">
        <v>33048</v>
      </c>
      <c r="B452" t="s">
        <v>79</v>
      </c>
      <c r="C452" t="s">
        <v>323</v>
      </c>
      <c r="D452" t="s">
        <v>336</v>
      </c>
      <c r="E452" t="s">
        <v>543</v>
      </c>
      <c r="F452" t="s">
        <v>49</v>
      </c>
      <c r="G452" t="s">
        <v>27</v>
      </c>
      <c r="H452">
        <v>0</v>
      </c>
      <c r="I452">
        <v>1</v>
      </c>
      <c r="J452" t="s">
        <v>33</v>
      </c>
      <c r="K452" t="s">
        <v>19</v>
      </c>
      <c r="L452" t="s">
        <v>33</v>
      </c>
    </row>
    <row r="453" spans="1:15" x14ac:dyDescent="0.3">
      <c r="A453" s="1">
        <v>33048</v>
      </c>
      <c r="B453" t="s">
        <v>268</v>
      </c>
      <c r="C453" t="s">
        <v>323</v>
      </c>
      <c r="D453" t="s">
        <v>329</v>
      </c>
      <c r="E453" t="s">
        <v>545</v>
      </c>
      <c r="F453" t="s">
        <v>49</v>
      </c>
      <c r="G453" t="s">
        <v>133</v>
      </c>
      <c r="H453">
        <v>2</v>
      </c>
      <c r="I453">
        <v>1</v>
      </c>
      <c r="J453" t="s">
        <v>59</v>
      </c>
      <c r="K453" t="s">
        <v>19</v>
      </c>
      <c r="L453" t="s">
        <v>133</v>
      </c>
    </row>
    <row r="454" spans="1:15" x14ac:dyDescent="0.3">
      <c r="A454" s="1">
        <v>33049</v>
      </c>
      <c r="B454" t="s">
        <v>79</v>
      </c>
      <c r="C454" t="s">
        <v>323</v>
      </c>
      <c r="D454" t="s">
        <v>66</v>
      </c>
      <c r="E454" t="s">
        <v>548</v>
      </c>
      <c r="F454" t="s">
        <v>49</v>
      </c>
      <c r="G454" t="s">
        <v>340</v>
      </c>
      <c r="H454">
        <v>0</v>
      </c>
      <c r="I454">
        <v>0</v>
      </c>
      <c r="J454" t="s">
        <v>30</v>
      </c>
      <c r="K454" t="s">
        <v>350</v>
      </c>
      <c r="L454" t="s">
        <v>688</v>
      </c>
      <c r="M454">
        <v>5</v>
      </c>
      <c r="N454">
        <v>4</v>
      </c>
      <c r="O454" t="s">
        <v>340</v>
      </c>
    </row>
    <row r="455" spans="1:15" x14ac:dyDescent="0.3">
      <c r="A455" s="1">
        <v>33049</v>
      </c>
      <c r="B455" t="s">
        <v>268</v>
      </c>
      <c r="C455" t="s">
        <v>323</v>
      </c>
      <c r="D455" t="s">
        <v>334</v>
      </c>
      <c r="E455" t="s">
        <v>549</v>
      </c>
      <c r="F455" t="s">
        <v>49</v>
      </c>
      <c r="G455" t="s">
        <v>49</v>
      </c>
      <c r="H455">
        <v>2</v>
      </c>
      <c r="I455">
        <v>0</v>
      </c>
      <c r="J455" t="s">
        <v>16</v>
      </c>
      <c r="K455" t="s">
        <v>19</v>
      </c>
      <c r="L455" t="s">
        <v>49</v>
      </c>
    </row>
    <row r="456" spans="1:15" x14ac:dyDescent="0.3">
      <c r="A456" s="1">
        <v>33050</v>
      </c>
      <c r="B456" t="s">
        <v>79</v>
      </c>
      <c r="C456" t="s">
        <v>323</v>
      </c>
      <c r="D456" t="s">
        <v>341</v>
      </c>
      <c r="E456" t="s">
        <v>632</v>
      </c>
      <c r="F456" t="s">
        <v>49</v>
      </c>
      <c r="G456" t="s">
        <v>68</v>
      </c>
      <c r="H456">
        <v>1</v>
      </c>
      <c r="I456">
        <v>2</v>
      </c>
      <c r="J456" t="s">
        <v>26</v>
      </c>
      <c r="K456" t="s">
        <v>351</v>
      </c>
      <c r="L456" t="s">
        <v>26</v>
      </c>
    </row>
    <row r="457" spans="1:15" x14ac:dyDescent="0.3">
      <c r="A457" s="1">
        <v>33050</v>
      </c>
      <c r="B457" t="s">
        <v>268</v>
      </c>
      <c r="C457" t="s">
        <v>323</v>
      </c>
      <c r="D457" t="s">
        <v>332</v>
      </c>
      <c r="E457" t="s">
        <v>546</v>
      </c>
      <c r="F457" t="s">
        <v>49</v>
      </c>
      <c r="G457" t="s">
        <v>110</v>
      </c>
      <c r="H457">
        <v>1</v>
      </c>
      <c r="I457">
        <v>0</v>
      </c>
      <c r="J457" t="s">
        <v>23</v>
      </c>
      <c r="K457" t="s">
        <v>203</v>
      </c>
      <c r="L457" t="s">
        <v>110</v>
      </c>
    </row>
    <row r="458" spans="1:15" x14ac:dyDescent="0.3">
      <c r="A458" s="1">
        <v>33054</v>
      </c>
      <c r="B458" t="s">
        <v>79</v>
      </c>
      <c r="C458" t="s">
        <v>74</v>
      </c>
      <c r="D458" t="s">
        <v>335</v>
      </c>
      <c r="E458" t="s">
        <v>547</v>
      </c>
      <c r="F458" t="s">
        <v>49</v>
      </c>
      <c r="G458" t="s">
        <v>26</v>
      </c>
      <c r="H458">
        <v>0</v>
      </c>
      <c r="I458">
        <v>0</v>
      </c>
      <c r="J458" t="s">
        <v>33</v>
      </c>
      <c r="K458" t="s">
        <v>352</v>
      </c>
      <c r="L458" t="s">
        <v>688</v>
      </c>
      <c r="M458">
        <v>2</v>
      </c>
      <c r="N458">
        <v>3</v>
      </c>
      <c r="O458" t="s">
        <v>33</v>
      </c>
    </row>
    <row r="459" spans="1:15" x14ac:dyDescent="0.3">
      <c r="A459" s="1">
        <v>33054</v>
      </c>
      <c r="B459" t="s">
        <v>268</v>
      </c>
      <c r="C459" t="s">
        <v>74</v>
      </c>
      <c r="D459" t="s">
        <v>334</v>
      </c>
      <c r="E459" t="s">
        <v>549</v>
      </c>
      <c r="F459" t="s">
        <v>49</v>
      </c>
      <c r="G459" t="s">
        <v>49</v>
      </c>
      <c r="H459">
        <v>1</v>
      </c>
      <c r="I459">
        <v>0</v>
      </c>
      <c r="J459" t="s">
        <v>340</v>
      </c>
      <c r="K459" t="s">
        <v>19</v>
      </c>
      <c r="L459" t="s">
        <v>49</v>
      </c>
    </row>
    <row r="460" spans="1:15" x14ac:dyDescent="0.3">
      <c r="A460" s="1">
        <v>33055</v>
      </c>
      <c r="B460" t="s">
        <v>79</v>
      </c>
      <c r="C460" t="s">
        <v>74</v>
      </c>
      <c r="D460" t="s">
        <v>329</v>
      </c>
      <c r="E460" t="s">
        <v>545</v>
      </c>
      <c r="F460" t="s">
        <v>49</v>
      </c>
      <c r="G460" t="s">
        <v>133</v>
      </c>
      <c r="H460">
        <v>1</v>
      </c>
      <c r="I460">
        <v>0</v>
      </c>
      <c r="J460" t="s">
        <v>73</v>
      </c>
      <c r="K460" t="s">
        <v>19</v>
      </c>
      <c r="L460" t="s">
        <v>133</v>
      </c>
    </row>
    <row r="461" spans="1:15" x14ac:dyDescent="0.3">
      <c r="A461" s="1">
        <v>33055</v>
      </c>
      <c r="B461" t="s">
        <v>268</v>
      </c>
      <c r="C461" t="s">
        <v>74</v>
      </c>
      <c r="D461" t="s">
        <v>347</v>
      </c>
      <c r="E461" t="s">
        <v>544</v>
      </c>
      <c r="F461" t="s">
        <v>49</v>
      </c>
      <c r="G461" t="s">
        <v>110</v>
      </c>
      <c r="H461">
        <v>3</v>
      </c>
      <c r="I461">
        <v>2</v>
      </c>
      <c r="J461" t="s">
        <v>273</v>
      </c>
      <c r="K461" t="s">
        <v>203</v>
      </c>
      <c r="L461" t="s">
        <v>110</v>
      </c>
    </row>
    <row r="462" spans="1:15" x14ac:dyDescent="0.3">
      <c r="A462" s="1">
        <v>33057</v>
      </c>
      <c r="B462" t="s">
        <v>262</v>
      </c>
      <c r="C462" t="s">
        <v>42</v>
      </c>
      <c r="D462" t="s">
        <v>347</v>
      </c>
      <c r="E462" t="s">
        <v>544</v>
      </c>
      <c r="F462" t="s">
        <v>49</v>
      </c>
      <c r="G462" t="s">
        <v>49</v>
      </c>
      <c r="H462">
        <v>1</v>
      </c>
      <c r="I462">
        <v>1</v>
      </c>
      <c r="J462" t="s">
        <v>33</v>
      </c>
      <c r="K462" t="s">
        <v>353</v>
      </c>
      <c r="L462" t="s">
        <v>688</v>
      </c>
      <c r="M462">
        <v>3</v>
      </c>
      <c r="N462">
        <v>4</v>
      </c>
      <c r="O462" t="s">
        <v>33</v>
      </c>
    </row>
    <row r="463" spans="1:15" x14ac:dyDescent="0.3">
      <c r="A463" s="1">
        <v>33058</v>
      </c>
      <c r="B463" t="s">
        <v>262</v>
      </c>
      <c r="C463" t="s">
        <v>42</v>
      </c>
      <c r="D463" t="s">
        <v>336</v>
      </c>
      <c r="E463" t="s">
        <v>543</v>
      </c>
      <c r="F463" t="s">
        <v>49</v>
      </c>
      <c r="G463" t="s">
        <v>133</v>
      </c>
      <c r="H463">
        <v>1</v>
      </c>
      <c r="I463">
        <v>1</v>
      </c>
      <c r="J463" t="s">
        <v>110</v>
      </c>
      <c r="K463" t="s">
        <v>354</v>
      </c>
      <c r="L463" t="s">
        <v>688</v>
      </c>
      <c r="M463">
        <v>4</v>
      </c>
      <c r="N463">
        <v>3</v>
      </c>
      <c r="O463" t="s">
        <v>133</v>
      </c>
    </row>
    <row r="464" spans="1:15" x14ac:dyDescent="0.3">
      <c r="A464" s="1">
        <v>33061</v>
      </c>
      <c r="B464" t="s">
        <v>262</v>
      </c>
      <c r="C464" t="s">
        <v>76</v>
      </c>
      <c r="D464" t="s">
        <v>330</v>
      </c>
      <c r="E464" t="s">
        <v>630</v>
      </c>
      <c r="F464" t="s">
        <v>49</v>
      </c>
      <c r="G464" t="s">
        <v>49</v>
      </c>
      <c r="H464">
        <v>2</v>
      </c>
      <c r="I464">
        <v>1</v>
      </c>
      <c r="J464" t="s">
        <v>110</v>
      </c>
      <c r="K464" t="s">
        <v>19</v>
      </c>
      <c r="L464" t="s">
        <v>49</v>
      </c>
    </row>
    <row r="465" spans="1:12" x14ac:dyDescent="0.3">
      <c r="A465" s="1">
        <v>33062</v>
      </c>
      <c r="B465" t="s">
        <v>262</v>
      </c>
      <c r="C465" t="s">
        <v>44</v>
      </c>
      <c r="D465" t="s">
        <v>334</v>
      </c>
      <c r="E465" t="s">
        <v>549</v>
      </c>
      <c r="F465" t="s">
        <v>49</v>
      </c>
      <c r="G465" t="s">
        <v>133</v>
      </c>
      <c r="H465">
        <v>1</v>
      </c>
      <c r="I465">
        <v>0</v>
      </c>
      <c r="J465" t="s">
        <v>33</v>
      </c>
      <c r="K465" t="s">
        <v>19</v>
      </c>
      <c r="L465" t="s">
        <v>133</v>
      </c>
    </row>
    <row r="466" spans="1:12" x14ac:dyDescent="0.3">
      <c r="A466" s="1">
        <v>34502</v>
      </c>
      <c r="B466" t="s">
        <v>185</v>
      </c>
      <c r="C466" t="s">
        <v>304</v>
      </c>
      <c r="D466" t="s">
        <v>355</v>
      </c>
      <c r="E466" t="s">
        <v>635</v>
      </c>
      <c r="F466" t="s">
        <v>22</v>
      </c>
      <c r="G466" t="s">
        <v>68</v>
      </c>
      <c r="H466">
        <v>2</v>
      </c>
      <c r="I466">
        <v>2</v>
      </c>
      <c r="J466" t="s">
        <v>135</v>
      </c>
      <c r="K466" t="s">
        <v>19</v>
      </c>
      <c r="L466" t="s">
        <v>688</v>
      </c>
    </row>
    <row r="467" spans="1:12" x14ac:dyDescent="0.3">
      <c r="A467" s="1">
        <v>34502</v>
      </c>
      <c r="B467" t="s">
        <v>12</v>
      </c>
      <c r="C467" t="s">
        <v>304</v>
      </c>
      <c r="D467" t="s">
        <v>357</v>
      </c>
      <c r="E467" t="s">
        <v>636</v>
      </c>
      <c r="F467" t="s">
        <v>22</v>
      </c>
      <c r="G467" t="s">
        <v>65</v>
      </c>
      <c r="H467">
        <v>1</v>
      </c>
      <c r="I467">
        <v>0</v>
      </c>
      <c r="J467" t="s">
        <v>36</v>
      </c>
      <c r="K467" t="s">
        <v>19</v>
      </c>
      <c r="L467" t="s">
        <v>65</v>
      </c>
    </row>
    <row r="468" spans="1:12" x14ac:dyDescent="0.3">
      <c r="A468" s="1">
        <v>34503</v>
      </c>
      <c r="B468" t="s">
        <v>359</v>
      </c>
      <c r="C468" t="s">
        <v>242</v>
      </c>
      <c r="D468" t="s">
        <v>360</v>
      </c>
      <c r="E468" t="s">
        <v>637</v>
      </c>
      <c r="F468" t="s">
        <v>22</v>
      </c>
      <c r="G468" t="s">
        <v>22</v>
      </c>
      <c r="H468">
        <v>1</v>
      </c>
      <c r="I468">
        <v>1</v>
      </c>
      <c r="J468" t="s">
        <v>58</v>
      </c>
      <c r="K468" t="s">
        <v>19</v>
      </c>
      <c r="L468" t="s">
        <v>688</v>
      </c>
    </row>
    <row r="469" spans="1:12" x14ac:dyDescent="0.3">
      <c r="A469" s="1">
        <v>34503</v>
      </c>
      <c r="B469" t="s">
        <v>32</v>
      </c>
      <c r="C469" t="s">
        <v>317</v>
      </c>
      <c r="D469" t="s">
        <v>362</v>
      </c>
      <c r="E469" t="s">
        <v>363</v>
      </c>
      <c r="F469" t="s">
        <v>22</v>
      </c>
      <c r="G469" t="s">
        <v>49</v>
      </c>
      <c r="H469">
        <v>0</v>
      </c>
      <c r="I469">
        <v>1</v>
      </c>
      <c r="J469" t="s">
        <v>340</v>
      </c>
      <c r="K469" t="s">
        <v>19</v>
      </c>
      <c r="L469" t="s">
        <v>340</v>
      </c>
    </row>
    <row r="470" spans="1:12" x14ac:dyDescent="0.3">
      <c r="A470" s="1">
        <v>34503</v>
      </c>
      <c r="B470" t="s">
        <v>185</v>
      </c>
      <c r="C470" t="s">
        <v>242</v>
      </c>
      <c r="D470" t="s">
        <v>364</v>
      </c>
      <c r="E470" t="s">
        <v>638</v>
      </c>
      <c r="F470" t="s">
        <v>22</v>
      </c>
      <c r="G470" t="s">
        <v>177</v>
      </c>
      <c r="H470">
        <v>1</v>
      </c>
      <c r="I470">
        <v>3</v>
      </c>
      <c r="J470" t="s">
        <v>30</v>
      </c>
      <c r="K470" t="s">
        <v>19</v>
      </c>
      <c r="L470" t="s">
        <v>30</v>
      </c>
    </row>
    <row r="471" spans="1:12" x14ac:dyDescent="0.3">
      <c r="A471" s="1">
        <v>34504</v>
      </c>
      <c r="B471" t="s">
        <v>366</v>
      </c>
      <c r="C471" t="s">
        <v>310</v>
      </c>
      <c r="D471" t="s">
        <v>367</v>
      </c>
      <c r="E471" t="s">
        <v>639</v>
      </c>
      <c r="F471" t="s">
        <v>22</v>
      </c>
      <c r="G471" t="s">
        <v>23</v>
      </c>
      <c r="H471">
        <v>1</v>
      </c>
      <c r="I471">
        <v>0</v>
      </c>
      <c r="J471" t="s">
        <v>216</v>
      </c>
      <c r="K471" t="s">
        <v>19</v>
      </c>
      <c r="L471" t="s">
        <v>23</v>
      </c>
    </row>
    <row r="472" spans="1:12" x14ac:dyDescent="0.3">
      <c r="A472" s="1">
        <v>34504</v>
      </c>
      <c r="B472" t="s">
        <v>32</v>
      </c>
      <c r="C472" t="s">
        <v>317</v>
      </c>
      <c r="D472" t="s">
        <v>369</v>
      </c>
      <c r="E472" t="s">
        <v>640</v>
      </c>
      <c r="F472" t="s">
        <v>22</v>
      </c>
      <c r="G472" t="s">
        <v>93</v>
      </c>
      <c r="H472">
        <v>1</v>
      </c>
      <c r="I472">
        <v>0</v>
      </c>
      <c r="J472" t="s">
        <v>18</v>
      </c>
      <c r="K472" t="s">
        <v>19</v>
      </c>
      <c r="L472" t="s">
        <v>93</v>
      </c>
    </row>
    <row r="473" spans="1:12" x14ac:dyDescent="0.3">
      <c r="A473" s="1">
        <v>34504</v>
      </c>
      <c r="B473" t="s">
        <v>185</v>
      </c>
      <c r="C473" t="s">
        <v>241</v>
      </c>
      <c r="D473" t="s">
        <v>364</v>
      </c>
      <c r="E473" t="s">
        <v>638</v>
      </c>
      <c r="F473" t="s">
        <v>22</v>
      </c>
      <c r="G473" t="s">
        <v>273</v>
      </c>
      <c r="H473">
        <v>2</v>
      </c>
      <c r="I473">
        <v>2</v>
      </c>
      <c r="J473" t="s">
        <v>62</v>
      </c>
      <c r="K473" t="s">
        <v>19</v>
      </c>
      <c r="L473" t="s">
        <v>688</v>
      </c>
    </row>
    <row r="474" spans="1:12" x14ac:dyDescent="0.3">
      <c r="A474" s="1">
        <v>34505</v>
      </c>
      <c r="B474" t="s">
        <v>185</v>
      </c>
      <c r="C474" t="s">
        <v>310</v>
      </c>
      <c r="D474" t="s">
        <v>369</v>
      </c>
      <c r="E474" t="s">
        <v>640</v>
      </c>
      <c r="F474" t="s">
        <v>22</v>
      </c>
      <c r="G474" t="s">
        <v>59</v>
      </c>
      <c r="H474">
        <v>2</v>
      </c>
      <c r="I474">
        <v>1</v>
      </c>
      <c r="J474" t="s">
        <v>371</v>
      </c>
      <c r="K474" t="s">
        <v>19</v>
      </c>
      <c r="L474" t="s">
        <v>59</v>
      </c>
    </row>
    <row r="475" spans="1:12" x14ac:dyDescent="0.3">
      <c r="A475" s="1">
        <v>34505</v>
      </c>
      <c r="B475" t="s">
        <v>32</v>
      </c>
      <c r="C475" t="s">
        <v>241</v>
      </c>
      <c r="D475" t="s">
        <v>372</v>
      </c>
      <c r="E475" t="s">
        <v>641</v>
      </c>
      <c r="F475" t="s">
        <v>22</v>
      </c>
      <c r="G475" t="s">
        <v>27</v>
      </c>
      <c r="H475">
        <v>2</v>
      </c>
      <c r="I475">
        <v>0</v>
      </c>
      <c r="J475" t="s">
        <v>374</v>
      </c>
      <c r="K475" t="s">
        <v>19</v>
      </c>
      <c r="L475" t="s">
        <v>27</v>
      </c>
    </row>
    <row r="476" spans="1:12" x14ac:dyDescent="0.3">
      <c r="A476" s="1">
        <v>34506</v>
      </c>
      <c r="B476" t="s">
        <v>366</v>
      </c>
      <c r="C476" t="s">
        <v>306</v>
      </c>
      <c r="D476" t="s">
        <v>375</v>
      </c>
      <c r="E476" t="s">
        <v>642</v>
      </c>
      <c r="F476" t="s">
        <v>22</v>
      </c>
      <c r="G476" t="s">
        <v>33</v>
      </c>
      <c r="H476">
        <v>4</v>
      </c>
      <c r="I476">
        <v>0</v>
      </c>
      <c r="J476" t="s">
        <v>377</v>
      </c>
      <c r="K476" t="s">
        <v>19</v>
      </c>
      <c r="L476" t="s">
        <v>33</v>
      </c>
    </row>
    <row r="477" spans="1:12" x14ac:dyDescent="0.3">
      <c r="A477" s="1">
        <v>34506</v>
      </c>
      <c r="B477" t="s">
        <v>185</v>
      </c>
      <c r="C477" t="s">
        <v>306</v>
      </c>
      <c r="D477" t="s">
        <v>355</v>
      </c>
      <c r="E477" t="s">
        <v>635</v>
      </c>
      <c r="F477" t="s">
        <v>22</v>
      </c>
      <c r="G477" t="s">
        <v>378</v>
      </c>
      <c r="H477">
        <v>3</v>
      </c>
      <c r="I477">
        <v>0</v>
      </c>
      <c r="J477" t="s">
        <v>182</v>
      </c>
      <c r="K477" t="s">
        <v>19</v>
      </c>
      <c r="L477" t="s">
        <v>378</v>
      </c>
    </row>
    <row r="478" spans="1:12" x14ac:dyDescent="0.3">
      <c r="A478" s="1">
        <v>34506</v>
      </c>
      <c r="B478" t="s">
        <v>32</v>
      </c>
      <c r="C478" t="s">
        <v>304</v>
      </c>
      <c r="D478" t="s">
        <v>357</v>
      </c>
      <c r="E478" t="s">
        <v>636</v>
      </c>
      <c r="F478" t="s">
        <v>22</v>
      </c>
      <c r="G478" t="s">
        <v>65</v>
      </c>
      <c r="H478">
        <v>1</v>
      </c>
      <c r="I478">
        <v>1</v>
      </c>
      <c r="J478" t="s">
        <v>68</v>
      </c>
      <c r="K478" t="s">
        <v>19</v>
      </c>
      <c r="L478" t="s">
        <v>688</v>
      </c>
    </row>
    <row r="479" spans="1:12" x14ac:dyDescent="0.3">
      <c r="A479" s="1">
        <v>34507</v>
      </c>
      <c r="B479" t="s">
        <v>32</v>
      </c>
      <c r="C479" t="s">
        <v>242</v>
      </c>
      <c r="D479" t="s">
        <v>360</v>
      </c>
      <c r="E479" t="s">
        <v>637</v>
      </c>
      <c r="F479" t="s">
        <v>22</v>
      </c>
      <c r="G479" t="s">
        <v>30</v>
      </c>
      <c r="H479">
        <v>1</v>
      </c>
      <c r="I479">
        <v>4</v>
      </c>
      <c r="J479" t="s">
        <v>58</v>
      </c>
      <c r="K479" t="s">
        <v>19</v>
      </c>
      <c r="L479" t="s">
        <v>58</v>
      </c>
    </row>
    <row r="480" spans="1:12" x14ac:dyDescent="0.3">
      <c r="A480" s="1">
        <v>34507</v>
      </c>
      <c r="B480" t="s">
        <v>185</v>
      </c>
      <c r="C480" t="s">
        <v>242</v>
      </c>
      <c r="D480" t="s">
        <v>364</v>
      </c>
      <c r="E480" t="s">
        <v>638</v>
      </c>
      <c r="F480" t="s">
        <v>22</v>
      </c>
      <c r="G480" t="s">
        <v>22</v>
      </c>
      <c r="H480">
        <v>2</v>
      </c>
      <c r="I480">
        <v>1</v>
      </c>
      <c r="J480" t="s">
        <v>177</v>
      </c>
      <c r="K480" t="s">
        <v>19</v>
      </c>
      <c r="L480" t="s">
        <v>22</v>
      </c>
    </row>
    <row r="481" spans="1:12" x14ac:dyDescent="0.3">
      <c r="A481" s="1">
        <v>34508</v>
      </c>
      <c r="B481" t="s">
        <v>32</v>
      </c>
      <c r="C481" t="s">
        <v>317</v>
      </c>
      <c r="D481" t="s">
        <v>362</v>
      </c>
      <c r="E481" t="s">
        <v>363</v>
      </c>
      <c r="F481" t="s">
        <v>22</v>
      </c>
      <c r="G481" t="s">
        <v>49</v>
      </c>
      <c r="H481">
        <v>1</v>
      </c>
      <c r="I481">
        <v>0</v>
      </c>
      <c r="J481" t="s">
        <v>93</v>
      </c>
      <c r="K481" t="s">
        <v>19</v>
      </c>
      <c r="L481" t="s">
        <v>49</v>
      </c>
    </row>
    <row r="482" spans="1:12" x14ac:dyDescent="0.3">
      <c r="A482" s="1">
        <v>34508</v>
      </c>
      <c r="B482" t="s">
        <v>185</v>
      </c>
      <c r="C482" t="s">
        <v>304</v>
      </c>
      <c r="D482" t="s">
        <v>375</v>
      </c>
      <c r="E482" t="s">
        <v>642</v>
      </c>
      <c r="F482" t="s">
        <v>22</v>
      </c>
      <c r="G482" t="s">
        <v>135</v>
      </c>
      <c r="H482">
        <v>0</v>
      </c>
      <c r="I482">
        <v>0</v>
      </c>
      <c r="J482" t="s">
        <v>36</v>
      </c>
      <c r="K482" t="s">
        <v>19</v>
      </c>
      <c r="L482" t="s">
        <v>688</v>
      </c>
    </row>
    <row r="483" spans="1:12" x14ac:dyDescent="0.3">
      <c r="A483" s="1">
        <v>34509</v>
      </c>
      <c r="B483" t="s">
        <v>366</v>
      </c>
      <c r="C483" t="s">
        <v>317</v>
      </c>
      <c r="D483" t="s">
        <v>367</v>
      </c>
      <c r="E483" t="s">
        <v>639</v>
      </c>
      <c r="F483" t="s">
        <v>22</v>
      </c>
      <c r="G483" t="s">
        <v>18</v>
      </c>
      <c r="H483">
        <v>2</v>
      </c>
      <c r="I483">
        <v>1</v>
      </c>
      <c r="J483" t="s">
        <v>340</v>
      </c>
      <c r="K483" t="s">
        <v>19</v>
      </c>
      <c r="L483" t="s">
        <v>18</v>
      </c>
    </row>
    <row r="484" spans="1:12" x14ac:dyDescent="0.3">
      <c r="A484" s="1">
        <v>34509</v>
      </c>
      <c r="B484" t="s">
        <v>185</v>
      </c>
      <c r="C484" t="s">
        <v>241</v>
      </c>
      <c r="D484" t="s">
        <v>360</v>
      </c>
      <c r="E484" t="s">
        <v>637</v>
      </c>
      <c r="F484" t="s">
        <v>22</v>
      </c>
      <c r="G484" t="s">
        <v>62</v>
      </c>
      <c r="H484">
        <v>3</v>
      </c>
      <c r="I484">
        <v>1</v>
      </c>
      <c r="J484" t="s">
        <v>374</v>
      </c>
      <c r="K484" t="s">
        <v>19</v>
      </c>
      <c r="L484" t="s">
        <v>62</v>
      </c>
    </row>
    <row r="485" spans="1:12" x14ac:dyDescent="0.3">
      <c r="A485" s="1">
        <v>34509</v>
      </c>
      <c r="B485" t="s">
        <v>32</v>
      </c>
      <c r="C485" t="s">
        <v>241</v>
      </c>
      <c r="D485" t="s">
        <v>372</v>
      </c>
      <c r="E485" t="s">
        <v>641</v>
      </c>
      <c r="F485" t="s">
        <v>22</v>
      </c>
      <c r="G485" t="s">
        <v>27</v>
      </c>
      <c r="H485">
        <v>3</v>
      </c>
      <c r="I485">
        <v>0</v>
      </c>
      <c r="J485" t="s">
        <v>273</v>
      </c>
      <c r="K485" t="s">
        <v>19</v>
      </c>
      <c r="L485" t="s">
        <v>27</v>
      </c>
    </row>
    <row r="486" spans="1:12" x14ac:dyDescent="0.3">
      <c r="A486" s="1">
        <v>34510</v>
      </c>
      <c r="B486" t="s">
        <v>366</v>
      </c>
      <c r="C486" t="s">
        <v>310</v>
      </c>
      <c r="D486" t="s">
        <v>367</v>
      </c>
      <c r="E486" t="s">
        <v>639</v>
      </c>
      <c r="F486" t="s">
        <v>22</v>
      </c>
      <c r="G486" t="s">
        <v>23</v>
      </c>
      <c r="H486">
        <v>1</v>
      </c>
      <c r="I486">
        <v>0</v>
      </c>
      <c r="J486" t="s">
        <v>59</v>
      </c>
      <c r="K486" t="s">
        <v>19</v>
      </c>
      <c r="L486" t="s">
        <v>23</v>
      </c>
    </row>
    <row r="487" spans="1:12" x14ac:dyDescent="0.3">
      <c r="A487" s="1">
        <v>34510</v>
      </c>
      <c r="B487" t="s">
        <v>366</v>
      </c>
      <c r="C487" t="s">
        <v>310</v>
      </c>
      <c r="D487" t="s">
        <v>362</v>
      </c>
      <c r="E487" t="s">
        <v>363</v>
      </c>
      <c r="F487" t="s">
        <v>22</v>
      </c>
      <c r="G487" t="s">
        <v>371</v>
      </c>
      <c r="H487">
        <v>2</v>
      </c>
      <c r="I487">
        <v>1</v>
      </c>
      <c r="J487" t="s">
        <v>216</v>
      </c>
      <c r="K487" t="s">
        <v>19</v>
      </c>
      <c r="L487" t="s">
        <v>371</v>
      </c>
    </row>
    <row r="488" spans="1:12" x14ac:dyDescent="0.3">
      <c r="A488" s="1">
        <v>34510</v>
      </c>
      <c r="B488" t="s">
        <v>32</v>
      </c>
      <c r="C488" t="s">
        <v>306</v>
      </c>
      <c r="D488" t="s">
        <v>375</v>
      </c>
      <c r="E488" t="s">
        <v>642</v>
      </c>
      <c r="F488" t="s">
        <v>22</v>
      </c>
      <c r="G488" t="s">
        <v>33</v>
      </c>
      <c r="H488">
        <v>2</v>
      </c>
      <c r="I488">
        <v>1</v>
      </c>
      <c r="J488" t="s">
        <v>378</v>
      </c>
      <c r="K488" t="s">
        <v>19</v>
      </c>
      <c r="L488" t="s">
        <v>33</v>
      </c>
    </row>
    <row r="489" spans="1:12" x14ac:dyDescent="0.3">
      <c r="A489" s="1">
        <v>34511</v>
      </c>
      <c r="B489" t="s">
        <v>366</v>
      </c>
      <c r="C489" t="s">
        <v>306</v>
      </c>
      <c r="D489" t="s">
        <v>357</v>
      </c>
      <c r="E489" t="s">
        <v>636</v>
      </c>
      <c r="F489" t="s">
        <v>22</v>
      </c>
      <c r="G489" t="s">
        <v>182</v>
      </c>
      <c r="H489">
        <v>4</v>
      </c>
      <c r="I489">
        <v>0</v>
      </c>
      <c r="J489" t="s">
        <v>377</v>
      </c>
      <c r="K489" t="s">
        <v>19</v>
      </c>
      <c r="L489" t="s">
        <v>182</v>
      </c>
    </row>
    <row r="490" spans="1:12" x14ac:dyDescent="0.3">
      <c r="A490" s="1">
        <v>34511</v>
      </c>
      <c r="B490" t="s">
        <v>32</v>
      </c>
      <c r="C490" t="s">
        <v>242</v>
      </c>
      <c r="D490" t="s">
        <v>364</v>
      </c>
      <c r="E490" t="s">
        <v>638</v>
      </c>
      <c r="F490" t="s">
        <v>22</v>
      </c>
      <c r="G490" t="s">
        <v>22</v>
      </c>
      <c r="H490">
        <v>0</v>
      </c>
      <c r="I490">
        <v>1</v>
      </c>
      <c r="J490" t="s">
        <v>30</v>
      </c>
      <c r="K490" t="s">
        <v>19</v>
      </c>
      <c r="L490" t="s">
        <v>30</v>
      </c>
    </row>
    <row r="491" spans="1:12" x14ac:dyDescent="0.3">
      <c r="A491" s="1">
        <v>34511</v>
      </c>
      <c r="B491" t="s">
        <v>32</v>
      </c>
      <c r="C491" t="s">
        <v>242</v>
      </c>
      <c r="D491" t="s">
        <v>372</v>
      </c>
      <c r="E491" t="s">
        <v>641</v>
      </c>
      <c r="F491" t="s">
        <v>22</v>
      </c>
      <c r="G491" t="s">
        <v>58</v>
      </c>
      <c r="H491">
        <v>0</v>
      </c>
      <c r="I491">
        <v>2</v>
      </c>
      <c r="J491" t="s">
        <v>177</v>
      </c>
      <c r="K491" t="s">
        <v>19</v>
      </c>
      <c r="L491" t="s">
        <v>177</v>
      </c>
    </row>
    <row r="492" spans="1:12" x14ac:dyDescent="0.3">
      <c r="A492" s="1">
        <v>34512</v>
      </c>
      <c r="B492" t="s">
        <v>32</v>
      </c>
      <c r="C492" t="s">
        <v>304</v>
      </c>
      <c r="D492" t="s">
        <v>355</v>
      </c>
      <c r="E492" t="s">
        <v>635</v>
      </c>
      <c r="F492" t="s">
        <v>22</v>
      </c>
      <c r="G492" t="s">
        <v>65</v>
      </c>
      <c r="H492">
        <v>3</v>
      </c>
      <c r="I492">
        <v>2</v>
      </c>
      <c r="J492" t="s">
        <v>135</v>
      </c>
      <c r="K492" t="s">
        <v>19</v>
      </c>
      <c r="L492" t="s">
        <v>65</v>
      </c>
    </row>
    <row r="493" spans="1:12" x14ac:dyDescent="0.3">
      <c r="A493" s="1">
        <v>34512</v>
      </c>
      <c r="B493" t="s">
        <v>32</v>
      </c>
      <c r="C493" t="s">
        <v>304</v>
      </c>
      <c r="D493" t="s">
        <v>357</v>
      </c>
      <c r="E493" t="s">
        <v>636</v>
      </c>
      <c r="F493" t="s">
        <v>22</v>
      </c>
      <c r="G493" t="s">
        <v>36</v>
      </c>
      <c r="H493">
        <v>1</v>
      </c>
      <c r="I493">
        <v>3</v>
      </c>
      <c r="J493" t="s">
        <v>68</v>
      </c>
      <c r="K493" t="s">
        <v>19</v>
      </c>
      <c r="L493" t="s">
        <v>68</v>
      </c>
    </row>
    <row r="494" spans="1:12" x14ac:dyDescent="0.3">
      <c r="A494" s="1">
        <v>34513</v>
      </c>
      <c r="B494" t="s">
        <v>366</v>
      </c>
      <c r="C494" t="s">
        <v>317</v>
      </c>
      <c r="D494" t="s">
        <v>362</v>
      </c>
      <c r="E494" t="s">
        <v>363</v>
      </c>
      <c r="F494" t="s">
        <v>22</v>
      </c>
      <c r="G494" t="s">
        <v>340</v>
      </c>
      <c r="H494">
        <v>0</v>
      </c>
      <c r="I494">
        <v>0</v>
      </c>
      <c r="J494" t="s">
        <v>93</v>
      </c>
      <c r="K494" t="s">
        <v>19</v>
      </c>
      <c r="L494" t="s">
        <v>688</v>
      </c>
    </row>
    <row r="495" spans="1:12" x14ac:dyDescent="0.3">
      <c r="A495" s="1">
        <v>34513</v>
      </c>
      <c r="B495" t="s">
        <v>32</v>
      </c>
      <c r="C495" t="s">
        <v>241</v>
      </c>
      <c r="D495" t="s">
        <v>360</v>
      </c>
      <c r="E495" t="s">
        <v>637</v>
      </c>
      <c r="F495" t="s">
        <v>22</v>
      </c>
      <c r="G495" t="s">
        <v>27</v>
      </c>
      <c r="H495">
        <v>1</v>
      </c>
      <c r="I495">
        <v>1</v>
      </c>
      <c r="J495" t="s">
        <v>62</v>
      </c>
      <c r="K495" t="s">
        <v>19</v>
      </c>
      <c r="L495" t="s">
        <v>688</v>
      </c>
    </row>
    <row r="496" spans="1:12" x14ac:dyDescent="0.3">
      <c r="A496" s="1">
        <v>34513</v>
      </c>
      <c r="B496" t="s">
        <v>366</v>
      </c>
      <c r="C496" t="s">
        <v>317</v>
      </c>
      <c r="D496" t="s">
        <v>369</v>
      </c>
      <c r="E496" t="s">
        <v>640</v>
      </c>
      <c r="F496" t="s">
        <v>22</v>
      </c>
      <c r="G496" t="s">
        <v>49</v>
      </c>
      <c r="H496">
        <v>1</v>
      </c>
      <c r="I496">
        <v>1</v>
      </c>
      <c r="J496" t="s">
        <v>18</v>
      </c>
      <c r="K496" t="s">
        <v>19</v>
      </c>
      <c r="L496" t="s">
        <v>688</v>
      </c>
    </row>
    <row r="497" spans="1:15" x14ac:dyDescent="0.3">
      <c r="A497" s="1">
        <v>34513</v>
      </c>
      <c r="B497" t="s">
        <v>32</v>
      </c>
      <c r="C497" t="s">
        <v>241</v>
      </c>
      <c r="D497" t="s">
        <v>372</v>
      </c>
      <c r="E497" t="s">
        <v>641</v>
      </c>
      <c r="F497" t="s">
        <v>22</v>
      </c>
      <c r="G497" t="s">
        <v>374</v>
      </c>
      <c r="H497">
        <v>6</v>
      </c>
      <c r="I497">
        <v>1</v>
      </c>
      <c r="J497" t="s">
        <v>273</v>
      </c>
      <c r="K497" t="s">
        <v>19</v>
      </c>
      <c r="L497" t="s">
        <v>374</v>
      </c>
    </row>
    <row r="498" spans="1:15" x14ac:dyDescent="0.3">
      <c r="A498" s="1">
        <v>34514</v>
      </c>
      <c r="B498" t="s">
        <v>366</v>
      </c>
      <c r="C498" t="s">
        <v>310</v>
      </c>
      <c r="D498" t="s">
        <v>367</v>
      </c>
      <c r="E498" t="s">
        <v>639</v>
      </c>
      <c r="F498" t="s">
        <v>22</v>
      </c>
      <c r="G498" t="s">
        <v>216</v>
      </c>
      <c r="H498">
        <v>1</v>
      </c>
      <c r="I498">
        <v>2</v>
      </c>
      <c r="J498" t="s">
        <v>59</v>
      </c>
      <c r="K498" t="s">
        <v>19</v>
      </c>
      <c r="L498" t="s">
        <v>59</v>
      </c>
    </row>
    <row r="499" spans="1:15" x14ac:dyDescent="0.3">
      <c r="A499" s="1">
        <v>34514</v>
      </c>
      <c r="B499" t="s">
        <v>366</v>
      </c>
      <c r="C499" t="s">
        <v>310</v>
      </c>
      <c r="D499" t="s">
        <v>369</v>
      </c>
      <c r="E499" t="s">
        <v>640</v>
      </c>
      <c r="F499" t="s">
        <v>22</v>
      </c>
      <c r="G499" t="s">
        <v>23</v>
      </c>
      <c r="H499">
        <v>0</v>
      </c>
      <c r="I499">
        <v>1</v>
      </c>
      <c r="J499" t="s">
        <v>371</v>
      </c>
      <c r="K499" t="s">
        <v>19</v>
      </c>
      <c r="L499" t="s">
        <v>371</v>
      </c>
    </row>
    <row r="500" spans="1:15" x14ac:dyDescent="0.3">
      <c r="A500" s="1">
        <v>34515</v>
      </c>
      <c r="B500" t="s">
        <v>185</v>
      </c>
      <c r="C500" t="s">
        <v>306</v>
      </c>
      <c r="D500" t="s">
        <v>375</v>
      </c>
      <c r="E500" t="s">
        <v>642</v>
      </c>
      <c r="F500" t="s">
        <v>22</v>
      </c>
      <c r="G500" t="s">
        <v>377</v>
      </c>
      <c r="H500">
        <v>0</v>
      </c>
      <c r="I500">
        <v>2</v>
      </c>
      <c r="J500" t="s">
        <v>378</v>
      </c>
      <c r="K500" t="s">
        <v>19</v>
      </c>
      <c r="L500" t="s">
        <v>378</v>
      </c>
    </row>
    <row r="501" spans="1:15" x14ac:dyDescent="0.3">
      <c r="A501" s="1">
        <v>34515</v>
      </c>
      <c r="B501" t="s">
        <v>185</v>
      </c>
      <c r="C501" t="s">
        <v>306</v>
      </c>
      <c r="D501" t="s">
        <v>355</v>
      </c>
      <c r="E501" t="s">
        <v>635</v>
      </c>
      <c r="F501" t="s">
        <v>22</v>
      </c>
      <c r="G501" t="s">
        <v>33</v>
      </c>
      <c r="H501">
        <v>0</v>
      </c>
      <c r="I501">
        <v>2</v>
      </c>
      <c r="J501" t="s">
        <v>182</v>
      </c>
      <c r="K501" t="s">
        <v>19</v>
      </c>
      <c r="L501" t="s">
        <v>182</v>
      </c>
    </row>
    <row r="502" spans="1:15" x14ac:dyDescent="0.3">
      <c r="A502" s="1">
        <v>34517</v>
      </c>
      <c r="B502" t="s">
        <v>204</v>
      </c>
      <c r="C502" t="s">
        <v>323</v>
      </c>
      <c r="D502" t="s">
        <v>357</v>
      </c>
      <c r="E502" t="s">
        <v>636</v>
      </c>
      <c r="F502" t="s">
        <v>22</v>
      </c>
      <c r="G502" t="s">
        <v>65</v>
      </c>
      <c r="H502">
        <v>3</v>
      </c>
      <c r="I502">
        <v>2</v>
      </c>
      <c r="J502" t="s">
        <v>23</v>
      </c>
      <c r="K502" t="s">
        <v>19</v>
      </c>
      <c r="L502" t="s">
        <v>65</v>
      </c>
    </row>
    <row r="503" spans="1:15" x14ac:dyDescent="0.3">
      <c r="A503" s="1">
        <v>34517</v>
      </c>
      <c r="B503" t="s">
        <v>45</v>
      </c>
      <c r="C503" t="s">
        <v>323</v>
      </c>
      <c r="D503" t="s">
        <v>369</v>
      </c>
      <c r="E503" t="s">
        <v>640</v>
      </c>
      <c r="F503" t="s">
        <v>22</v>
      </c>
      <c r="G503" t="s">
        <v>68</v>
      </c>
      <c r="H503">
        <v>3</v>
      </c>
      <c r="I503">
        <v>0</v>
      </c>
      <c r="J503" t="s">
        <v>58</v>
      </c>
      <c r="K503" t="s">
        <v>19</v>
      </c>
      <c r="L503" t="s">
        <v>68</v>
      </c>
    </row>
    <row r="504" spans="1:15" x14ac:dyDescent="0.3">
      <c r="A504" s="1">
        <v>34518</v>
      </c>
      <c r="B504" t="s">
        <v>204</v>
      </c>
      <c r="C504" t="s">
        <v>323</v>
      </c>
      <c r="D504" t="s">
        <v>355</v>
      </c>
      <c r="E504" t="s">
        <v>635</v>
      </c>
      <c r="F504" t="s">
        <v>22</v>
      </c>
      <c r="G504" t="s">
        <v>371</v>
      </c>
      <c r="H504">
        <v>1</v>
      </c>
      <c r="I504">
        <v>3</v>
      </c>
      <c r="J504" t="s">
        <v>62</v>
      </c>
      <c r="K504" t="s">
        <v>19</v>
      </c>
      <c r="L504" t="s">
        <v>62</v>
      </c>
    </row>
    <row r="505" spans="1:15" x14ac:dyDescent="0.3">
      <c r="A505" s="1">
        <v>34518</v>
      </c>
      <c r="B505" t="s">
        <v>379</v>
      </c>
      <c r="C505" t="s">
        <v>323</v>
      </c>
      <c r="D505" t="s">
        <v>364</v>
      </c>
      <c r="E505" t="s">
        <v>638</v>
      </c>
      <c r="F505" t="s">
        <v>22</v>
      </c>
      <c r="G505" t="s">
        <v>30</v>
      </c>
      <c r="H505">
        <v>3</v>
      </c>
      <c r="I505">
        <v>2</v>
      </c>
      <c r="J505" t="s">
        <v>33</v>
      </c>
      <c r="K505" t="s">
        <v>19</v>
      </c>
      <c r="L505" t="s">
        <v>30</v>
      </c>
    </row>
    <row r="506" spans="1:15" x14ac:dyDescent="0.3">
      <c r="A506" s="1">
        <v>34519</v>
      </c>
      <c r="B506" t="s">
        <v>204</v>
      </c>
      <c r="C506" t="s">
        <v>323</v>
      </c>
      <c r="D506" t="s">
        <v>367</v>
      </c>
      <c r="E506" t="s">
        <v>639</v>
      </c>
      <c r="F506" t="s">
        <v>22</v>
      </c>
      <c r="G506" t="s">
        <v>59</v>
      </c>
      <c r="H506">
        <v>2</v>
      </c>
      <c r="I506">
        <v>0</v>
      </c>
      <c r="J506" t="s">
        <v>340</v>
      </c>
      <c r="K506" t="s">
        <v>19</v>
      </c>
      <c r="L506" t="s">
        <v>59</v>
      </c>
    </row>
    <row r="507" spans="1:15" x14ac:dyDescent="0.3">
      <c r="A507" s="1">
        <v>34519</v>
      </c>
      <c r="B507" t="s">
        <v>366</v>
      </c>
      <c r="C507" t="s">
        <v>323</v>
      </c>
      <c r="D507" t="s">
        <v>372</v>
      </c>
      <c r="E507" t="s">
        <v>641</v>
      </c>
      <c r="F507" t="s">
        <v>22</v>
      </c>
      <c r="G507" t="s">
        <v>27</v>
      </c>
      <c r="H507">
        <v>1</v>
      </c>
      <c r="I507">
        <v>0</v>
      </c>
      <c r="J507" t="s">
        <v>22</v>
      </c>
      <c r="K507" t="s">
        <v>19</v>
      </c>
      <c r="L507" t="s">
        <v>27</v>
      </c>
    </row>
    <row r="508" spans="1:15" x14ac:dyDescent="0.3">
      <c r="A508" s="1">
        <v>34520</v>
      </c>
      <c r="B508" t="s">
        <v>41</v>
      </c>
      <c r="C508" t="s">
        <v>323</v>
      </c>
      <c r="D508" t="s">
        <v>375</v>
      </c>
      <c r="E508" t="s">
        <v>642</v>
      </c>
      <c r="F508" t="s">
        <v>22</v>
      </c>
      <c r="G508" t="s">
        <v>378</v>
      </c>
      <c r="H508">
        <v>1</v>
      </c>
      <c r="I508">
        <v>2</v>
      </c>
      <c r="J508" t="s">
        <v>49</v>
      </c>
      <c r="K508" t="s">
        <v>78</v>
      </c>
      <c r="L508" t="s">
        <v>49</v>
      </c>
    </row>
    <row r="509" spans="1:15" x14ac:dyDescent="0.3">
      <c r="A509" s="1">
        <v>34520</v>
      </c>
      <c r="B509" t="s">
        <v>45</v>
      </c>
      <c r="C509" t="s">
        <v>323</v>
      </c>
      <c r="D509" t="s">
        <v>362</v>
      </c>
      <c r="E509" t="s">
        <v>363</v>
      </c>
      <c r="F509" t="s">
        <v>22</v>
      </c>
      <c r="G509" t="s">
        <v>18</v>
      </c>
      <c r="H509">
        <v>1</v>
      </c>
      <c r="I509">
        <v>1</v>
      </c>
      <c r="J509" t="s">
        <v>182</v>
      </c>
      <c r="K509" t="s">
        <v>380</v>
      </c>
      <c r="L509" t="s">
        <v>688</v>
      </c>
      <c r="M509">
        <v>1</v>
      </c>
      <c r="N509">
        <v>3</v>
      </c>
      <c r="O509" t="s">
        <v>182</v>
      </c>
    </row>
    <row r="510" spans="1:15" x14ac:dyDescent="0.3">
      <c r="A510" s="1">
        <v>34524</v>
      </c>
      <c r="B510" t="s">
        <v>204</v>
      </c>
      <c r="C510" t="s">
        <v>74</v>
      </c>
      <c r="D510" t="s">
        <v>375</v>
      </c>
      <c r="E510" t="s">
        <v>642</v>
      </c>
      <c r="F510" t="s">
        <v>22</v>
      </c>
      <c r="G510" t="s">
        <v>49</v>
      </c>
      <c r="H510">
        <v>2</v>
      </c>
      <c r="I510">
        <v>1</v>
      </c>
      <c r="J510" t="s">
        <v>68</v>
      </c>
      <c r="K510" t="s">
        <v>19</v>
      </c>
      <c r="L510" t="s">
        <v>49</v>
      </c>
    </row>
    <row r="511" spans="1:15" x14ac:dyDescent="0.3">
      <c r="A511" s="1">
        <v>34524</v>
      </c>
      <c r="B511" t="s">
        <v>38</v>
      </c>
      <c r="C511" t="s">
        <v>74</v>
      </c>
      <c r="D511" t="s">
        <v>355</v>
      </c>
      <c r="E511" t="s">
        <v>635</v>
      </c>
      <c r="F511" t="s">
        <v>22</v>
      </c>
      <c r="G511" t="s">
        <v>59</v>
      </c>
      <c r="H511">
        <v>2</v>
      </c>
      <c r="I511">
        <v>3</v>
      </c>
      <c r="J511" t="s">
        <v>27</v>
      </c>
      <c r="K511" t="s">
        <v>19</v>
      </c>
      <c r="L511" t="s">
        <v>27</v>
      </c>
    </row>
    <row r="512" spans="1:15" x14ac:dyDescent="0.3">
      <c r="A512" s="1">
        <v>34525</v>
      </c>
      <c r="B512" t="s">
        <v>204</v>
      </c>
      <c r="C512" t="s">
        <v>74</v>
      </c>
      <c r="D512" t="s">
        <v>362</v>
      </c>
      <c r="E512" t="s">
        <v>363</v>
      </c>
      <c r="F512" t="s">
        <v>22</v>
      </c>
      <c r="G512" t="s">
        <v>182</v>
      </c>
      <c r="H512">
        <v>2</v>
      </c>
      <c r="I512">
        <v>1</v>
      </c>
      <c r="J512" t="s">
        <v>65</v>
      </c>
      <c r="K512" t="s">
        <v>19</v>
      </c>
      <c r="L512" t="s">
        <v>182</v>
      </c>
    </row>
    <row r="513" spans="1:15" x14ac:dyDescent="0.3">
      <c r="A513" s="1">
        <v>34525</v>
      </c>
      <c r="B513" t="s">
        <v>366</v>
      </c>
      <c r="C513" t="s">
        <v>74</v>
      </c>
      <c r="D513" t="s">
        <v>372</v>
      </c>
      <c r="E513" t="s">
        <v>641</v>
      </c>
      <c r="F513" t="s">
        <v>22</v>
      </c>
      <c r="G513" t="s">
        <v>30</v>
      </c>
      <c r="H513">
        <v>2</v>
      </c>
      <c r="I513">
        <v>2</v>
      </c>
      <c r="J513" t="s">
        <v>62</v>
      </c>
      <c r="K513" t="s">
        <v>381</v>
      </c>
      <c r="L513" t="s">
        <v>688</v>
      </c>
      <c r="M513">
        <v>4</v>
      </c>
      <c r="N513">
        <v>5</v>
      </c>
      <c r="O513" t="s">
        <v>62</v>
      </c>
    </row>
    <row r="514" spans="1:15" x14ac:dyDescent="0.3">
      <c r="A514" s="1">
        <v>34528</v>
      </c>
      <c r="B514" t="s">
        <v>32</v>
      </c>
      <c r="C514" t="s">
        <v>42</v>
      </c>
      <c r="D514" t="s">
        <v>362</v>
      </c>
      <c r="E514" t="s">
        <v>363</v>
      </c>
      <c r="F514" t="s">
        <v>22</v>
      </c>
      <c r="G514" t="s">
        <v>182</v>
      </c>
      <c r="H514">
        <v>1</v>
      </c>
      <c r="I514">
        <v>2</v>
      </c>
      <c r="J514" t="s">
        <v>49</v>
      </c>
      <c r="K514" t="s">
        <v>19</v>
      </c>
      <c r="L514" t="s">
        <v>49</v>
      </c>
    </row>
    <row r="515" spans="1:15" x14ac:dyDescent="0.3">
      <c r="A515" s="1">
        <v>34528</v>
      </c>
      <c r="B515" t="s">
        <v>45</v>
      </c>
      <c r="C515" t="s">
        <v>42</v>
      </c>
      <c r="D515" t="s">
        <v>364</v>
      </c>
      <c r="E515" t="s">
        <v>638</v>
      </c>
      <c r="F515" t="s">
        <v>22</v>
      </c>
      <c r="G515" t="s">
        <v>62</v>
      </c>
      <c r="H515">
        <v>0</v>
      </c>
      <c r="I515">
        <v>1</v>
      </c>
      <c r="J515" t="s">
        <v>27</v>
      </c>
      <c r="K515" t="s">
        <v>19</v>
      </c>
      <c r="L515" t="s">
        <v>27</v>
      </c>
    </row>
    <row r="516" spans="1:15" x14ac:dyDescent="0.3">
      <c r="A516" s="1">
        <v>34531</v>
      </c>
      <c r="B516" t="s">
        <v>366</v>
      </c>
      <c r="C516" t="s">
        <v>76</v>
      </c>
      <c r="D516" t="s">
        <v>364</v>
      </c>
      <c r="E516" t="s">
        <v>638</v>
      </c>
      <c r="F516" t="s">
        <v>22</v>
      </c>
      <c r="G516" t="s">
        <v>62</v>
      </c>
      <c r="H516">
        <v>4</v>
      </c>
      <c r="I516">
        <v>0</v>
      </c>
      <c r="J516" t="s">
        <v>182</v>
      </c>
      <c r="K516" t="s">
        <v>19</v>
      </c>
      <c r="L516" t="s">
        <v>62</v>
      </c>
    </row>
    <row r="517" spans="1:15" x14ac:dyDescent="0.3">
      <c r="A517" s="1">
        <v>34532</v>
      </c>
      <c r="B517" t="s">
        <v>366</v>
      </c>
      <c r="C517" t="s">
        <v>44</v>
      </c>
      <c r="D517" t="s">
        <v>364</v>
      </c>
      <c r="E517" t="s">
        <v>638</v>
      </c>
      <c r="F517" t="s">
        <v>22</v>
      </c>
      <c r="G517" t="s">
        <v>27</v>
      </c>
      <c r="H517">
        <v>0</v>
      </c>
      <c r="I517">
        <v>0</v>
      </c>
      <c r="J517" t="s">
        <v>49</v>
      </c>
      <c r="K517" t="s">
        <v>382</v>
      </c>
      <c r="L517" t="s">
        <v>688</v>
      </c>
      <c r="M517">
        <v>3</v>
      </c>
      <c r="N517">
        <v>2</v>
      </c>
      <c r="O517" t="s">
        <v>27</v>
      </c>
    </row>
    <row r="518" spans="1:15" x14ac:dyDescent="0.3">
      <c r="A518" s="1">
        <v>35956</v>
      </c>
      <c r="B518" t="s">
        <v>77</v>
      </c>
      <c r="C518" t="s">
        <v>242</v>
      </c>
      <c r="D518" t="s">
        <v>383</v>
      </c>
      <c r="E518" t="s">
        <v>643</v>
      </c>
      <c r="F518" t="s">
        <v>17</v>
      </c>
      <c r="G518" t="s">
        <v>27</v>
      </c>
      <c r="H518">
        <v>2</v>
      </c>
      <c r="I518">
        <v>1</v>
      </c>
      <c r="J518" t="s">
        <v>128</v>
      </c>
      <c r="K518" t="s">
        <v>19</v>
      </c>
      <c r="L518" t="s">
        <v>27</v>
      </c>
    </row>
    <row r="519" spans="1:15" x14ac:dyDescent="0.3">
      <c r="A519" s="1">
        <v>35956</v>
      </c>
      <c r="B519" t="s">
        <v>268</v>
      </c>
      <c r="C519" t="s">
        <v>242</v>
      </c>
      <c r="D519" t="s">
        <v>385</v>
      </c>
      <c r="E519" t="s">
        <v>644</v>
      </c>
      <c r="F519" t="s">
        <v>17</v>
      </c>
      <c r="G519" t="s">
        <v>216</v>
      </c>
      <c r="H519">
        <v>2</v>
      </c>
      <c r="I519">
        <v>2</v>
      </c>
      <c r="J519" t="s">
        <v>93</v>
      </c>
      <c r="K519" t="s">
        <v>19</v>
      </c>
      <c r="L519" t="s">
        <v>688</v>
      </c>
    </row>
    <row r="520" spans="1:15" x14ac:dyDescent="0.3">
      <c r="A520" s="1">
        <v>35957</v>
      </c>
      <c r="B520" t="s">
        <v>77</v>
      </c>
      <c r="C520" t="s">
        <v>241</v>
      </c>
      <c r="D520" t="s">
        <v>102</v>
      </c>
      <c r="E520" t="s">
        <v>558</v>
      </c>
      <c r="F520" t="s">
        <v>17</v>
      </c>
      <c r="G520" t="s">
        <v>49</v>
      </c>
      <c r="H520">
        <v>2</v>
      </c>
      <c r="I520">
        <v>2</v>
      </c>
      <c r="J520" t="s">
        <v>35</v>
      </c>
      <c r="K520" t="s">
        <v>19</v>
      </c>
      <c r="L520" t="s">
        <v>688</v>
      </c>
    </row>
    <row r="521" spans="1:15" x14ac:dyDescent="0.3">
      <c r="A521" s="1">
        <v>35957</v>
      </c>
      <c r="B521" t="s">
        <v>268</v>
      </c>
      <c r="C521" t="s">
        <v>241</v>
      </c>
      <c r="D521" t="s">
        <v>88</v>
      </c>
      <c r="E521" t="s">
        <v>554</v>
      </c>
      <c r="F521" t="s">
        <v>17</v>
      </c>
      <c r="G521" t="s">
        <v>273</v>
      </c>
      <c r="H521">
        <v>1</v>
      </c>
      <c r="I521">
        <v>1</v>
      </c>
      <c r="J521" t="s">
        <v>50</v>
      </c>
      <c r="K521" t="s">
        <v>19</v>
      </c>
      <c r="L521" t="s">
        <v>688</v>
      </c>
    </row>
    <row r="522" spans="1:15" x14ac:dyDescent="0.3">
      <c r="A522" s="1">
        <v>35958</v>
      </c>
      <c r="B522" t="s">
        <v>38</v>
      </c>
      <c r="C522" t="s">
        <v>306</v>
      </c>
      <c r="D522" t="s">
        <v>385</v>
      </c>
      <c r="E522" t="s">
        <v>644</v>
      </c>
      <c r="F522" t="s">
        <v>17</v>
      </c>
      <c r="G522" t="s">
        <v>37</v>
      </c>
      <c r="H522">
        <v>0</v>
      </c>
      <c r="I522">
        <v>0</v>
      </c>
      <c r="J522" t="s">
        <v>182</v>
      </c>
      <c r="K522" t="s">
        <v>19</v>
      </c>
      <c r="L522" t="s">
        <v>688</v>
      </c>
    </row>
    <row r="523" spans="1:15" x14ac:dyDescent="0.3">
      <c r="A523" s="1">
        <v>35958</v>
      </c>
      <c r="B523" t="s">
        <v>77</v>
      </c>
      <c r="C523" t="s">
        <v>304</v>
      </c>
      <c r="D523" t="s">
        <v>387</v>
      </c>
      <c r="E523" t="s">
        <v>645</v>
      </c>
      <c r="F523" t="s">
        <v>17</v>
      </c>
      <c r="G523" t="s">
        <v>371</v>
      </c>
      <c r="H523">
        <v>0</v>
      </c>
      <c r="I523">
        <v>1</v>
      </c>
      <c r="J523" t="s">
        <v>320</v>
      </c>
      <c r="K523" t="s">
        <v>19</v>
      </c>
      <c r="L523" t="s">
        <v>320</v>
      </c>
    </row>
    <row r="524" spans="1:15" x14ac:dyDescent="0.3">
      <c r="A524" s="1">
        <v>35958</v>
      </c>
      <c r="B524" t="s">
        <v>268</v>
      </c>
      <c r="C524" t="s">
        <v>304</v>
      </c>
      <c r="D524" t="s">
        <v>532</v>
      </c>
      <c r="E524" t="s">
        <v>555</v>
      </c>
      <c r="F524" t="s">
        <v>17</v>
      </c>
      <c r="G524" t="s">
        <v>17</v>
      </c>
      <c r="H524">
        <v>3</v>
      </c>
      <c r="I524">
        <v>0</v>
      </c>
      <c r="J524" t="s">
        <v>389</v>
      </c>
      <c r="K524" t="s">
        <v>19</v>
      </c>
      <c r="L524" t="s">
        <v>17</v>
      </c>
    </row>
    <row r="525" spans="1:15" x14ac:dyDescent="0.3">
      <c r="A525" s="1">
        <v>35959</v>
      </c>
      <c r="B525" t="s">
        <v>38</v>
      </c>
      <c r="C525" t="s">
        <v>306</v>
      </c>
      <c r="D525" t="s">
        <v>390</v>
      </c>
      <c r="E525" t="s">
        <v>646</v>
      </c>
      <c r="F525" t="s">
        <v>17</v>
      </c>
      <c r="G525" t="s">
        <v>68</v>
      </c>
      <c r="H525">
        <v>2</v>
      </c>
      <c r="I525">
        <v>3</v>
      </c>
      <c r="J525" t="s">
        <v>378</v>
      </c>
      <c r="K525" t="s">
        <v>19</v>
      </c>
      <c r="L525" t="s">
        <v>378</v>
      </c>
    </row>
    <row r="526" spans="1:15" x14ac:dyDescent="0.3">
      <c r="A526" s="1">
        <v>35959</v>
      </c>
      <c r="B526" t="s">
        <v>77</v>
      </c>
      <c r="C526" t="s">
        <v>317</v>
      </c>
      <c r="D526" t="s">
        <v>392</v>
      </c>
      <c r="E526" t="s">
        <v>647</v>
      </c>
      <c r="F526" t="s">
        <v>17</v>
      </c>
      <c r="G526" t="s">
        <v>135</v>
      </c>
      <c r="H526">
        <v>1</v>
      </c>
      <c r="I526">
        <v>3</v>
      </c>
      <c r="J526" t="s">
        <v>18</v>
      </c>
      <c r="K526" t="s">
        <v>19</v>
      </c>
      <c r="L526" t="s">
        <v>18</v>
      </c>
    </row>
    <row r="527" spans="1:15" x14ac:dyDescent="0.3">
      <c r="A527" s="1">
        <v>35959</v>
      </c>
      <c r="B527" t="s">
        <v>268</v>
      </c>
      <c r="C527" t="s">
        <v>317</v>
      </c>
      <c r="D527" t="s">
        <v>383</v>
      </c>
      <c r="E527" t="s">
        <v>643</v>
      </c>
      <c r="F527" t="s">
        <v>17</v>
      </c>
      <c r="G527" t="s">
        <v>59</v>
      </c>
      <c r="H527">
        <v>0</v>
      </c>
      <c r="I527">
        <v>0</v>
      </c>
      <c r="J527" t="s">
        <v>23</v>
      </c>
      <c r="K527" t="s">
        <v>19</v>
      </c>
      <c r="L527" t="s">
        <v>688</v>
      </c>
    </row>
    <row r="528" spans="1:15" x14ac:dyDescent="0.3">
      <c r="A528" s="1">
        <v>35960</v>
      </c>
      <c r="B528" t="s">
        <v>38</v>
      </c>
      <c r="C528" t="s">
        <v>394</v>
      </c>
      <c r="D528" t="s">
        <v>88</v>
      </c>
      <c r="E528" t="s">
        <v>554</v>
      </c>
      <c r="F528" t="s">
        <v>17</v>
      </c>
      <c r="G528" t="s">
        <v>33</v>
      </c>
      <c r="H528">
        <v>1</v>
      </c>
      <c r="I528">
        <v>0</v>
      </c>
      <c r="J528" t="s">
        <v>395</v>
      </c>
      <c r="K528" t="s">
        <v>19</v>
      </c>
      <c r="L528" t="s">
        <v>33</v>
      </c>
    </row>
    <row r="529" spans="1:12" x14ac:dyDescent="0.3">
      <c r="A529" s="1">
        <v>35960</v>
      </c>
      <c r="B529" t="s">
        <v>77</v>
      </c>
      <c r="C529" t="s">
        <v>310</v>
      </c>
      <c r="D529" t="s">
        <v>396</v>
      </c>
      <c r="E529" t="s">
        <v>648</v>
      </c>
      <c r="F529" t="s">
        <v>17</v>
      </c>
      <c r="G529" t="s">
        <v>26</v>
      </c>
      <c r="H529">
        <v>1</v>
      </c>
      <c r="I529">
        <v>0</v>
      </c>
      <c r="J529" t="s">
        <v>260</v>
      </c>
      <c r="K529" t="s">
        <v>19</v>
      </c>
      <c r="L529" t="s">
        <v>26</v>
      </c>
    </row>
    <row r="530" spans="1:12" x14ac:dyDescent="0.3">
      <c r="A530" s="1">
        <v>35960</v>
      </c>
      <c r="B530" t="s">
        <v>268</v>
      </c>
      <c r="C530" t="s">
        <v>394</v>
      </c>
      <c r="D530" t="s">
        <v>387</v>
      </c>
      <c r="E530" t="s">
        <v>645</v>
      </c>
      <c r="F530" t="s">
        <v>17</v>
      </c>
      <c r="G530" t="s">
        <v>398</v>
      </c>
      <c r="H530">
        <v>1</v>
      </c>
      <c r="I530">
        <v>3</v>
      </c>
      <c r="J530" t="s">
        <v>399</v>
      </c>
      <c r="K530" t="s">
        <v>19</v>
      </c>
      <c r="L530" t="s">
        <v>399</v>
      </c>
    </row>
    <row r="531" spans="1:12" x14ac:dyDescent="0.3">
      <c r="A531" s="1">
        <v>35961</v>
      </c>
      <c r="B531" t="s">
        <v>38</v>
      </c>
      <c r="C531" t="s">
        <v>400</v>
      </c>
      <c r="D531" t="s">
        <v>532</v>
      </c>
      <c r="E531" t="s">
        <v>555</v>
      </c>
      <c r="F531" t="s">
        <v>17</v>
      </c>
      <c r="G531" t="s">
        <v>110</v>
      </c>
      <c r="H531">
        <v>2</v>
      </c>
      <c r="I531">
        <v>0</v>
      </c>
      <c r="J531" t="s">
        <v>251</v>
      </c>
      <c r="K531" t="s">
        <v>19</v>
      </c>
      <c r="L531" t="s">
        <v>110</v>
      </c>
    </row>
    <row r="532" spans="1:12" x14ac:dyDescent="0.3">
      <c r="A532" s="1">
        <v>35961</v>
      </c>
      <c r="B532" t="s">
        <v>77</v>
      </c>
      <c r="C532" t="s">
        <v>400</v>
      </c>
      <c r="D532" t="s">
        <v>392</v>
      </c>
      <c r="E532" t="s">
        <v>647</v>
      </c>
      <c r="F532" t="s">
        <v>17</v>
      </c>
      <c r="G532" t="s">
        <v>30</v>
      </c>
      <c r="H532">
        <v>1</v>
      </c>
      <c r="I532">
        <v>0</v>
      </c>
      <c r="J532" t="s">
        <v>177</v>
      </c>
      <c r="K532" t="s">
        <v>19</v>
      </c>
      <c r="L532" t="s">
        <v>30</v>
      </c>
    </row>
    <row r="533" spans="1:12" x14ac:dyDescent="0.3">
      <c r="A533" s="1">
        <v>35961</v>
      </c>
      <c r="B533" t="s">
        <v>268</v>
      </c>
      <c r="C533" t="s">
        <v>310</v>
      </c>
      <c r="D533" t="s">
        <v>81</v>
      </c>
      <c r="E533" t="s">
        <v>551</v>
      </c>
      <c r="F533" t="s">
        <v>17</v>
      </c>
      <c r="G533" t="s">
        <v>65</v>
      </c>
      <c r="H533">
        <v>2</v>
      </c>
      <c r="I533">
        <v>0</v>
      </c>
      <c r="J533" t="s">
        <v>22</v>
      </c>
      <c r="K533" t="s">
        <v>19</v>
      </c>
      <c r="L533" t="s">
        <v>65</v>
      </c>
    </row>
    <row r="534" spans="1:12" x14ac:dyDescent="0.3">
      <c r="A534" s="1">
        <v>35962</v>
      </c>
      <c r="B534" t="s">
        <v>77</v>
      </c>
      <c r="C534" t="s">
        <v>242</v>
      </c>
      <c r="D534" t="s">
        <v>102</v>
      </c>
      <c r="E534" t="s">
        <v>558</v>
      </c>
      <c r="F534" t="s">
        <v>17</v>
      </c>
      <c r="G534" t="s">
        <v>128</v>
      </c>
      <c r="H534">
        <v>1</v>
      </c>
      <c r="I534">
        <v>1</v>
      </c>
      <c r="J534" t="s">
        <v>93</v>
      </c>
      <c r="K534" t="s">
        <v>19</v>
      </c>
      <c r="L534" t="s">
        <v>688</v>
      </c>
    </row>
    <row r="535" spans="1:12" x14ac:dyDescent="0.3">
      <c r="A535" s="1">
        <v>35962</v>
      </c>
      <c r="B535" t="s">
        <v>268</v>
      </c>
      <c r="C535" t="s">
        <v>242</v>
      </c>
      <c r="D535" t="s">
        <v>390</v>
      </c>
      <c r="E535" t="s">
        <v>646</v>
      </c>
      <c r="F535" t="s">
        <v>17</v>
      </c>
      <c r="G535" t="s">
        <v>27</v>
      </c>
      <c r="H535">
        <v>3</v>
      </c>
      <c r="I535">
        <v>0</v>
      </c>
      <c r="J535" t="s">
        <v>216</v>
      </c>
      <c r="K535" t="s">
        <v>19</v>
      </c>
      <c r="L535" t="s">
        <v>27</v>
      </c>
    </row>
    <row r="536" spans="1:12" x14ac:dyDescent="0.3">
      <c r="A536" s="1">
        <v>35963</v>
      </c>
      <c r="B536" t="s">
        <v>77</v>
      </c>
      <c r="C536" t="s">
        <v>241</v>
      </c>
      <c r="D536" t="s">
        <v>396</v>
      </c>
      <c r="E536" t="s">
        <v>648</v>
      </c>
      <c r="F536" t="s">
        <v>17</v>
      </c>
      <c r="G536" t="s">
        <v>35</v>
      </c>
      <c r="H536">
        <v>1</v>
      </c>
      <c r="I536">
        <v>1</v>
      </c>
      <c r="J536" t="s">
        <v>50</v>
      </c>
      <c r="K536" t="s">
        <v>19</v>
      </c>
      <c r="L536" t="s">
        <v>688</v>
      </c>
    </row>
    <row r="537" spans="1:12" x14ac:dyDescent="0.3">
      <c r="A537" s="1">
        <v>35963</v>
      </c>
      <c r="B537" t="s">
        <v>268</v>
      </c>
      <c r="C537" t="s">
        <v>241</v>
      </c>
      <c r="D537" t="s">
        <v>385</v>
      </c>
      <c r="E537" t="s">
        <v>644</v>
      </c>
      <c r="F537" t="s">
        <v>17</v>
      </c>
      <c r="G537" t="s">
        <v>49</v>
      </c>
      <c r="H537">
        <v>3</v>
      </c>
      <c r="I537">
        <v>0</v>
      </c>
      <c r="J537" t="s">
        <v>273</v>
      </c>
      <c r="K537" t="s">
        <v>19</v>
      </c>
      <c r="L537" t="s">
        <v>49</v>
      </c>
    </row>
    <row r="538" spans="1:12" x14ac:dyDescent="0.3">
      <c r="A538" s="1">
        <v>35964</v>
      </c>
      <c r="B538" t="s">
        <v>77</v>
      </c>
      <c r="C538" t="s">
        <v>304</v>
      </c>
      <c r="D538" t="s">
        <v>88</v>
      </c>
      <c r="E538" t="s">
        <v>554</v>
      </c>
      <c r="F538" t="s">
        <v>17</v>
      </c>
      <c r="G538" t="s">
        <v>389</v>
      </c>
      <c r="H538">
        <v>1</v>
      </c>
      <c r="I538">
        <v>1</v>
      </c>
      <c r="J538" t="s">
        <v>320</v>
      </c>
      <c r="K538" t="s">
        <v>19</v>
      </c>
      <c r="L538" t="s">
        <v>688</v>
      </c>
    </row>
    <row r="539" spans="1:12" x14ac:dyDescent="0.3">
      <c r="A539" s="1">
        <v>35964</v>
      </c>
      <c r="B539" t="s">
        <v>268</v>
      </c>
      <c r="C539" t="s">
        <v>304</v>
      </c>
      <c r="D539" t="s">
        <v>383</v>
      </c>
      <c r="E539" t="s">
        <v>643</v>
      </c>
      <c r="F539" t="s">
        <v>17</v>
      </c>
      <c r="G539" t="s">
        <v>17</v>
      </c>
      <c r="H539">
        <v>4</v>
      </c>
      <c r="I539">
        <v>0</v>
      </c>
      <c r="J539" t="s">
        <v>371</v>
      </c>
      <c r="K539" t="s">
        <v>19</v>
      </c>
      <c r="L539" t="s">
        <v>17</v>
      </c>
    </row>
    <row r="540" spans="1:12" x14ac:dyDescent="0.3">
      <c r="A540" s="1">
        <v>35965</v>
      </c>
      <c r="B540" t="s">
        <v>77</v>
      </c>
      <c r="C540" t="s">
        <v>306</v>
      </c>
      <c r="D540" t="s">
        <v>81</v>
      </c>
      <c r="E540" t="s">
        <v>551</v>
      </c>
      <c r="F540" t="s">
        <v>17</v>
      </c>
      <c r="G540" t="s">
        <v>378</v>
      </c>
      <c r="H540">
        <v>1</v>
      </c>
      <c r="I540">
        <v>0</v>
      </c>
      <c r="J540" t="s">
        <v>182</v>
      </c>
      <c r="K540" t="s">
        <v>19</v>
      </c>
      <c r="L540" t="s">
        <v>378</v>
      </c>
    </row>
    <row r="541" spans="1:12" x14ac:dyDescent="0.3">
      <c r="A541" s="1">
        <v>35965</v>
      </c>
      <c r="B541" t="s">
        <v>268</v>
      </c>
      <c r="C541" t="s">
        <v>306</v>
      </c>
      <c r="D541" t="s">
        <v>396</v>
      </c>
      <c r="E541" t="s">
        <v>648</v>
      </c>
      <c r="F541" t="s">
        <v>17</v>
      </c>
      <c r="G541" t="s">
        <v>68</v>
      </c>
      <c r="H541">
        <v>0</v>
      </c>
      <c r="I541">
        <v>0</v>
      </c>
      <c r="J541" t="s">
        <v>37</v>
      </c>
      <c r="K541" t="s">
        <v>19</v>
      </c>
      <c r="L541" t="s">
        <v>688</v>
      </c>
    </row>
    <row r="542" spans="1:12" x14ac:dyDescent="0.3">
      <c r="A542" s="1">
        <v>35966</v>
      </c>
      <c r="B542" t="s">
        <v>38</v>
      </c>
      <c r="C542" t="s">
        <v>394</v>
      </c>
      <c r="D542" t="s">
        <v>390</v>
      </c>
      <c r="E542" t="s">
        <v>646</v>
      </c>
      <c r="F542" t="s">
        <v>17</v>
      </c>
      <c r="G542" t="s">
        <v>395</v>
      </c>
      <c r="H542">
        <v>0</v>
      </c>
      <c r="I542">
        <v>1</v>
      </c>
      <c r="J542" t="s">
        <v>399</v>
      </c>
      <c r="K542" t="s">
        <v>19</v>
      </c>
      <c r="L542" t="s">
        <v>399</v>
      </c>
    </row>
    <row r="543" spans="1:12" x14ac:dyDescent="0.3">
      <c r="A543" s="1">
        <v>35966</v>
      </c>
      <c r="B543" t="s">
        <v>77</v>
      </c>
      <c r="C543" t="s">
        <v>317</v>
      </c>
      <c r="D543" t="s">
        <v>102</v>
      </c>
      <c r="E543" t="s">
        <v>558</v>
      </c>
      <c r="F543" t="s">
        <v>17</v>
      </c>
      <c r="G543" t="s">
        <v>23</v>
      </c>
      <c r="H543">
        <v>2</v>
      </c>
      <c r="I543">
        <v>2</v>
      </c>
      <c r="J543" t="s">
        <v>18</v>
      </c>
      <c r="K543" t="s">
        <v>19</v>
      </c>
      <c r="L543" t="s">
        <v>688</v>
      </c>
    </row>
    <row r="544" spans="1:12" x14ac:dyDescent="0.3">
      <c r="A544" s="1">
        <v>35966</v>
      </c>
      <c r="B544" t="s">
        <v>268</v>
      </c>
      <c r="C544" t="s">
        <v>317</v>
      </c>
      <c r="D544" t="s">
        <v>532</v>
      </c>
      <c r="E544" t="s">
        <v>555</v>
      </c>
      <c r="F544" t="s">
        <v>17</v>
      </c>
      <c r="G544" t="s">
        <v>59</v>
      </c>
      <c r="H544">
        <v>5</v>
      </c>
      <c r="I544">
        <v>0</v>
      </c>
      <c r="J544" t="s">
        <v>135</v>
      </c>
      <c r="K544" t="s">
        <v>19</v>
      </c>
      <c r="L544" t="s">
        <v>59</v>
      </c>
    </row>
    <row r="545" spans="1:12" x14ac:dyDescent="0.3">
      <c r="A545" s="1">
        <v>35967</v>
      </c>
      <c r="B545" t="s">
        <v>38</v>
      </c>
      <c r="C545" t="s">
        <v>310</v>
      </c>
      <c r="D545" t="s">
        <v>387</v>
      </c>
      <c r="E545" t="s">
        <v>645</v>
      </c>
      <c r="F545" t="s">
        <v>17</v>
      </c>
      <c r="G545" t="s">
        <v>65</v>
      </c>
      <c r="H545">
        <v>2</v>
      </c>
      <c r="I545">
        <v>2</v>
      </c>
      <c r="J545" t="s">
        <v>26</v>
      </c>
      <c r="K545" t="s">
        <v>19</v>
      </c>
      <c r="L545" t="s">
        <v>688</v>
      </c>
    </row>
    <row r="546" spans="1:12" x14ac:dyDescent="0.3">
      <c r="A546" s="1">
        <v>35967</v>
      </c>
      <c r="B546" t="s">
        <v>77</v>
      </c>
      <c r="C546" t="s">
        <v>394</v>
      </c>
      <c r="D546" t="s">
        <v>81</v>
      </c>
      <c r="E546" t="s">
        <v>551</v>
      </c>
      <c r="F546" t="s">
        <v>17</v>
      </c>
      <c r="G546" t="s">
        <v>33</v>
      </c>
      <c r="H546">
        <v>5</v>
      </c>
      <c r="I546">
        <v>0</v>
      </c>
      <c r="J546" t="s">
        <v>398</v>
      </c>
      <c r="K546" t="s">
        <v>19</v>
      </c>
      <c r="L546" t="s">
        <v>33</v>
      </c>
    </row>
    <row r="547" spans="1:12" x14ac:dyDescent="0.3">
      <c r="A547" s="1">
        <v>35967</v>
      </c>
      <c r="B547" t="s">
        <v>268</v>
      </c>
      <c r="C547" t="s">
        <v>310</v>
      </c>
      <c r="D547" t="s">
        <v>392</v>
      </c>
      <c r="E547" t="s">
        <v>647</v>
      </c>
      <c r="F547" t="s">
        <v>17</v>
      </c>
      <c r="G547" t="s">
        <v>22</v>
      </c>
      <c r="H547">
        <v>1</v>
      </c>
      <c r="I547">
        <v>2</v>
      </c>
      <c r="J547" t="s">
        <v>260</v>
      </c>
      <c r="K547" t="s">
        <v>19</v>
      </c>
      <c r="L547" t="s">
        <v>260</v>
      </c>
    </row>
    <row r="548" spans="1:12" x14ac:dyDescent="0.3">
      <c r="A548" s="1">
        <v>35968</v>
      </c>
      <c r="B548" t="s">
        <v>77</v>
      </c>
      <c r="C548" t="s">
        <v>400</v>
      </c>
      <c r="D548" t="s">
        <v>385</v>
      </c>
      <c r="E548" t="s">
        <v>644</v>
      </c>
      <c r="F548" t="s">
        <v>17</v>
      </c>
      <c r="G548" t="s">
        <v>177</v>
      </c>
      <c r="H548">
        <v>1</v>
      </c>
      <c r="I548">
        <v>0</v>
      </c>
      <c r="J548" t="s">
        <v>251</v>
      </c>
      <c r="K548" t="s">
        <v>19</v>
      </c>
      <c r="L548" t="s">
        <v>177</v>
      </c>
    </row>
    <row r="549" spans="1:12" x14ac:dyDescent="0.3">
      <c r="A549" s="1">
        <v>35968</v>
      </c>
      <c r="B549" t="s">
        <v>268</v>
      </c>
      <c r="C549" t="s">
        <v>400</v>
      </c>
      <c r="D549" t="s">
        <v>88</v>
      </c>
      <c r="E549" t="s">
        <v>554</v>
      </c>
      <c r="F549" t="s">
        <v>17</v>
      </c>
      <c r="G549" t="s">
        <v>30</v>
      </c>
      <c r="H549">
        <v>2</v>
      </c>
      <c r="I549">
        <v>1</v>
      </c>
      <c r="J549" t="s">
        <v>110</v>
      </c>
      <c r="K549" t="s">
        <v>19</v>
      </c>
      <c r="L549" t="s">
        <v>30</v>
      </c>
    </row>
    <row r="550" spans="1:12" x14ac:dyDescent="0.3">
      <c r="A550" s="1">
        <v>35969</v>
      </c>
      <c r="B550" t="s">
        <v>32</v>
      </c>
      <c r="C550" t="s">
        <v>241</v>
      </c>
      <c r="D550" t="s">
        <v>383</v>
      </c>
      <c r="E550" t="s">
        <v>643</v>
      </c>
      <c r="F550" t="s">
        <v>17</v>
      </c>
      <c r="G550" t="s">
        <v>49</v>
      </c>
      <c r="H550">
        <v>2</v>
      </c>
      <c r="I550">
        <v>1</v>
      </c>
      <c r="J550" t="s">
        <v>50</v>
      </c>
      <c r="K550" t="s">
        <v>19</v>
      </c>
      <c r="L550" t="s">
        <v>49</v>
      </c>
    </row>
    <row r="551" spans="1:12" x14ac:dyDescent="0.3">
      <c r="A551" s="1">
        <v>35969</v>
      </c>
      <c r="B551" t="s">
        <v>32</v>
      </c>
      <c r="C551" t="s">
        <v>241</v>
      </c>
      <c r="D551" t="s">
        <v>390</v>
      </c>
      <c r="E551" t="s">
        <v>646</v>
      </c>
      <c r="F551" t="s">
        <v>17</v>
      </c>
      <c r="G551" t="s">
        <v>35</v>
      </c>
      <c r="H551">
        <v>1</v>
      </c>
      <c r="I551">
        <v>1</v>
      </c>
      <c r="J551" t="s">
        <v>273</v>
      </c>
      <c r="K551" t="s">
        <v>19</v>
      </c>
      <c r="L551" t="s">
        <v>688</v>
      </c>
    </row>
    <row r="552" spans="1:12" x14ac:dyDescent="0.3">
      <c r="A552" s="1">
        <v>35969</v>
      </c>
      <c r="B552" t="s">
        <v>268</v>
      </c>
      <c r="C552" t="s">
        <v>242</v>
      </c>
      <c r="D552" t="s">
        <v>396</v>
      </c>
      <c r="E552" t="s">
        <v>648</v>
      </c>
      <c r="F552" t="s">
        <v>17</v>
      </c>
      <c r="G552" t="s">
        <v>128</v>
      </c>
      <c r="H552">
        <v>0</v>
      </c>
      <c r="I552">
        <v>3</v>
      </c>
      <c r="J552" t="s">
        <v>216</v>
      </c>
      <c r="K552" t="s">
        <v>19</v>
      </c>
      <c r="L552" t="s">
        <v>216</v>
      </c>
    </row>
    <row r="553" spans="1:12" x14ac:dyDescent="0.3">
      <c r="A553" s="1">
        <v>35969</v>
      </c>
      <c r="B553" t="s">
        <v>268</v>
      </c>
      <c r="C553" t="s">
        <v>242</v>
      </c>
      <c r="D553" t="s">
        <v>532</v>
      </c>
      <c r="E553" t="s">
        <v>555</v>
      </c>
      <c r="F553" t="s">
        <v>17</v>
      </c>
      <c r="G553" t="s">
        <v>27</v>
      </c>
      <c r="H553">
        <v>1</v>
      </c>
      <c r="I553">
        <v>2</v>
      </c>
      <c r="J553" t="s">
        <v>93</v>
      </c>
      <c r="K553" t="s">
        <v>19</v>
      </c>
      <c r="L553" t="s">
        <v>93</v>
      </c>
    </row>
    <row r="554" spans="1:12" x14ac:dyDescent="0.3">
      <c r="A554" s="1">
        <v>35970</v>
      </c>
      <c r="B554" t="s">
        <v>32</v>
      </c>
      <c r="C554" t="s">
        <v>304</v>
      </c>
      <c r="D554" t="s">
        <v>392</v>
      </c>
      <c r="E554" t="s">
        <v>647</v>
      </c>
      <c r="F554" t="s">
        <v>17</v>
      </c>
      <c r="G554" t="s">
        <v>17</v>
      </c>
      <c r="H554">
        <v>2</v>
      </c>
      <c r="I554">
        <v>1</v>
      </c>
      <c r="J554" t="s">
        <v>320</v>
      </c>
      <c r="K554" t="s">
        <v>19</v>
      </c>
      <c r="L554" t="s">
        <v>17</v>
      </c>
    </row>
    <row r="555" spans="1:12" x14ac:dyDescent="0.3">
      <c r="A555" s="1">
        <v>35970</v>
      </c>
      <c r="B555" t="s">
        <v>32</v>
      </c>
      <c r="C555" t="s">
        <v>304</v>
      </c>
      <c r="D555" t="s">
        <v>102</v>
      </c>
      <c r="E555" t="s">
        <v>558</v>
      </c>
      <c r="F555" t="s">
        <v>17</v>
      </c>
      <c r="G555" t="s">
        <v>389</v>
      </c>
      <c r="H555">
        <v>2</v>
      </c>
      <c r="I555">
        <v>2</v>
      </c>
      <c r="J555" t="s">
        <v>371</v>
      </c>
      <c r="K555" t="s">
        <v>19</v>
      </c>
      <c r="L555" t="s">
        <v>688</v>
      </c>
    </row>
    <row r="556" spans="1:12" x14ac:dyDescent="0.3">
      <c r="A556" s="1">
        <v>35970</v>
      </c>
      <c r="B556" t="s">
        <v>268</v>
      </c>
      <c r="C556" t="s">
        <v>306</v>
      </c>
      <c r="D556" t="s">
        <v>387</v>
      </c>
      <c r="E556" t="s">
        <v>645</v>
      </c>
      <c r="F556" t="s">
        <v>17</v>
      </c>
      <c r="G556" t="s">
        <v>68</v>
      </c>
      <c r="H556">
        <v>6</v>
      </c>
      <c r="I556">
        <v>1</v>
      </c>
      <c r="J556" t="s">
        <v>182</v>
      </c>
      <c r="K556" t="s">
        <v>19</v>
      </c>
      <c r="L556" t="s">
        <v>68</v>
      </c>
    </row>
    <row r="557" spans="1:12" x14ac:dyDescent="0.3">
      <c r="A557" s="1">
        <v>35970</v>
      </c>
      <c r="B557" t="s">
        <v>268</v>
      </c>
      <c r="C557" t="s">
        <v>306</v>
      </c>
      <c r="D557" t="s">
        <v>88</v>
      </c>
      <c r="E557" t="s">
        <v>554</v>
      </c>
      <c r="F557" t="s">
        <v>17</v>
      </c>
      <c r="G557" t="s">
        <v>378</v>
      </c>
      <c r="H557">
        <v>1</v>
      </c>
      <c r="I557">
        <v>3</v>
      </c>
      <c r="J557" t="s">
        <v>37</v>
      </c>
      <c r="K557" t="s">
        <v>19</v>
      </c>
      <c r="L557" t="s">
        <v>37</v>
      </c>
    </row>
    <row r="558" spans="1:12" x14ac:dyDescent="0.3">
      <c r="A558" s="1">
        <v>35971</v>
      </c>
      <c r="B558" t="s">
        <v>32</v>
      </c>
      <c r="C558" t="s">
        <v>317</v>
      </c>
      <c r="D558" t="s">
        <v>81</v>
      </c>
      <c r="E558" t="s">
        <v>551</v>
      </c>
      <c r="F558" t="s">
        <v>17</v>
      </c>
      <c r="G558" t="s">
        <v>23</v>
      </c>
      <c r="H558">
        <v>1</v>
      </c>
      <c r="I558">
        <v>1</v>
      </c>
      <c r="J558" t="s">
        <v>135</v>
      </c>
      <c r="K558" t="s">
        <v>19</v>
      </c>
      <c r="L558" t="s">
        <v>688</v>
      </c>
    </row>
    <row r="559" spans="1:12" x14ac:dyDescent="0.3">
      <c r="A559" s="1">
        <v>35971</v>
      </c>
      <c r="B559" t="s">
        <v>32</v>
      </c>
      <c r="C559" t="s">
        <v>317</v>
      </c>
      <c r="D559" t="s">
        <v>396</v>
      </c>
      <c r="E559" t="s">
        <v>648</v>
      </c>
      <c r="F559" t="s">
        <v>17</v>
      </c>
      <c r="G559" t="s">
        <v>59</v>
      </c>
      <c r="H559">
        <v>2</v>
      </c>
      <c r="I559">
        <v>2</v>
      </c>
      <c r="J559" t="s">
        <v>18</v>
      </c>
      <c r="K559" t="s">
        <v>19</v>
      </c>
      <c r="L559" t="s">
        <v>688</v>
      </c>
    </row>
    <row r="560" spans="1:12" x14ac:dyDescent="0.3">
      <c r="A560" s="1">
        <v>35971</v>
      </c>
      <c r="B560" t="s">
        <v>268</v>
      </c>
      <c r="C560" t="s">
        <v>310</v>
      </c>
      <c r="D560" t="s">
        <v>385</v>
      </c>
      <c r="E560" t="s">
        <v>644</v>
      </c>
      <c r="F560" t="s">
        <v>17</v>
      </c>
      <c r="G560" t="s">
        <v>65</v>
      </c>
      <c r="H560">
        <v>2</v>
      </c>
      <c r="I560">
        <v>0</v>
      </c>
      <c r="J560" t="s">
        <v>260</v>
      </c>
      <c r="K560" t="s">
        <v>19</v>
      </c>
      <c r="L560" t="s">
        <v>65</v>
      </c>
    </row>
    <row r="561" spans="1:15" x14ac:dyDescent="0.3">
      <c r="A561" s="1">
        <v>35971</v>
      </c>
      <c r="B561" t="s">
        <v>268</v>
      </c>
      <c r="C561" t="s">
        <v>310</v>
      </c>
      <c r="D561" t="s">
        <v>390</v>
      </c>
      <c r="E561" t="s">
        <v>646</v>
      </c>
      <c r="F561" t="s">
        <v>17</v>
      </c>
      <c r="G561" t="s">
        <v>22</v>
      </c>
      <c r="H561">
        <v>0</v>
      </c>
      <c r="I561">
        <v>1</v>
      </c>
      <c r="J561" t="s">
        <v>26</v>
      </c>
      <c r="K561" t="s">
        <v>19</v>
      </c>
      <c r="L561" t="s">
        <v>26</v>
      </c>
    </row>
    <row r="562" spans="1:15" x14ac:dyDescent="0.3">
      <c r="A562" s="1">
        <v>35972</v>
      </c>
      <c r="B562" t="s">
        <v>32</v>
      </c>
      <c r="C562" t="s">
        <v>394</v>
      </c>
      <c r="D562" t="s">
        <v>392</v>
      </c>
      <c r="E562" t="s">
        <v>647</v>
      </c>
      <c r="F562" t="s">
        <v>17</v>
      </c>
      <c r="G562" t="s">
        <v>395</v>
      </c>
      <c r="H562">
        <v>1</v>
      </c>
      <c r="I562">
        <v>2</v>
      </c>
      <c r="J562" t="s">
        <v>398</v>
      </c>
      <c r="K562" t="s">
        <v>19</v>
      </c>
      <c r="L562" t="s">
        <v>398</v>
      </c>
    </row>
    <row r="563" spans="1:15" x14ac:dyDescent="0.3">
      <c r="A563" s="1">
        <v>35972</v>
      </c>
      <c r="B563" t="s">
        <v>32</v>
      </c>
      <c r="C563" t="s">
        <v>394</v>
      </c>
      <c r="D563" t="s">
        <v>102</v>
      </c>
      <c r="E563" t="s">
        <v>558</v>
      </c>
      <c r="F563" t="s">
        <v>17</v>
      </c>
      <c r="G563" t="s">
        <v>33</v>
      </c>
      <c r="H563">
        <v>1</v>
      </c>
      <c r="I563">
        <v>0</v>
      </c>
      <c r="J563" t="s">
        <v>399</v>
      </c>
      <c r="K563" t="s">
        <v>19</v>
      </c>
      <c r="L563" t="s">
        <v>33</v>
      </c>
    </row>
    <row r="564" spans="1:15" x14ac:dyDescent="0.3">
      <c r="A564" s="1">
        <v>35972</v>
      </c>
      <c r="B564" t="s">
        <v>268</v>
      </c>
      <c r="C564" t="s">
        <v>400</v>
      </c>
      <c r="D564" t="s">
        <v>383</v>
      </c>
      <c r="E564" t="s">
        <v>643</v>
      </c>
      <c r="F564" t="s">
        <v>17</v>
      </c>
      <c r="G564" t="s">
        <v>30</v>
      </c>
      <c r="H564">
        <v>1</v>
      </c>
      <c r="I564">
        <v>1</v>
      </c>
      <c r="J564" t="s">
        <v>251</v>
      </c>
      <c r="K564" t="s">
        <v>19</v>
      </c>
      <c r="L564" t="s">
        <v>688</v>
      </c>
    </row>
    <row r="565" spans="1:15" x14ac:dyDescent="0.3">
      <c r="A565" s="1">
        <v>35972</v>
      </c>
      <c r="B565" t="s">
        <v>268</v>
      </c>
      <c r="C565" t="s">
        <v>400</v>
      </c>
      <c r="D565" t="s">
        <v>387</v>
      </c>
      <c r="E565" t="s">
        <v>645</v>
      </c>
      <c r="F565" t="s">
        <v>17</v>
      </c>
      <c r="G565" t="s">
        <v>177</v>
      </c>
      <c r="H565">
        <v>0</v>
      </c>
      <c r="I565">
        <v>2</v>
      </c>
      <c r="J565" t="s">
        <v>110</v>
      </c>
      <c r="K565" t="s">
        <v>19</v>
      </c>
      <c r="L565" t="s">
        <v>110</v>
      </c>
    </row>
    <row r="566" spans="1:15" x14ac:dyDescent="0.3">
      <c r="A566" s="1">
        <v>35973</v>
      </c>
      <c r="B566" t="s">
        <v>45</v>
      </c>
      <c r="C566" t="s">
        <v>323</v>
      </c>
      <c r="D566" t="s">
        <v>532</v>
      </c>
      <c r="E566" t="s">
        <v>555</v>
      </c>
      <c r="F566" t="s">
        <v>17</v>
      </c>
      <c r="G566" t="s">
        <v>49</v>
      </c>
      <c r="H566">
        <v>1</v>
      </c>
      <c r="I566">
        <v>0</v>
      </c>
      <c r="J566" t="s">
        <v>93</v>
      </c>
      <c r="K566" t="s">
        <v>19</v>
      </c>
      <c r="L566" t="s">
        <v>49</v>
      </c>
    </row>
    <row r="567" spans="1:15" x14ac:dyDescent="0.3">
      <c r="A567" s="1">
        <v>35973</v>
      </c>
      <c r="B567" t="s">
        <v>268</v>
      </c>
      <c r="C567" t="s">
        <v>323</v>
      </c>
      <c r="D567" t="s">
        <v>81</v>
      </c>
      <c r="E567" t="s">
        <v>551</v>
      </c>
      <c r="F567" t="s">
        <v>17</v>
      </c>
      <c r="G567" t="s">
        <v>27</v>
      </c>
      <c r="H567">
        <v>4</v>
      </c>
      <c r="I567">
        <v>1</v>
      </c>
      <c r="J567" t="s">
        <v>35</v>
      </c>
      <c r="K567" t="s">
        <v>19</v>
      </c>
      <c r="L567" t="s">
        <v>27</v>
      </c>
    </row>
    <row r="568" spans="1:15" x14ac:dyDescent="0.3">
      <c r="A568" s="1">
        <v>35974</v>
      </c>
      <c r="B568" t="s">
        <v>45</v>
      </c>
      <c r="C568" t="s">
        <v>323</v>
      </c>
      <c r="D568" t="s">
        <v>387</v>
      </c>
      <c r="E568" t="s">
        <v>645</v>
      </c>
      <c r="F568" t="s">
        <v>17</v>
      </c>
      <c r="G568" t="s">
        <v>17</v>
      </c>
      <c r="H568">
        <v>1</v>
      </c>
      <c r="I568">
        <v>0</v>
      </c>
      <c r="J568" t="s">
        <v>37</v>
      </c>
      <c r="K568" t="s">
        <v>328</v>
      </c>
      <c r="L568" t="s">
        <v>17</v>
      </c>
    </row>
    <row r="569" spans="1:15" x14ac:dyDescent="0.3">
      <c r="A569" s="1">
        <v>35974</v>
      </c>
      <c r="B569" t="s">
        <v>268</v>
      </c>
      <c r="C569" t="s">
        <v>323</v>
      </c>
      <c r="D569" t="s">
        <v>383</v>
      </c>
      <c r="E569" t="s">
        <v>643</v>
      </c>
      <c r="F569" t="s">
        <v>17</v>
      </c>
      <c r="G569" t="s">
        <v>378</v>
      </c>
      <c r="H569">
        <v>1</v>
      </c>
      <c r="I569">
        <v>4</v>
      </c>
      <c r="J569" t="s">
        <v>320</v>
      </c>
      <c r="K569" t="s">
        <v>19</v>
      </c>
      <c r="L569" t="s">
        <v>320</v>
      </c>
    </row>
    <row r="570" spans="1:15" x14ac:dyDescent="0.3">
      <c r="A570" s="1">
        <v>35975</v>
      </c>
      <c r="B570" t="s">
        <v>45</v>
      </c>
      <c r="C570" t="s">
        <v>323</v>
      </c>
      <c r="D570" t="s">
        <v>385</v>
      </c>
      <c r="E570" t="s">
        <v>644</v>
      </c>
      <c r="F570" t="s">
        <v>17</v>
      </c>
      <c r="G570" t="s">
        <v>65</v>
      </c>
      <c r="H570">
        <v>2</v>
      </c>
      <c r="I570">
        <v>1</v>
      </c>
      <c r="J570" t="s">
        <v>18</v>
      </c>
      <c r="K570" t="s">
        <v>19</v>
      </c>
      <c r="L570" t="s">
        <v>65</v>
      </c>
    </row>
    <row r="571" spans="1:15" x14ac:dyDescent="0.3">
      <c r="A571" s="1">
        <v>35975</v>
      </c>
      <c r="B571" t="s">
        <v>268</v>
      </c>
      <c r="C571" t="s">
        <v>323</v>
      </c>
      <c r="D571" t="s">
        <v>88</v>
      </c>
      <c r="E571" t="s">
        <v>554</v>
      </c>
      <c r="F571" t="s">
        <v>17</v>
      </c>
      <c r="G571" t="s">
        <v>59</v>
      </c>
      <c r="H571">
        <v>2</v>
      </c>
      <c r="I571">
        <v>1</v>
      </c>
      <c r="J571" t="s">
        <v>26</v>
      </c>
      <c r="K571" t="s">
        <v>19</v>
      </c>
      <c r="L571" t="s">
        <v>59</v>
      </c>
    </row>
    <row r="572" spans="1:15" x14ac:dyDescent="0.3">
      <c r="A572" s="1">
        <v>35976</v>
      </c>
      <c r="B572" t="s">
        <v>45</v>
      </c>
      <c r="C572" t="s">
        <v>323</v>
      </c>
      <c r="D572" t="s">
        <v>102</v>
      </c>
      <c r="E572" t="s">
        <v>558</v>
      </c>
      <c r="F572" t="s">
        <v>17</v>
      </c>
      <c r="G572" t="s">
        <v>30</v>
      </c>
      <c r="H572">
        <v>0</v>
      </c>
      <c r="I572">
        <v>1</v>
      </c>
      <c r="J572" t="s">
        <v>399</v>
      </c>
      <c r="K572" t="s">
        <v>19</v>
      </c>
      <c r="L572" t="s">
        <v>399</v>
      </c>
    </row>
    <row r="573" spans="1:15" x14ac:dyDescent="0.3">
      <c r="A573" s="1">
        <v>35976</v>
      </c>
      <c r="B573" t="s">
        <v>268</v>
      </c>
      <c r="C573" t="s">
        <v>323</v>
      </c>
      <c r="D573" t="s">
        <v>396</v>
      </c>
      <c r="E573" t="s">
        <v>648</v>
      </c>
      <c r="F573" t="s">
        <v>17</v>
      </c>
      <c r="G573" t="s">
        <v>33</v>
      </c>
      <c r="H573">
        <v>2</v>
      </c>
      <c r="I573">
        <v>2</v>
      </c>
      <c r="J573" t="s">
        <v>110</v>
      </c>
      <c r="K573" t="s">
        <v>401</v>
      </c>
      <c r="L573" t="s">
        <v>688</v>
      </c>
      <c r="M573">
        <v>4</v>
      </c>
      <c r="N573">
        <v>3</v>
      </c>
      <c r="O573" t="s">
        <v>33</v>
      </c>
    </row>
    <row r="574" spans="1:15" x14ac:dyDescent="0.3">
      <c r="A574" s="1">
        <v>35979</v>
      </c>
      <c r="B574" t="s">
        <v>45</v>
      </c>
      <c r="C574" t="s">
        <v>74</v>
      </c>
      <c r="D574" t="s">
        <v>383</v>
      </c>
      <c r="E574" t="s">
        <v>643</v>
      </c>
      <c r="F574" t="s">
        <v>17</v>
      </c>
      <c r="G574" t="s">
        <v>49</v>
      </c>
      <c r="H574">
        <v>0</v>
      </c>
      <c r="I574">
        <v>0</v>
      </c>
      <c r="J574" t="s">
        <v>17</v>
      </c>
      <c r="K574" t="s">
        <v>325</v>
      </c>
      <c r="L574" t="s">
        <v>688</v>
      </c>
      <c r="M574">
        <v>3</v>
      </c>
      <c r="N574">
        <v>4</v>
      </c>
      <c r="O574" t="s">
        <v>17</v>
      </c>
    </row>
    <row r="575" spans="1:15" x14ac:dyDescent="0.3">
      <c r="A575" s="1">
        <v>35979</v>
      </c>
      <c r="B575" t="s">
        <v>268</v>
      </c>
      <c r="C575" t="s">
        <v>74</v>
      </c>
      <c r="D575" t="s">
        <v>390</v>
      </c>
      <c r="E575" t="s">
        <v>646</v>
      </c>
      <c r="F575" t="s">
        <v>17</v>
      </c>
      <c r="G575" t="s">
        <v>27</v>
      </c>
      <c r="H575">
        <v>3</v>
      </c>
      <c r="I575">
        <v>2</v>
      </c>
      <c r="J575" t="s">
        <v>320</v>
      </c>
      <c r="K575" t="s">
        <v>19</v>
      </c>
      <c r="L575" t="s">
        <v>27</v>
      </c>
    </row>
    <row r="576" spans="1:15" x14ac:dyDescent="0.3">
      <c r="A576" s="1">
        <v>35980</v>
      </c>
      <c r="B576" t="s">
        <v>45</v>
      </c>
      <c r="C576" t="s">
        <v>74</v>
      </c>
      <c r="D576" t="s">
        <v>532</v>
      </c>
      <c r="E576" t="s">
        <v>555</v>
      </c>
      <c r="F576" t="s">
        <v>17</v>
      </c>
      <c r="G576" t="s">
        <v>59</v>
      </c>
      <c r="H576">
        <v>2</v>
      </c>
      <c r="I576">
        <v>1</v>
      </c>
      <c r="J576" t="s">
        <v>33</v>
      </c>
      <c r="K576" t="s">
        <v>19</v>
      </c>
      <c r="L576" t="s">
        <v>59</v>
      </c>
    </row>
    <row r="577" spans="1:15" x14ac:dyDescent="0.3">
      <c r="A577" s="1">
        <v>35980</v>
      </c>
      <c r="B577" t="s">
        <v>268</v>
      </c>
      <c r="C577" t="s">
        <v>74</v>
      </c>
      <c r="D577" t="s">
        <v>392</v>
      </c>
      <c r="E577" t="s">
        <v>647</v>
      </c>
      <c r="F577" t="s">
        <v>17</v>
      </c>
      <c r="G577" t="s">
        <v>65</v>
      </c>
      <c r="H577">
        <v>0</v>
      </c>
      <c r="I577">
        <v>3</v>
      </c>
      <c r="J577" t="s">
        <v>399</v>
      </c>
      <c r="K577" t="s">
        <v>19</v>
      </c>
      <c r="L577" t="s">
        <v>399</v>
      </c>
    </row>
    <row r="578" spans="1:15" x14ac:dyDescent="0.3">
      <c r="A578" s="1">
        <v>35983</v>
      </c>
      <c r="B578" t="s">
        <v>268</v>
      </c>
      <c r="C578" t="s">
        <v>42</v>
      </c>
      <c r="D578" t="s">
        <v>91</v>
      </c>
      <c r="E578" t="s">
        <v>555</v>
      </c>
      <c r="F578" t="s">
        <v>17</v>
      </c>
      <c r="G578" t="s">
        <v>27</v>
      </c>
      <c r="H578">
        <v>1</v>
      </c>
      <c r="I578">
        <v>1</v>
      </c>
      <c r="J578" t="s">
        <v>59</v>
      </c>
      <c r="K578" t="s">
        <v>402</v>
      </c>
      <c r="L578" t="s">
        <v>688</v>
      </c>
      <c r="M578">
        <v>4</v>
      </c>
      <c r="N578">
        <v>2</v>
      </c>
      <c r="O578" t="s">
        <v>27</v>
      </c>
    </row>
    <row r="579" spans="1:15" x14ac:dyDescent="0.3">
      <c r="A579" s="1">
        <v>35984</v>
      </c>
      <c r="B579" t="s">
        <v>268</v>
      </c>
      <c r="C579" t="s">
        <v>42</v>
      </c>
      <c r="D579" t="s">
        <v>383</v>
      </c>
      <c r="E579" t="s">
        <v>643</v>
      </c>
      <c r="F579" t="s">
        <v>17</v>
      </c>
      <c r="G579" t="s">
        <v>17</v>
      </c>
      <c r="H579">
        <v>2</v>
      </c>
      <c r="I579">
        <v>1</v>
      </c>
      <c r="J579" t="s">
        <v>399</v>
      </c>
      <c r="K579" t="s">
        <v>19</v>
      </c>
      <c r="L579" t="s">
        <v>17</v>
      </c>
    </row>
    <row r="580" spans="1:15" x14ac:dyDescent="0.3">
      <c r="A580" s="1">
        <v>35987</v>
      </c>
      <c r="B580" t="s">
        <v>268</v>
      </c>
      <c r="C580" t="s">
        <v>76</v>
      </c>
      <c r="D580" t="s">
        <v>81</v>
      </c>
      <c r="E580" t="s">
        <v>551</v>
      </c>
      <c r="F580" t="s">
        <v>17</v>
      </c>
      <c r="G580" t="s">
        <v>59</v>
      </c>
      <c r="H580">
        <v>1</v>
      </c>
      <c r="I580">
        <v>2</v>
      </c>
      <c r="J580" t="s">
        <v>399</v>
      </c>
      <c r="K580" t="s">
        <v>19</v>
      </c>
      <c r="L580" t="s">
        <v>399</v>
      </c>
    </row>
    <row r="581" spans="1:15" x14ac:dyDescent="0.3">
      <c r="A581" s="1">
        <v>35988</v>
      </c>
      <c r="B581" t="s">
        <v>268</v>
      </c>
      <c r="C581" t="s">
        <v>44</v>
      </c>
      <c r="D581" t="s">
        <v>383</v>
      </c>
      <c r="E581" t="s">
        <v>643</v>
      </c>
      <c r="F581" t="s">
        <v>17</v>
      </c>
      <c r="G581" t="s">
        <v>27</v>
      </c>
      <c r="H581">
        <v>0</v>
      </c>
      <c r="I581">
        <v>3</v>
      </c>
      <c r="J581" t="s">
        <v>17</v>
      </c>
      <c r="K581" t="s">
        <v>19</v>
      </c>
      <c r="L581" t="s">
        <v>17</v>
      </c>
    </row>
    <row r="582" spans="1:15" x14ac:dyDescent="0.3">
      <c r="A582" s="1">
        <v>37407</v>
      </c>
      <c r="B582" t="s">
        <v>403</v>
      </c>
      <c r="C582" t="s">
        <v>242</v>
      </c>
      <c r="D582" t="s">
        <v>404</v>
      </c>
      <c r="E582" t="s">
        <v>649</v>
      </c>
      <c r="F582" t="s">
        <v>406</v>
      </c>
      <c r="G582" t="s">
        <v>17</v>
      </c>
      <c r="H582">
        <v>0</v>
      </c>
      <c r="I582">
        <v>1</v>
      </c>
      <c r="J582" t="s">
        <v>407</v>
      </c>
      <c r="K582" t="s">
        <v>19</v>
      </c>
      <c r="L582" t="s">
        <v>407</v>
      </c>
    </row>
    <row r="583" spans="1:15" x14ac:dyDescent="0.3">
      <c r="A583" s="1">
        <v>37408</v>
      </c>
      <c r="B583" t="s">
        <v>75</v>
      </c>
      <c r="C583" t="s">
        <v>242</v>
      </c>
      <c r="D583" t="s">
        <v>408</v>
      </c>
      <c r="E583" t="s">
        <v>650</v>
      </c>
      <c r="F583" t="s">
        <v>406</v>
      </c>
      <c r="G583" t="s">
        <v>16</v>
      </c>
      <c r="H583">
        <v>1</v>
      </c>
      <c r="I583">
        <v>2</v>
      </c>
      <c r="J583" t="s">
        <v>320</v>
      </c>
      <c r="K583" t="s">
        <v>19</v>
      </c>
      <c r="L583" t="s">
        <v>320</v>
      </c>
    </row>
    <row r="584" spans="1:15" x14ac:dyDescent="0.3">
      <c r="A584" s="1">
        <v>37408</v>
      </c>
      <c r="B584" t="s">
        <v>119</v>
      </c>
      <c r="C584" t="s">
        <v>317</v>
      </c>
      <c r="D584" t="s">
        <v>410</v>
      </c>
      <c r="E584" t="s">
        <v>651</v>
      </c>
      <c r="F584" t="s">
        <v>406</v>
      </c>
      <c r="G584" t="s">
        <v>340</v>
      </c>
      <c r="H584">
        <v>1</v>
      </c>
      <c r="I584">
        <v>1</v>
      </c>
      <c r="J584" t="s">
        <v>273</v>
      </c>
      <c r="K584" t="s">
        <v>19</v>
      </c>
      <c r="L584" t="s">
        <v>688</v>
      </c>
    </row>
    <row r="585" spans="1:15" x14ac:dyDescent="0.3">
      <c r="A585" s="1">
        <v>37408</v>
      </c>
      <c r="B585" t="s">
        <v>403</v>
      </c>
      <c r="C585" t="s">
        <v>317</v>
      </c>
      <c r="D585" t="s">
        <v>412</v>
      </c>
      <c r="E585" t="s">
        <v>652</v>
      </c>
      <c r="F585" t="s">
        <v>406</v>
      </c>
      <c r="G585" t="s">
        <v>65</v>
      </c>
      <c r="H585">
        <v>8</v>
      </c>
      <c r="I585">
        <v>0</v>
      </c>
      <c r="J585" t="s">
        <v>371</v>
      </c>
      <c r="K585" t="s">
        <v>19</v>
      </c>
      <c r="L585" t="s">
        <v>65</v>
      </c>
    </row>
    <row r="586" spans="1:15" x14ac:dyDescent="0.3">
      <c r="A586" s="1">
        <v>37409</v>
      </c>
      <c r="B586" t="s">
        <v>38</v>
      </c>
      <c r="C586" t="s">
        <v>310</v>
      </c>
      <c r="D586" t="s">
        <v>414</v>
      </c>
      <c r="E586" t="s">
        <v>653</v>
      </c>
      <c r="F586" t="s">
        <v>406</v>
      </c>
      <c r="G586" t="s">
        <v>33</v>
      </c>
      <c r="H586">
        <v>1</v>
      </c>
      <c r="I586">
        <v>0</v>
      </c>
      <c r="J586" t="s">
        <v>378</v>
      </c>
      <c r="K586" t="s">
        <v>19</v>
      </c>
      <c r="L586" t="s">
        <v>33</v>
      </c>
    </row>
    <row r="587" spans="1:15" x14ac:dyDescent="0.3">
      <c r="A587" s="1">
        <v>37409</v>
      </c>
      <c r="B587" t="s">
        <v>45</v>
      </c>
      <c r="C587" t="s">
        <v>241</v>
      </c>
      <c r="D587" t="s">
        <v>416</v>
      </c>
      <c r="E587" t="s">
        <v>654</v>
      </c>
      <c r="F587" t="s">
        <v>406</v>
      </c>
      <c r="G587" t="s">
        <v>37</v>
      </c>
      <c r="H587">
        <v>2</v>
      </c>
      <c r="I587">
        <v>2</v>
      </c>
      <c r="J587" t="s">
        <v>389</v>
      </c>
      <c r="K587" t="s">
        <v>19</v>
      </c>
      <c r="L587" t="s">
        <v>688</v>
      </c>
    </row>
    <row r="588" spans="1:15" x14ac:dyDescent="0.3">
      <c r="A588" s="1">
        <v>37409</v>
      </c>
      <c r="B588" t="s">
        <v>98</v>
      </c>
      <c r="C588" t="s">
        <v>310</v>
      </c>
      <c r="D588" t="s">
        <v>418</v>
      </c>
      <c r="E588" t="s">
        <v>655</v>
      </c>
      <c r="F588" t="s">
        <v>406</v>
      </c>
      <c r="G588" t="s">
        <v>110</v>
      </c>
      <c r="H588">
        <v>1</v>
      </c>
      <c r="I588">
        <v>1</v>
      </c>
      <c r="J588" t="s">
        <v>62</v>
      </c>
      <c r="K588" t="s">
        <v>19</v>
      </c>
      <c r="L588" t="s">
        <v>688</v>
      </c>
    </row>
    <row r="589" spans="1:15" x14ac:dyDescent="0.3">
      <c r="A589" s="1">
        <v>37409</v>
      </c>
      <c r="B589" t="s">
        <v>403</v>
      </c>
      <c r="C589" t="s">
        <v>241</v>
      </c>
      <c r="D589" t="s">
        <v>420</v>
      </c>
      <c r="E589" t="s">
        <v>656</v>
      </c>
      <c r="F589" t="s">
        <v>406</v>
      </c>
      <c r="G589" t="s">
        <v>68</v>
      </c>
      <c r="H589">
        <v>3</v>
      </c>
      <c r="I589">
        <v>1</v>
      </c>
      <c r="J589" t="s">
        <v>422</v>
      </c>
      <c r="K589" t="s">
        <v>19</v>
      </c>
      <c r="L589" t="s">
        <v>68</v>
      </c>
    </row>
    <row r="590" spans="1:15" x14ac:dyDescent="0.3">
      <c r="A590" s="1">
        <v>37410</v>
      </c>
      <c r="B590" t="s">
        <v>75</v>
      </c>
      <c r="C590" t="s">
        <v>304</v>
      </c>
      <c r="D590" t="s">
        <v>408</v>
      </c>
      <c r="E590" t="s">
        <v>650</v>
      </c>
      <c r="F590" t="s">
        <v>406</v>
      </c>
      <c r="G590" t="s">
        <v>27</v>
      </c>
      <c r="H590">
        <v>2</v>
      </c>
      <c r="I590">
        <v>1</v>
      </c>
      <c r="J590" t="s">
        <v>134</v>
      </c>
      <c r="K590" t="s">
        <v>19</v>
      </c>
      <c r="L590" t="s">
        <v>27</v>
      </c>
    </row>
    <row r="591" spans="1:15" x14ac:dyDescent="0.3">
      <c r="A591" s="1">
        <v>37410</v>
      </c>
      <c r="B591" t="s">
        <v>403</v>
      </c>
      <c r="C591" t="s">
        <v>400</v>
      </c>
      <c r="D591" t="s">
        <v>412</v>
      </c>
      <c r="E591" t="s">
        <v>652</v>
      </c>
      <c r="F591" t="s">
        <v>406</v>
      </c>
      <c r="G591" t="s">
        <v>49</v>
      </c>
      <c r="H591">
        <v>2</v>
      </c>
      <c r="I591">
        <v>0</v>
      </c>
      <c r="J591" t="s">
        <v>423</v>
      </c>
      <c r="K591" t="s">
        <v>19</v>
      </c>
      <c r="L591" t="s">
        <v>49</v>
      </c>
    </row>
    <row r="592" spans="1:15" x14ac:dyDescent="0.3">
      <c r="A592" s="1">
        <v>37410</v>
      </c>
      <c r="B592" t="s">
        <v>119</v>
      </c>
      <c r="C592" t="s">
        <v>400</v>
      </c>
      <c r="D592" t="s">
        <v>410</v>
      </c>
      <c r="E592" t="s">
        <v>651</v>
      </c>
      <c r="F592" t="s">
        <v>406</v>
      </c>
      <c r="G592" t="s">
        <v>399</v>
      </c>
      <c r="H592">
        <v>0</v>
      </c>
      <c r="I592">
        <v>1</v>
      </c>
      <c r="J592" t="s">
        <v>18</v>
      </c>
      <c r="K592" t="s">
        <v>19</v>
      </c>
      <c r="L592" t="s">
        <v>18</v>
      </c>
    </row>
    <row r="593" spans="1:12" x14ac:dyDescent="0.3">
      <c r="A593" s="1">
        <v>37411</v>
      </c>
      <c r="B593" t="s">
        <v>119</v>
      </c>
      <c r="C593" t="s">
        <v>304</v>
      </c>
      <c r="D593" t="s">
        <v>420</v>
      </c>
      <c r="E593" t="s">
        <v>656</v>
      </c>
      <c r="F593" t="s">
        <v>406</v>
      </c>
      <c r="G593" t="s">
        <v>424</v>
      </c>
      <c r="H593">
        <v>0</v>
      </c>
      <c r="I593">
        <v>2</v>
      </c>
      <c r="J593" t="s">
        <v>337</v>
      </c>
      <c r="K593" t="s">
        <v>19</v>
      </c>
      <c r="L593" t="s">
        <v>337</v>
      </c>
    </row>
    <row r="594" spans="1:12" x14ac:dyDescent="0.3">
      <c r="A594" s="1">
        <v>37411</v>
      </c>
      <c r="B594" t="s">
        <v>75</v>
      </c>
      <c r="C594" t="s">
        <v>394</v>
      </c>
      <c r="D594" t="s">
        <v>418</v>
      </c>
      <c r="E594" t="s">
        <v>655</v>
      </c>
      <c r="F594" t="s">
        <v>406</v>
      </c>
      <c r="G594" t="s">
        <v>395</v>
      </c>
      <c r="H594">
        <v>2</v>
      </c>
      <c r="I594">
        <v>2</v>
      </c>
      <c r="J594" t="s">
        <v>23</v>
      </c>
      <c r="K594" t="s">
        <v>19</v>
      </c>
      <c r="L594" t="s">
        <v>688</v>
      </c>
    </row>
    <row r="595" spans="1:12" x14ac:dyDescent="0.3">
      <c r="A595" s="1">
        <v>37411</v>
      </c>
      <c r="B595" t="s">
        <v>403</v>
      </c>
      <c r="C595" t="s">
        <v>306</v>
      </c>
      <c r="D595" t="s">
        <v>416</v>
      </c>
      <c r="E595" t="s">
        <v>654</v>
      </c>
      <c r="F595" t="s">
        <v>406</v>
      </c>
      <c r="G595" t="s">
        <v>135</v>
      </c>
      <c r="H595">
        <v>2</v>
      </c>
      <c r="I595">
        <v>0</v>
      </c>
      <c r="J595" t="s">
        <v>96</v>
      </c>
      <c r="K595" t="s">
        <v>19</v>
      </c>
      <c r="L595" t="s">
        <v>135</v>
      </c>
    </row>
    <row r="596" spans="1:12" x14ac:dyDescent="0.3">
      <c r="A596" s="1">
        <v>37412</v>
      </c>
      <c r="B596" t="s">
        <v>119</v>
      </c>
      <c r="C596" t="s">
        <v>394</v>
      </c>
      <c r="D596" t="s">
        <v>425</v>
      </c>
      <c r="E596" t="s">
        <v>657</v>
      </c>
      <c r="F596" t="s">
        <v>406</v>
      </c>
      <c r="G596" t="s">
        <v>374</v>
      </c>
      <c r="H596">
        <v>2</v>
      </c>
      <c r="I596">
        <v>0</v>
      </c>
      <c r="J596" t="s">
        <v>251</v>
      </c>
      <c r="K596" t="s">
        <v>19</v>
      </c>
      <c r="L596" t="s">
        <v>374</v>
      </c>
    </row>
    <row r="597" spans="1:12" x14ac:dyDescent="0.3">
      <c r="A597" s="1">
        <v>37412</v>
      </c>
      <c r="B597" t="s">
        <v>75</v>
      </c>
      <c r="C597" t="s">
        <v>306</v>
      </c>
      <c r="D597" t="s">
        <v>427</v>
      </c>
      <c r="E597" t="s">
        <v>658</v>
      </c>
      <c r="F597" t="s">
        <v>406</v>
      </c>
      <c r="G597" t="s">
        <v>22</v>
      </c>
      <c r="H597">
        <v>3</v>
      </c>
      <c r="I597">
        <v>2</v>
      </c>
      <c r="J597" t="s">
        <v>197</v>
      </c>
      <c r="K597" t="s">
        <v>19</v>
      </c>
      <c r="L597" t="s">
        <v>22</v>
      </c>
    </row>
    <row r="598" spans="1:12" x14ac:dyDescent="0.3">
      <c r="A598" s="1">
        <v>37412</v>
      </c>
      <c r="B598" t="s">
        <v>403</v>
      </c>
      <c r="C598" t="s">
        <v>317</v>
      </c>
      <c r="D598" t="s">
        <v>414</v>
      </c>
      <c r="E598" t="s">
        <v>653</v>
      </c>
      <c r="F598" t="s">
        <v>406</v>
      </c>
      <c r="G598" t="s">
        <v>65</v>
      </c>
      <c r="H598">
        <v>1</v>
      </c>
      <c r="I598">
        <v>1</v>
      </c>
      <c r="J598" t="s">
        <v>340</v>
      </c>
      <c r="K598" t="s">
        <v>19</v>
      </c>
      <c r="L598" t="s">
        <v>688</v>
      </c>
    </row>
    <row r="599" spans="1:12" x14ac:dyDescent="0.3">
      <c r="A599" s="1">
        <v>37413</v>
      </c>
      <c r="B599" t="s">
        <v>119</v>
      </c>
      <c r="C599" t="s">
        <v>242</v>
      </c>
      <c r="D599" t="s">
        <v>429</v>
      </c>
      <c r="E599" t="s">
        <v>659</v>
      </c>
      <c r="F599" t="s">
        <v>406</v>
      </c>
      <c r="G599" t="s">
        <v>320</v>
      </c>
      <c r="H599">
        <v>1</v>
      </c>
      <c r="I599">
        <v>1</v>
      </c>
      <c r="J599" t="s">
        <v>407</v>
      </c>
      <c r="K599" t="s">
        <v>19</v>
      </c>
      <c r="L599" t="s">
        <v>688</v>
      </c>
    </row>
    <row r="600" spans="1:12" x14ac:dyDescent="0.3">
      <c r="A600" s="1">
        <v>37413</v>
      </c>
      <c r="B600" t="s">
        <v>75</v>
      </c>
      <c r="C600" t="s">
        <v>317</v>
      </c>
      <c r="D600" t="s">
        <v>418</v>
      </c>
      <c r="E600" t="s">
        <v>655</v>
      </c>
      <c r="F600" t="s">
        <v>406</v>
      </c>
      <c r="G600" t="s">
        <v>273</v>
      </c>
      <c r="H600">
        <v>1</v>
      </c>
      <c r="I600">
        <v>0</v>
      </c>
      <c r="J600" t="s">
        <v>371</v>
      </c>
      <c r="K600" t="s">
        <v>19</v>
      </c>
      <c r="L600" t="s">
        <v>273</v>
      </c>
    </row>
    <row r="601" spans="1:12" x14ac:dyDescent="0.3">
      <c r="A601" s="1">
        <v>37413</v>
      </c>
      <c r="B601" t="s">
        <v>403</v>
      </c>
      <c r="C601" t="s">
        <v>242</v>
      </c>
      <c r="D601" t="s">
        <v>416</v>
      </c>
      <c r="E601" t="s">
        <v>654</v>
      </c>
      <c r="F601" t="s">
        <v>406</v>
      </c>
      <c r="G601" t="s">
        <v>17</v>
      </c>
      <c r="H601">
        <v>0</v>
      </c>
      <c r="I601">
        <v>0</v>
      </c>
      <c r="J601" t="s">
        <v>16</v>
      </c>
      <c r="K601" t="s">
        <v>19</v>
      </c>
      <c r="L601" t="s">
        <v>688</v>
      </c>
    </row>
    <row r="602" spans="1:12" x14ac:dyDescent="0.3">
      <c r="A602" s="1">
        <v>37414</v>
      </c>
      <c r="B602" t="s">
        <v>119</v>
      </c>
      <c r="C602" t="s">
        <v>310</v>
      </c>
      <c r="D602" t="s">
        <v>425</v>
      </c>
      <c r="E602" t="s">
        <v>657</v>
      </c>
      <c r="F602" t="s">
        <v>406</v>
      </c>
      <c r="G602" t="s">
        <v>62</v>
      </c>
      <c r="H602">
        <v>2</v>
      </c>
      <c r="I602">
        <v>1</v>
      </c>
      <c r="J602" t="s">
        <v>378</v>
      </c>
      <c r="K602" t="s">
        <v>19</v>
      </c>
      <c r="L602" t="s">
        <v>62</v>
      </c>
    </row>
    <row r="603" spans="1:12" x14ac:dyDescent="0.3">
      <c r="A603" s="1">
        <v>37414</v>
      </c>
      <c r="B603" t="s">
        <v>403</v>
      </c>
      <c r="C603" t="s">
        <v>310</v>
      </c>
      <c r="D603" t="s">
        <v>412</v>
      </c>
      <c r="E603" t="s">
        <v>652</v>
      </c>
      <c r="F603" t="s">
        <v>406</v>
      </c>
      <c r="G603" t="s">
        <v>33</v>
      </c>
      <c r="H603">
        <v>0</v>
      </c>
      <c r="I603">
        <v>1</v>
      </c>
      <c r="J603" t="s">
        <v>110</v>
      </c>
      <c r="K603" t="s">
        <v>19</v>
      </c>
      <c r="L603" t="s">
        <v>110</v>
      </c>
    </row>
    <row r="604" spans="1:12" x14ac:dyDescent="0.3">
      <c r="A604" s="1">
        <v>37414</v>
      </c>
      <c r="B604" t="s">
        <v>75</v>
      </c>
      <c r="C604" t="s">
        <v>241</v>
      </c>
      <c r="D604" t="s">
        <v>431</v>
      </c>
      <c r="E604" t="s">
        <v>660</v>
      </c>
      <c r="F604" t="s">
        <v>406</v>
      </c>
      <c r="G604" t="s">
        <v>68</v>
      </c>
      <c r="H604">
        <v>3</v>
      </c>
      <c r="I604">
        <v>1</v>
      </c>
      <c r="J604" t="s">
        <v>37</v>
      </c>
      <c r="K604" t="s">
        <v>19</v>
      </c>
      <c r="L604" t="s">
        <v>68</v>
      </c>
    </row>
    <row r="605" spans="1:12" x14ac:dyDescent="0.3">
      <c r="A605" s="1">
        <v>37415</v>
      </c>
      <c r="B605" t="s">
        <v>119</v>
      </c>
      <c r="C605" t="s">
        <v>241</v>
      </c>
      <c r="D605" t="s">
        <v>429</v>
      </c>
      <c r="E605" t="s">
        <v>659</v>
      </c>
      <c r="F605" t="s">
        <v>406</v>
      </c>
      <c r="G605" t="s">
        <v>389</v>
      </c>
      <c r="H605">
        <v>1</v>
      </c>
      <c r="I605">
        <v>0</v>
      </c>
      <c r="J605" t="s">
        <v>422</v>
      </c>
      <c r="K605" t="s">
        <v>19</v>
      </c>
      <c r="L605" t="s">
        <v>389</v>
      </c>
    </row>
    <row r="606" spans="1:12" x14ac:dyDescent="0.3">
      <c r="A606" s="1">
        <v>37415</v>
      </c>
      <c r="B606" t="s">
        <v>403</v>
      </c>
      <c r="C606" t="s">
        <v>304</v>
      </c>
      <c r="D606" t="s">
        <v>433</v>
      </c>
      <c r="E606" t="s">
        <v>661</v>
      </c>
      <c r="F606" t="s">
        <v>406</v>
      </c>
      <c r="G606" t="s">
        <v>27</v>
      </c>
      <c r="H606">
        <v>4</v>
      </c>
      <c r="I606">
        <v>0</v>
      </c>
      <c r="J606" t="s">
        <v>424</v>
      </c>
      <c r="K606" t="s">
        <v>19</v>
      </c>
      <c r="L606" t="s">
        <v>27</v>
      </c>
    </row>
    <row r="607" spans="1:12" x14ac:dyDescent="0.3">
      <c r="A607" s="1">
        <v>37415</v>
      </c>
      <c r="B607" t="s">
        <v>75</v>
      </c>
      <c r="C607" t="s">
        <v>400</v>
      </c>
      <c r="D607" t="s">
        <v>414</v>
      </c>
      <c r="E607" t="s">
        <v>653</v>
      </c>
      <c r="F607" t="s">
        <v>406</v>
      </c>
      <c r="G607" t="s">
        <v>49</v>
      </c>
      <c r="H607">
        <v>1</v>
      </c>
      <c r="I607">
        <v>2</v>
      </c>
      <c r="J607" t="s">
        <v>399</v>
      </c>
      <c r="K607" t="s">
        <v>19</v>
      </c>
      <c r="L607" t="s">
        <v>399</v>
      </c>
    </row>
    <row r="608" spans="1:12" x14ac:dyDescent="0.3">
      <c r="A608" s="1">
        <v>37416</v>
      </c>
      <c r="B608" t="s">
        <v>75</v>
      </c>
      <c r="C608" t="s">
        <v>304</v>
      </c>
      <c r="D608" t="s">
        <v>435</v>
      </c>
      <c r="E608" t="s">
        <v>662</v>
      </c>
      <c r="F608" t="s">
        <v>406</v>
      </c>
      <c r="G608" t="s">
        <v>337</v>
      </c>
      <c r="H608">
        <v>1</v>
      </c>
      <c r="I608">
        <v>1</v>
      </c>
      <c r="J608" t="s">
        <v>134</v>
      </c>
      <c r="K608" t="s">
        <v>19</v>
      </c>
      <c r="L608" t="s">
        <v>688</v>
      </c>
    </row>
    <row r="609" spans="1:12" x14ac:dyDescent="0.3">
      <c r="A609" s="1">
        <v>37416</v>
      </c>
      <c r="B609" t="s">
        <v>403</v>
      </c>
      <c r="C609" t="s">
        <v>394</v>
      </c>
      <c r="D609" t="s">
        <v>437</v>
      </c>
      <c r="E609" t="s">
        <v>663</v>
      </c>
      <c r="F609" t="s">
        <v>406</v>
      </c>
      <c r="G609" t="s">
        <v>395</v>
      </c>
      <c r="H609">
        <v>1</v>
      </c>
      <c r="I609">
        <v>0</v>
      </c>
      <c r="J609" t="s">
        <v>374</v>
      </c>
      <c r="K609" t="s">
        <v>19</v>
      </c>
      <c r="L609" t="s">
        <v>395</v>
      </c>
    </row>
    <row r="610" spans="1:12" x14ac:dyDescent="0.3">
      <c r="A610" s="1">
        <v>37416</v>
      </c>
      <c r="B610" t="s">
        <v>119</v>
      </c>
      <c r="C610" t="s">
        <v>400</v>
      </c>
      <c r="D610" t="s">
        <v>439</v>
      </c>
      <c r="E610" t="s">
        <v>664</v>
      </c>
      <c r="F610" t="s">
        <v>406</v>
      </c>
      <c r="G610" t="s">
        <v>18</v>
      </c>
      <c r="H610">
        <v>2</v>
      </c>
      <c r="I610">
        <v>1</v>
      </c>
      <c r="J610" t="s">
        <v>423</v>
      </c>
      <c r="K610" t="s">
        <v>19</v>
      </c>
      <c r="L610" t="s">
        <v>18</v>
      </c>
    </row>
    <row r="611" spans="1:12" x14ac:dyDescent="0.3">
      <c r="A611" s="1">
        <v>37417</v>
      </c>
      <c r="B611" t="s">
        <v>119</v>
      </c>
      <c r="C611" t="s">
        <v>306</v>
      </c>
      <c r="D611" t="s">
        <v>429</v>
      </c>
      <c r="E611" t="s">
        <v>659</v>
      </c>
      <c r="F611" t="s">
        <v>406</v>
      </c>
      <c r="G611" t="s">
        <v>135</v>
      </c>
      <c r="H611">
        <v>1</v>
      </c>
      <c r="I611">
        <v>1</v>
      </c>
      <c r="J611" t="s">
        <v>22</v>
      </c>
      <c r="K611" t="s">
        <v>19</v>
      </c>
      <c r="L611" t="s">
        <v>688</v>
      </c>
    </row>
    <row r="612" spans="1:12" x14ac:dyDescent="0.3">
      <c r="A612" s="1">
        <v>37417</v>
      </c>
      <c r="B612" t="s">
        <v>403</v>
      </c>
      <c r="C612" t="s">
        <v>306</v>
      </c>
      <c r="D612" t="s">
        <v>431</v>
      </c>
      <c r="E612" t="s">
        <v>660</v>
      </c>
      <c r="F612" t="s">
        <v>406</v>
      </c>
      <c r="G612" t="s">
        <v>197</v>
      </c>
      <c r="H612">
        <v>4</v>
      </c>
      <c r="I612">
        <v>0</v>
      </c>
      <c r="J612" t="s">
        <v>96</v>
      </c>
      <c r="K612" t="s">
        <v>19</v>
      </c>
      <c r="L612" t="s">
        <v>197</v>
      </c>
    </row>
    <row r="613" spans="1:12" x14ac:dyDescent="0.3">
      <c r="A613" s="1">
        <v>37417</v>
      </c>
      <c r="B613" t="s">
        <v>75</v>
      </c>
      <c r="C613" t="s">
        <v>394</v>
      </c>
      <c r="D613" t="s">
        <v>441</v>
      </c>
      <c r="E613" t="s">
        <v>665</v>
      </c>
      <c r="F613" t="s">
        <v>406</v>
      </c>
      <c r="G613" t="s">
        <v>251</v>
      </c>
      <c r="H613">
        <v>1</v>
      </c>
      <c r="I613">
        <v>1</v>
      </c>
      <c r="J613" t="s">
        <v>23</v>
      </c>
      <c r="K613" t="s">
        <v>19</v>
      </c>
      <c r="L613" t="s">
        <v>688</v>
      </c>
    </row>
    <row r="614" spans="1:12" x14ac:dyDescent="0.3">
      <c r="A614" s="1">
        <v>37418</v>
      </c>
      <c r="B614" t="s">
        <v>119</v>
      </c>
      <c r="C614" t="s">
        <v>242</v>
      </c>
      <c r="D614" t="s">
        <v>435</v>
      </c>
      <c r="E614" t="s">
        <v>662</v>
      </c>
      <c r="F614" t="s">
        <v>406</v>
      </c>
      <c r="G614" t="s">
        <v>320</v>
      </c>
      <c r="H614">
        <v>2</v>
      </c>
      <c r="I614">
        <v>0</v>
      </c>
      <c r="J614" t="s">
        <v>17</v>
      </c>
      <c r="K614" t="s">
        <v>19</v>
      </c>
      <c r="L614" t="s">
        <v>320</v>
      </c>
    </row>
    <row r="615" spans="1:12" x14ac:dyDescent="0.3">
      <c r="A615" s="1">
        <v>37418</v>
      </c>
      <c r="B615" t="s">
        <v>119</v>
      </c>
      <c r="C615" t="s">
        <v>242</v>
      </c>
      <c r="D615" t="s">
        <v>427</v>
      </c>
      <c r="E615" t="s">
        <v>658</v>
      </c>
      <c r="F615" t="s">
        <v>406</v>
      </c>
      <c r="G615" t="s">
        <v>407</v>
      </c>
      <c r="H615">
        <v>3</v>
      </c>
      <c r="I615">
        <v>3</v>
      </c>
      <c r="J615" t="s">
        <v>16</v>
      </c>
      <c r="K615" t="s">
        <v>19</v>
      </c>
      <c r="L615" t="s">
        <v>688</v>
      </c>
    </row>
    <row r="616" spans="1:12" x14ac:dyDescent="0.3">
      <c r="A616" s="1">
        <v>37418</v>
      </c>
      <c r="B616" t="s">
        <v>403</v>
      </c>
      <c r="C616" t="s">
        <v>317</v>
      </c>
      <c r="D616" t="s">
        <v>437</v>
      </c>
      <c r="E616" t="s">
        <v>663</v>
      </c>
      <c r="F616" t="s">
        <v>406</v>
      </c>
      <c r="G616" t="s">
        <v>371</v>
      </c>
      <c r="H616">
        <v>0</v>
      </c>
      <c r="I616">
        <v>3</v>
      </c>
      <c r="J616" t="s">
        <v>340</v>
      </c>
      <c r="K616" t="s">
        <v>19</v>
      </c>
      <c r="L616" t="s">
        <v>340</v>
      </c>
    </row>
    <row r="617" spans="1:12" x14ac:dyDescent="0.3">
      <c r="A617" s="1">
        <v>37418</v>
      </c>
      <c r="B617" t="s">
        <v>403</v>
      </c>
      <c r="C617" t="s">
        <v>317</v>
      </c>
      <c r="D617" t="s">
        <v>443</v>
      </c>
      <c r="E617" t="s">
        <v>444</v>
      </c>
      <c r="F617" t="s">
        <v>406</v>
      </c>
      <c r="G617" t="s">
        <v>273</v>
      </c>
      <c r="H617">
        <v>0</v>
      </c>
      <c r="I617">
        <v>2</v>
      </c>
      <c r="J617" t="s">
        <v>65</v>
      </c>
      <c r="K617" t="s">
        <v>19</v>
      </c>
      <c r="L617" t="s">
        <v>65</v>
      </c>
    </row>
    <row r="618" spans="1:12" x14ac:dyDescent="0.3">
      <c r="A618" s="1">
        <v>37419</v>
      </c>
      <c r="B618" t="s">
        <v>119</v>
      </c>
      <c r="C618" t="s">
        <v>310</v>
      </c>
      <c r="D618" t="s">
        <v>439</v>
      </c>
      <c r="E618" t="s">
        <v>664</v>
      </c>
      <c r="F618" t="s">
        <v>406</v>
      </c>
      <c r="G618" t="s">
        <v>62</v>
      </c>
      <c r="H618">
        <v>1</v>
      </c>
      <c r="I618">
        <v>1</v>
      </c>
      <c r="J618" t="s">
        <v>33</v>
      </c>
      <c r="K618" t="s">
        <v>19</v>
      </c>
      <c r="L618" t="s">
        <v>688</v>
      </c>
    </row>
    <row r="619" spans="1:12" x14ac:dyDescent="0.3">
      <c r="A619" s="1">
        <v>37419</v>
      </c>
      <c r="B619" t="s">
        <v>119</v>
      </c>
      <c r="C619" t="s">
        <v>310</v>
      </c>
      <c r="D619" t="s">
        <v>445</v>
      </c>
      <c r="E619" t="s">
        <v>666</v>
      </c>
      <c r="F619" t="s">
        <v>406</v>
      </c>
      <c r="G619" t="s">
        <v>378</v>
      </c>
      <c r="H619">
        <v>0</v>
      </c>
      <c r="I619">
        <v>0</v>
      </c>
      <c r="J619" t="s">
        <v>110</v>
      </c>
      <c r="K619" t="s">
        <v>19</v>
      </c>
      <c r="L619" t="s">
        <v>688</v>
      </c>
    </row>
    <row r="620" spans="1:12" x14ac:dyDescent="0.3">
      <c r="A620" s="1">
        <v>37419</v>
      </c>
      <c r="B620" t="s">
        <v>403</v>
      </c>
      <c r="C620" t="s">
        <v>241</v>
      </c>
      <c r="D620" t="s">
        <v>433</v>
      </c>
      <c r="E620" t="s">
        <v>661</v>
      </c>
      <c r="F620" t="s">
        <v>406</v>
      </c>
      <c r="G620" t="s">
        <v>422</v>
      </c>
      <c r="H620">
        <v>1</v>
      </c>
      <c r="I620">
        <v>3</v>
      </c>
      <c r="J620" t="s">
        <v>37</v>
      </c>
      <c r="K620" t="s">
        <v>19</v>
      </c>
      <c r="L620" t="s">
        <v>37</v>
      </c>
    </row>
    <row r="621" spans="1:12" x14ac:dyDescent="0.3">
      <c r="A621" s="1">
        <v>37419</v>
      </c>
      <c r="B621" t="s">
        <v>403</v>
      </c>
      <c r="C621" t="s">
        <v>241</v>
      </c>
      <c r="D621" t="s">
        <v>447</v>
      </c>
      <c r="E621" t="s">
        <v>667</v>
      </c>
      <c r="F621" t="s">
        <v>406</v>
      </c>
      <c r="G621" t="s">
        <v>389</v>
      </c>
      <c r="H621">
        <v>2</v>
      </c>
      <c r="I621">
        <v>3</v>
      </c>
      <c r="J621" t="s">
        <v>68</v>
      </c>
      <c r="K621" t="s">
        <v>19</v>
      </c>
      <c r="L621" t="s">
        <v>68</v>
      </c>
    </row>
    <row r="622" spans="1:12" x14ac:dyDescent="0.3">
      <c r="A622" s="1">
        <v>37420</v>
      </c>
      <c r="B622" t="s">
        <v>119</v>
      </c>
      <c r="C622" t="s">
        <v>304</v>
      </c>
      <c r="D622" t="s">
        <v>427</v>
      </c>
      <c r="E622" t="s">
        <v>658</v>
      </c>
      <c r="F622" t="s">
        <v>406</v>
      </c>
      <c r="G622" t="s">
        <v>337</v>
      </c>
      <c r="H622">
        <v>2</v>
      </c>
      <c r="I622">
        <v>5</v>
      </c>
      <c r="J622" t="s">
        <v>27</v>
      </c>
      <c r="K622" t="s">
        <v>19</v>
      </c>
      <c r="L622" t="s">
        <v>27</v>
      </c>
    </row>
    <row r="623" spans="1:12" x14ac:dyDescent="0.3">
      <c r="A623" s="1">
        <v>37420</v>
      </c>
      <c r="B623" t="s">
        <v>119</v>
      </c>
      <c r="C623" t="s">
        <v>304</v>
      </c>
      <c r="D623" t="s">
        <v>404</v>
      </c>
      <c r="E623" t="s">
        <v>649</v>
      </c>
      <c r="F623" t="s">
        <v>406</v>
      </c>
      <c r="G623" t="s">
        <v>134</v>
      </c>
      <c r="H623">
        <v>3</v>
      </c>
      <c r="I623">
        <v>0</v>
      </c>
      <c r="J623" t="s">
        <v>424</v>
      </c>
      <c r="K623" t="s">
        <v>19</v>
      </c>
      <c r="L623" t="s">
        <v>134</v>
      </c>
    </row>
    <row r="624" spans="1:12" x14ac:dyDescent="0.3">
      <c r="A624" s="1">
        <v>37420</v>
      </c>
      <c r="B624" t="s">
        <v>403</v>
      </c>
      <c r="C624" t="s">
        <v>400</v>
      </c>
      <c r="D624" t="s">
        <v>437</v>
      </c>
      <c r="E624" t="s">
        <v>663</v>
      </c>
      <c r="F624" t="s">
        <v>406</v>
      </c>
      <c r="G624" t="s">
        <v>423</v>
      </c>
      <c r="H624">
        <v>1</v>
      </c>
      <c r="I624">
        <v>0</v>
      </c>
      <c r="J624" t="s">
        <v>399</v>
      </c>
      <c r="K624" t="s">
        <v>19</v>
      </c>
      <c r="L624" t="s">
        <v>423</v>
      </c>
    </row>
    <row r="625" spans="1:15" x14ac:dyDescent="0.3">
      <c r="A625" s="1">
        <v>37420</v>
      </c>
      <c r="B625" t="s">
        <v>403</v>
      </c>
      <c r="C625" t="s">
        <v>400</v>
      </c>
      <c r="D625" t="s">
        <v>441</v>
      </c>
      <c r="E625" t="s">
        <v>665</v>
      </c>
      <c r="F625" t="s">
        <v>406</v>
      </c>
      <c r="G625" t="s">
        <v>18</v>
      </c>
      <c r="H625">
        <v>1</v>
      </c>
      <c r="I625">
        <v>1</v>
      </c>
      <c r="J625" t="s">
        <v>49</v>
      </c>
      <c r="K625" t="s">
        <v>19</v>
      </c>
      <c r="L625" t="s">
        <v>688</v>
      </c>
    </row>
    <row r="626" spans="1:15" x14ac:dyDescent="0.3">
      <c r="A626" s="1">
        <v>37421</v>
      </c>
      <c r="B626" t="s">
        <v>119</v>
      </c>
      <c r="C626" t="s">
        <v>394</v>
      </c>
      <c r="D626" t="s">
        <v>445</v>
      </c>
      <c r="E626" t="s">
        <v>666</v>
      </c>
      <c r="F626" t="s">
        <v>406</v>
      </c>
      <c r="G626" t="s">
        <v>251</v>
      </c>
      <c r="H626">
        <v>0</v>
      </c>
      <c r="I626">
        <v>2</v>
      </c>
      <c r="J626" t="s">
        <v>395</v>
      </c>
      <c r="K626" t="s">
        <v>19</v>
      </c>
      <c r="L626" t="s">
        <v>395</v>
      </c>
    </row>
    <row r="627" spans="1:15" x14ac:dyDescent="0.3">
      <c r="A627" s="1">
        <v>37421</v>
      </c>
      <c r="B627" t="s">
        <v>403</v>
      </c>
      <c r="C627" t="s">
        <v>306</v>
      </c>
      <c r="D627" t="s">
        <v>435</v>
      </c>
      <c r="E627" t="s">
        <v>662</v>
      </c>
      <c r="F627" t="s">
        <v>406</v>
      </c>
      <c r="G627" t="s">
        <v>197</v>
      </c>
      <c r="H627">
        <v>0</v>
      </c>
      <c r="I627">
        <v>1</v>
      </c>
      <c r="J627" t="s">
        <v>135</v>
      </c>
      <c r="K627" t="s">
        <v>19</v>
      </c>
      <c r="L627" t="s">
        <v>135</v>
      </c>
    </row>
    <row r="628" spans="1:15" x14ac:dyDescent="0.3">
      <c r="A628" s="1">
        <v>37421</v>
      </c>
      <c r="B628" t="s">
        <v>403</v>
      </c>
      <c r="C628" t="s">
        <v>306</v>
      </c>
      <c r="D628" t="s">
        <v>447</v>
      </c>
      <c r="E628" t="s">
        <v>667</v>
      </c>
      <c r="F628" t="s">
        <v>406</v>
      </c>
      <c r="G628" t="s">
        <v>96</v>
      </c>
      <c r="H628">
        <v>3</v>
      </c>
      <c r="I628">
        <v>1</v>
      </c>
      <c r="J628" t="s">
        <v>22</v>
      </c>
      <c r="K628" t="s">
        <v>19</v>
      </c>
      <c r="L628" t="s">
        <v>96</v>
      </c>
    </row>
    <row r="629" spans="1:15" x14ac:dyDescent="0.3">
      <c r="A629" s="1">
        <v>37421</v>
      </c>
      <c r="B629" t="s">
        <v>119</v>
      </c>
      <c r="C629" t="s">
        <v>394</v>
      </c>
      <c r="D629" t="s">
        <v>443</v>
      </c>
      <c r="E629" t="s">
        <v>444</v>
      </c>
      <c r="F629" t="s">
        <v>406</v>
      </c>
      <c r="G629" t="s">
        <v>23</v>
      </c>
      <c r="H629">
        <v>3</v>
      </c>
      <c r="I629">
        <v>2</v>
      </c>
      <c r="J629" t="s">
        <v>374</v>
      </c>
      <c r="K629" t="s">
        <v>19</v>
      </c>
      <c r="L629" t="s">
        <v>23</v>
      </c>
    </row>
    <row r="630" spans="1:15" x14ac:dyDescent="0.3">
      <c r="A630" s="1">
        <v>37422</v>
      </c>
      <c r="B630" t="s">
        <v>403</v>
      </c>
      <c r="C630" t="s">
        <v>323</v>
      </c>
      <c r="D630" t="s">
        <v>410</v>
      </c>
      <c r="E630" t="s">
        <v>651</v>
      </c>
      <c r="F630" t="s">
        <v>406</v>
      </c>
      <c r="G630" t="s">
        <v>320</v>
      </c>
      <c r="H630">
        <v>0</v>
      </c>
      <c r="I630">
        <v>3</v>
      </c>
      <c r="J630" t="s">
        <v>110</v>
      </c>
      <c r="K630" t="s">
        <v>19</v>
      </c>
      <c r="L630" t="s">
        <v>110</v>
      </c>
    </row>
    <row r="631" spans="1:15" x14ac:dyDescent="0.3">
      <c r="A631" s="1">
        <v>37422</v>
      </c>
      <c r="B631" t="s">
        <v>119</v>
      </c>
      <c r="C631" t="s">
        <v>323</v>
      </c>
      <c r="D631" t="s">
        <v>433</v>
      </c>
      <c r="E631" t="s">
        <v>661</v>
      </c>
      <c r="F631" t="s">
        <v>406</v>
      </c>
      <c r="G631" t="s">
        <v>65</v>
      </c>
      <c r="H631">
        <v>1</v>
      </c>
      <c r="I631">
        <v>0</v>
      </c>
      <c r="J631" t="s">
        <v>37</v>
      </c>
      <c r="K631" t="s">
        <v>19</v>
      </c>
      <c r="L631" t="s">
        <v>65</v>
      </c>
    </row>
    <row r="632" spans="1:15" x14ac:dyDescent="0.3">
      <c r="A632" s="1">
        <v>37423</v>
      </c>
      <c r="B632" t="s">
        <v>403</v>
      </c>
      <c r="C632" t="s">
        <v>323</v>
      </c>
      <c r="D632" t="s">
        <v>427</v>
      </c>
      <c r="E632" t="s">
        <v>658</v>
      </c>
      <c r="F632" t="s">
        <v>406</v>
      </c>
      <c r="G632" t="s">
        <v>68</v>
      </c>
      <c r="H632">
        <v>1</v>
      </c>
      <c r="I632">
        <v>1</v>
      </c>
      <c r="J632" t="s">
        <v>340</v>
      </c>
      <c r="K632" t="s">
        <v>449</v>
      </c>
      <c r="L632" t="s">
        <v>688</v>
      </c>
      <c r="M632">
        <v>3</v>
      </c>
      <c r="N632">
        <v>2</v>
      </c>
      <c r="O632" t="s">
        <v>68</v>
      </c>
    </row>
    <row r="633" spans="1:15" x14ac:dyDescent="0.3">
      <c r="A633" s="1">
        <v>37423</v>
      </c>
      <c r="B633" t="s">
        <v>119</v>
      </c>
      <c r="C633" t="s">
        <v>323</v>
      </c>
      <c r="D633" t="s">
        <v>441</v>
      </c>
      <c r="E633" t="s">
        <v>665</v>
      </c>
      <c r="F633" t="s">
        <v>406</v>
      </c>
      <c r="G633" t="s">
        <v>62</v>
      </c>
      <c r="H633">
        <v>1</v>
      </c>
      <c r="I633">
        <v>2</v>
      </c>
      <c r="J633" t="s">
        <v>407</v>
      </c>
      <c r="K633" t="s">
        <v>450</v>
      </c>
      <c r="L633" t="s">
        <v>407</v>
      </c>
    </row>
    <row r="634" spans="1:15" x14ac:dyDescent="0.3">
      <c r="A634" s="1">
        <v>37424</v>
      </c>
      <c r="B634" t="s">
        <v>403</v>
      </c>
      <c r="C634" t="s">
        <v>323</v>
      </c>
      <c r="D634" t="s">
        <v>425</v>
      </c>
      <c r="E634" t="s">
        <v>657</v>
      </c>
      <c r="F634" t="s">
        <v>406</v>
      </c>
      <c r="G634" t="s">
        <v>27</v>
      </c>
      <c r="H634">
        <v>2</v>
      </c>
      <c r="I634">
        <v>0</v>
      </c>
      <c r="J634" t="s">
        <v>23</v>
      </c>
      <c r="K634" t="s">
        <v>19</v>
      </c>
      <c r="L634" t="s">
        <v>27</v>
      </c>
    </row>
    <row r="635" spans="1:15" x14ac:dyDescent="0.3">
      <c r="A635" s="1">
        <v>37424</v>
      </c>
      <c r="B635" t="s">
        <v>119</v>
      </c>
      <c r="C635" t="s">
        <v>323</v>
      </c>
      <c r="D635" t="s">
        <v>431</v>
      </c>
      <c r="E635" t="s">
        <v>660</v>
      </c>
      <c r="F635" t="s">
        <v>406</v>
      </c>
      <c r="G635" t="s">
        <v>18</v>
      </c>
      <c r="H635">
        <v>0</v>
      </c>
      <c r="I635">
        <v>2</v>
      </c>
      <c r="J635" t="s">
        <v>22</v>
      </c>
      <c r="K635" t="s">
        <v>19</v>
      </c>
      <c r="L635" t="s">
        <v>22</v>
      </c>
    </row>
    <row r="636" spans="1:15" x14ac:dyDescent="0.3">
      <c r="A636" s="1">
        <v>37425</v>
      </c>
      <c r="B636" t="s">
        <v>119</v>
      </c>
      <c r="C636" t="s">
        <v>323</v>
      </c>
      <c r="D636" t="s">
        <v>439</v>
      </c>
      <c r="E636" t="s">
        <v>664</v>
      </c>
      <c r="F636" t="s">
        <v>406</v>
      </c>
      <c r="G636" t="s">
        <v>395</v>
      </c>
      <c r="H636">
        <v>0</v>
      </c>
      <c r="I636">
        <v>1</v>
      </c>
      <c r="J636" t="s">
        <v>134</v>
      </c>
      <c r="K636" t="s">
        <v>19</v>
      </c>
      <c r="L636" t="s">
        <v>134</v>
      </c>
    </row>
    <row r="637" spans="1:15" x14ac:dyDescent="0.3">
      <c r="A637" s="1">
        <v>37425</v>
      </c>
      <c r="B637" t="s">
        <v>403</v>
      </c>
      <c r="C637" t="s">
        <v>323</v>
      </c>
      <c r="D637" t="s">
        <v>447</v>
      </c>
      <c r="E637" t="s">
        <v>667</v>
      </c>
      <c r="F637" t="s">
        <v>406</v>
      </c>
      <c r="G637" t="s">
        <v>135</v>
      </c>
      <c r="H637">
        <v>2</v>
      </c>
      <c r="I637">
        <v>1</v>
      </c>
      <c r="J637" t="s">
        <v>49</v>
      </c>
      <c r="K637" t="s">
        <v>450</v>
      </c>
      <c r="L637" t="s">
        <v>135</v>
      </c>
    </row>
    <row r="638" spans="1:15" x14ac:dyDescent="0.3">
      <c r="A638" s="1">
        <v>37428</v>
      </c>
      <c r="B638" t="s">
        <v>119</v>
      </c>
      <c r="C638" t="s">
        <v>74</v>
      </c>
      <c r="D638" t="s">
        <v>443</v>
      </c>
      <c r="E638" t="s">
        <v>444</v>
      </c>
      <c r="F638" t="s">
        <v>406</v>
      </c>
      <c r="G638" t="s">
        <v>110</v>
      </c>
      <c r="H638">
        <v>1</v>
      </c>
      <c r="I638">
        <v>2</v>
      </c>
      <c r="J638" t="s">
        <v>27</v>
      </c>
      <c r="K638" t="s">
        <v>19</v>
      </c>
      <c r="L638" t="s">
        <v>27</v>
      </c>
    </row>
    <row r="639" spans="1:15" x14ac:dyDescent="0.3">
      <c r="A639" s="1">
        <v>37428</v>
      </c>
      <c r="B639" t="s">
        <v>403</v>
      </c>
      <c r="C639" t="s">
        <v>74</v>
      </c>
      <c r="D639" t="s">
        <v>408</v>
      </c>
      <c r="E639" t="s">
        <v>650</v>
      </c>
      <c r="F639" t="s">
        <v>406</v>
      </c>
      <c r="G639" t="s">
        <v>65</v>
      </c>
      <c r="H639">
        <v>1</v>
      </c>
      <c r="I639">
        <v>0</v>
      </c>
      <c r="J639" t="s">
        <v>22</v>
      </c>
      <c r="K639" t="s">
        <v>19</v>
      </c>
      <c r="L639" t="s">
        <v>65</v>
      </c>
    </row>
    <row r="640" spans="1:15" x14ac:dyDescent="0.3">
      <c r="A640" s="1">
        <v>37429</v>
      </c>
      <c r="B640" t="s">
        <v>403</v>
      </c>
      <c r="C640" t="s">
        <v>74</v>
      </c>
      <c r="D640" t="s">
        <v>445</v>
      </c>
      <c r="E640" t="s">
        <v>666</v>
      </c>
      <c r="F640" t="s">
        <v>406</v>
      </c>
      <c r="G640" t="s">
        <v>407</v>
      </c>
      <c r="H640">
        <v>0</v>
      </c>
      <c r="I640">
        <v>1</v>
      </c>
      <c r="J640" t="s">
        <v>134</v>
      </c>
      <c r="K640" t="s">
        <v>450</v>
      </c>
      <c r="L640" t="s">
        <v>134</v>
      </c>
    </row>
    <row r="641" spans="1:15" x14ac:dyDescent="0.3">
      <c r="A641" s="1">
        <v>37429</v>
      </c>
      <c r="B641" t="s">
        <v>119</v>
      </c>
      <c r="C641" t="s">
        <v>74</v>
      </c>
      <c r="D641" t="s">
        <v>420</v>
      </c>
      <c r="E641" t="s">
        <v>656</v>
      </c>
      <c r="F641" t="s">
        <v>406</v>
      </c>
      <c r="G641" t="s">
        <v>68</v>
      </c>
      <c r="H641">
        <v>0</v>
      </c>
      <c r="I641">
        <v>0</v>
      </c>
      <c r="J641" t="s">
        <v>135</v>
      </c>
      <c r="K641" t="s">
        <v>451</v>
      </c>
      <c r="L641" t="s">
        <v>688</v>
      </c>
      <c r="M641">
        <v>3</v>
      </c>
      <c r="N641">
        <v>5</v>
      </c>
      <c r="O641" t="s">
        <v>135</v>
      </c>
    </row>
    <row r="642" spans="1:15" x14ac:dyDescent="0.3">
      <c r="A642" s="1">
        <v>37432</v>
      </c>
      <c r="B642" t="s">
        <v>403</v>
      </c>
      <c r="C642" t="s">
        <v>42</v>
      </c>
      <c r="D642" t="s">
        <v>404</v>
      </c>
      <c r="E642" t="s">
        <v>649</v>
      </c>
      <c r="F642" t="s">
        <v>406</v>
      </c>
      <c r="G642" t="s">
        <v>65</v>
      </c>
      <c r="H642">
        <v>1</v>
      </c>
      <c r="I642">
        <v>0</v>
      </c>
      <c r="J642" t="s">
        <v>135</v>
      </c>
      <c r="K642" t="s">
        <v>19</v>
      </c>
      <c r="L642" t="s">
        <v>65</v>
      </c>
    </row>
    <row r="643" spans="1:15" x14ac:dyDescent="0.3">
      <c r="A643" s="1">
        <v>37433</v>
      </c>
      <c r="B643" t="s">
        <v>403</v>
      </c>
      <c r="C643" t="s">
        <v>42</v>
      </c>
      <c r="D643" t="s">
        <v>418</v>
      </c>
      <c r="E643" t="s">
        <v>655</v>
      </c>
      <c r="F643" t="s">
        <v>406</v>
      </c>
      <c r="G643" t="s">
        <v>27</v>
      </c>
      <c r="H643">
        <v>1</v>
      </c>
      <c r="I643">
        <v>0</v>
      </c>
      <c r="J643" t="s">
        <v>134</v>
      </c>
      <c r="K643" t="s">
        <v>19</v>
      </c>
      <c r="L643" t="s">
        <v>27</v>
      </c>
    </row>
    <row r="644" spans="1:15" x14ac:dyDescent="0.3">
      <c r="A644" s="1">
        <v>37436</v>
      </c>
      <c r="B644" t="s">
        <v>262</v>
      </c>
      <c r="C644" t="s">
        <v>452</v>
      </c>
      <c r="D644" t="s">
        <v>429</v>
      </c>
      <c r="E644" t="s">
        <v>659</v>
      </c>
      <c r="F644" t="s">
        <v>406</v>
      </c>
      <c r="G644" t="s">
        <v>135</v>
      </c>
      <c r="H644">
        <v>2</v>
      </c>
      <c r="I644">
        <v>3</v>
      </c>
      <c r="J644" t="s">
        <v>134</v>
      </c>
      <c r="K644" t="s">
        <v>19</v>
      </c>
      <c r="L644" t="s">
        <v>134</v>
      </c>
    </row>
    <row r="645" spans="1:15" x14ac:dyDescent="0.3">
      <c r="A645" s="1">
        <v>37437</v>
      </c>
      <c r="B645" t="s">
        <v>262</v>
      </c>
      <c r="C645" t="s">
        <v>44</v>
      </c>
      <c r="D645" t="s">
        <v>437</v>
      </c>
      <c r="E645" t="s">
        <v>663</v>
      </c>
      <c r="F645" t="s">
        <v>406</v>
      </c>
      <c r="G645" t="s">
        <v>65</v>
      </c>
      <c r="H645">
        <v>0</v>
      </c>
      <c r="I645">
        <v>2</v>
      </c>
      <c r="J645" t="s">
        <v>27</v>
      </c>
      <c r="K645" t="s">
        <v>19</v>
      </c>
      <c r="L645" t="s">
        <v>27</v>
      </c>
    </row>
    <row r="646" spans="1:15" x14ac:dyDescent="0.3">
      <c r="A646" s="1">
        <v>38877</v>
      </c>
      <c r="B646" t="s">
        <v>75</v>
      </c>
      <c r="C646" t="s">
        <v>242</v>
      </c>
      <c r="D646" t="s">
        <v>453</v>
      </c>
      <c r="E646" t="s">
        <v>604</v>
      </c>
      <c r="F646" t="s">
        <v>65</v>
      </c>
      <c r="G646" t="s">
        <v>65</v>
      </c>
      <c r="H646">
        <v>4</v>
      </c>
      <c r="I646">
        <v>2</v>
      </c>
      <c r="J646" t="s">
        <v>337</v>
      </c>
      <c r="K646" t="s">
        <v>19</v>
      </c>
      <c r="L646" t="s">
        <v>65</v>
      </c>
    </row>
    <row r="647" spans="1:15" x14ac:dyDescent="0.3">
      <c r="A647" s="1">
        <v>38877</v>
      </c>
      <c r="B647" t="s">
        <v>268</v>
      </c>
      <c r="C647" t="s">
        <v>242</v>
      </c>
      <c r="D647" t="s">
        <v>454</v>
      </c>
      <c r="E647" t="s">
        <v>606</v>
      </c>
      <c r="F647" t="s">
        <v>65</v>
      </c>
      <c r="G647" t="s">
        <v>96</v>
      </c>
      <c r="H647">
        <v>0</v>
      </c>
      <c r="I647">
        <v>2</v>
      </c>
      <c r="J647" t="s">
        <v>423</v>
      </c>
      <c r="K647" t="s">
        <v>19</v>
      </c>
      <c r="L647" t="s">
        <v>423</v>
      </c>
    </row>
    <row r="648" spans="1:15" x14ac:dyDescent="0.3">
      <c r="A648" s="1">
        <v>38878</v>
      </c>
      <c r="B648" t="s">
        <v>12</v>
      </c>
      <c r="C648" t="s">
        <v>241</v>
      </c>
      <c r="D648" t="s">
        <v>455</v>
      </c>
      <c r="E648" t="s">
        <v>599</v>
      </c>
      <c r="F648" t="s">
        <v>65</v>
      </c>
      <c r="G648" t="s">
        <v>110</v>
      </c>
      <c r="H648">
        <v>1</v>
      </c>
      <c r="I648">
        <v>0</v>
      </c>
      <c r="J648" t="s">
        <v>37</v>
      </c>
      <c r="K648" t="s">
        <v>19</v>
      </c>
      <c r="L648" t="s">
        <v>110</v>
      </c>
    </row>
    <row r="649" spans="1:15" x14ac:dyDescent="0.3">
      <c r="A649" s="1">
        <v>38878</v>
      </c>
      <c r="B649" t="s">
        <v>75</v>
      </c>
      <c r="C649" t="s">
        <v>241</v>
      </c>
      <c r="D649" t="s">
        <v>456</v>
      </c>
      <c r="E649" t="s">
        <v>601</v>
      </c>
      <c r="F649" t="s">
        <v>65</v>
      </c>
      <c r="G649" t="s">
        <v>457</v>
      </c>
      <c r="H649">
        <v>0</v>
      </c>
      <c r="I649">
        <v>0</v>
      </c>
      <c r="J649" t="s">
        <v>62</v>
      </c>
      <c r="K649" t="s">
        <v>19</v>
      </c>
      <c r="L649" t="s">
        <v>688</v>
      </c>
    </row>
    <row r="650" spans="1:15" x14ac:dyDescent="0.3">
      <c r="A650" s="1">
        <v>38878</v>
      </c>
      <c r="B650" t="s">
        <v>268</v>
      </c>
      <c r="C650" t="s">
        <v>304</v>
      </c>
      <c r="D650" t="s">
        <v>458</v>
      </c>
      <c r="E650" t="s">
        <v>600</v>
      </c>
      <c r="F650" t="s">
        <v>65</v>
      </c>
      <c r="G650" t="s">
        <v>33</v>
      </c>
      <c r="H650">
        <v>2</v>
      </c>
      <c r="I650">
        <v>1</v>
      </c>
      <c r="J650" t="s">
        <v>539</v>
      </c>
      <c r="K650" t="s">
        <v>19</v>
      </c>
      <c r="L650" t="s">
        <v>33</v>
      </c>
    </row>
    <row r="651" spans="1:15" x14ac:dyDescent="0.3">
      <c r="A651" s="1">
        <v>38879</v>
      </c>
      <c r="B651" t="s">
        <v>12</v>
      </c>
      <c r="C651" t="s">
        <v>304</v>
      </c>
      <c r="D651" t="s">
        <v>460</v>
      </c>
      <c r="E651" t="s">
        <v>668</v>
      </c>
      <c r="F651" t="s">
        <v>65</v>
      </c>
      <c r="G651" t="s">
        <v>462</v>
      </c>
      <c r="H651">
        <v>0</v>
      </c>
      <c r="I651">
        <v>1</v>
      </c>
      <c r="J651" t="s">
        <v>59</v>
      </c>
      <c r="K651" t="s">
        <v>19</v>
      </c>
      <c r="L651" t="s">
        <v>59</v>
      </c>
    </row>
    <row r="652" spans="1:15" x14ac:dyDescent="0.3">
      <c r="A652" s="1">
        <v>38879</v>
      </c>
      <c r="B652" t="s">
        <v>75</v>
      </c>
      <c r="C652" t="s">
        <v>306</v>
      </c>
      <c r="D652" t="s">
        <v>463</v>
      </c>
      <c r="E652" t="s">
        <v>669</v>
      </c>
      <c r="F652" t="s">
        <v>65</v>
      </c>
      <c r="G652" t="s">
        <v>18</v>
      </c>
      <c r="H652">
        <v>3</v>
      </c>
      <c r="I652">
        <v>1</v>
      </c>
      <c r="J652" t="s">
        <v>260</v>
      </c>
      <c r="K652" t="s">
        <v>19</v>
      </c>
      <c r="L652" t="s">
        <v>18</v>
      </c>
    </row>
    <row r="653" spans="1:15" x14ac:dyDescent="0.3">
      <c r="A653" s="1">
        <v>38879</v>
      </c>
      <c r="B653" t="s">
        <v>268</v>
      </c>
      <c r="C653" t="s">
        <v>306</v>
      </c>
      <c r="D653" t="s">
        <v>465</v>
      </c>
      <c r="E653" t="s">
        <v>670</v>
      </c>
      <c r="F653" t="s">
        <v>65</v>
      </c>
      <c r="G653" t="s">
        <v>467</v>
      </c>
      <c r="H653">
        <v>0</v>
      </c>
      <c r="I653">
        <v>1</v>
      </c>
      <c r="J653" t="s">
        <v>197</v>
      </c>
      <c r="K653" t="s">
        <v>19</v>
      </c>
      <c r="L653" t="s">
        <v>197</v>
      </c>
    </row>
    <row r="654" spans="1:15" x14ac:dyDescent="0.3">
      <c r="A654" s="1">
        <v>38880</v>
      </c>
      <c r="B654" t="s">
        <v>12</v>
      </c>
      <c r="C654" t="s">
        <v>310</v>
      </c>
      <c r="D654" t="s">
        <v>468</v>
      </c>
      <c r="E654" t="s">
        <v>671</v>
      </c>
      <c r="F654" t="s">
        <v>65</v>
      </c>
      <c r="G654" t="s">
        <v>227</v>
      </c>
      <c r="H654">
        <v>3</v>
      </c>
      <c r="I654">
        <v>1</v>
      </c>
      <c r="J654" t="s">
        <v>395</v>
      </c>
      <c r="K654" t="s">
        <v>19</v>
      </c>
      <c r="L654" t="s">
        <v>227</v>
      </c>
    </row>
    <row r="655" spans="1:15" x14ac:dyDescent="0.3">
      <c r="A655" s="1">
        <v>38880</v>
      </c>
      <c r="B655" t="s">
        <v>75</v>
      </c>
      <c r="C655" t="s">
        <v>317</v>
      </c>
      <c r="D655" t="s">
        <v>454</v>
      </c>
      <c r="E655" t="s">
        <v>606</v>
      </c>
      <c r="F655" t="s">
        <v>65</v>
      </c>
      <c r="G655" t="s">
        <v>22</v>
      </c>
      <c r="H655">
        <v>0</v>
      </c>
      <c r="I655">
        <v>3</v>
      </c>
      <c r="J655" t="s">
        <v>470</v>
      </c>
      <c r="K655" t="s">
        <v>19</v>
      </c>
      <c r="L655" t="s">
        <v>470</v>
      </c>
    </row>
    <row r="656" spans="1:15" x14ac:dyDescent="0.3">
      <c r="A656" s="1">
        <v>38880</v>
      </c>
      <c r="B656" t="s">
        <v>268</v>
      </c>
      <c r="C656" t="s">
        <v>317</v>
      </c>
      <c r="D656" t="s">
        <v>471</v>
      </c>
      <c r="E656" t="s">
        <v>602</v>
      </c>
      <c r="F656" t="s">
        <v>65</v>
      </c>
      <c r="G656" t="s">
        <v>49</v>
      </c>
      <c r="H656">
        <v>2</v>
      </c>
      <c r="I656">
        <v>0</v>
      </c>
      <c r="J656" t="s">
        <v>472</v>
      </c>
      <c r="K656" t="s">
        <v>19</v>
      </c>
      <c r="L656" t="s">
        <v>49</v>
      </c>
    </row>
    <row r="657" spans="1:12" x14ac:dyDescent="0.3">
      <c r="A657" s="1">
        <v>38881</v>
      </c>
      <c r="B657" t="s">
        <v>12</v>
      </c>
      <c r="C657" t="s">
        <v>400</v>
      </c>
      <c r="D657" t="s">
        <v>455</v>
      </c>
      <c r="E657" t="s">
        <v>599</v>
      </c>
      <c r="F657" t="s">
        <v>65</v>
      </c>
      <c r="G657" t="s">
        <v>135</v>
      </c>
      <c r="H657">
        <v>2</v>
      </c>
      <c r="I657">
        <v>1</v>
      </c>
      <c r="J657" t="s">
        <v>473</v>
      </c>
      <c r="K657" t="s">
        <v>19</v>
      </c>
      <c r="L657" t="s">
        <v>135</v>
      </c>
    </row>
    <row r="658" spans="1:12" x14ac:dyDescent="0.3">
      <c r="A658" s="1">
        <v>38881</v>
      </c>
      <c r="B658" t="s">
        <v>75</v>
      </c>
      <c r="C658" t="s">
        <v>400</v>
      </c>
      <c r="D658" t="s">
        <v>474</v>
      </c>
      <c r="E658" t="s">
        <v>605</v>
      </c>
      <c r="F658" t="s">
        <v>65</v>
      </c>
      <c r="G658" t="s">
        <v>17</v>
      </c>
      <c r="H658">
        <v>0</v>
      </c>
      <c r="I658">
        <v>0</v>
      </c>
      <c r="J658" t="s">
        <v>58</v>
      </c>
      <c r="K658" t="s">
        <v>19</v>
      </c>
      <c r="L658" t="s">
        <v>688</v>
      </c>
    </row>
    <row r="659" spans="1:12" x14ac:dyDescent="0.3">
      <c r="A659" s="1">
        <v>38881</v>
      </c>
      <c r="B659" t="s">
        <v>268</v>
      </c>
      <c r="C659" t="s">
        <v>310</v>
      </c>
      <c r="D659" t="s">
        <v>222</v>
      </c>
      <c r="E659" t="s">
        <v>672</v>
      </c>
      <c r="F659" t="s">
        <v>65</v>
      </c>
      <c r="G659" t="s">
        <v>27</v>
      </c>
      <c r="H659">
        <v>1</v>
      </c>
      <c r="I659">
        <v>0</v>
      </c>
      <c r="J659" t="s">
        <v>399</v>
      </c>
      <c r="K659" t="s">
        <v>19</v>
      </c>
      <c r="L659" t="s">
        <v>27</v>
      </c>
    </row>
    <row r="660" spans="1:12" x14ac:dyDescent="0.3">
      <c r="A660" s="1">
        <v>38882</v>
      </c>
      <c r="B660" t="s">
        <v>12</v>
      </c>
      <c r="C660" t="s">
        <v>394</v>
      </c>
      <c r="D660" t="s">
        <v>460</v>
      </c>
      <c r="E660" t="s">
        <v>668</v>
      </c>
      <c r="F660" t="s">
        <v>65</v>
      </c>
      <c r="G660" t="s">
        <v>68</v>
      </c>
      <c r="H660">
        <v>4</v>
      </c>
      <c r="I660">
        <v>0</v>
      </c>
      <c r="J660" t="s">
        <v>476</v>
      </c>
      <c r="K660" t="s">
        <v>19</v>
      </c>
      <c r="L660" t="s">
        <v>68</v>
      </c>
    </row>
    <row r="661" spans="1:12" x14ac:dyDescent="0.3">
      <c r="A661" s="1">
        <v>38882</v>
      </c>
      <c r="B661" t="s">
        <v>75</v>
      </c>
      <c r="C661" t="s">
        <v>394</v>
      </c>
      <c r="D661" t="s">
        <v>453</v>
      </c>
      <c r="E661" t="s">
        <v>604</v>
      </c>
      <c r="F661" t="s">
        <v>65</v>
      </c>
      <c r="G661" t="s">
        <v>251</v>
      </c>
      <c r="H661">
        <v>2</v>
      </c>
      <c r="I661">
        <v>2</v>
      </c>
      <c r="J661" t="s">
        <v>371</v>
      </c>
      <c r="K661" t="s">
        <v>19</v>
      </c>
      <c r="L661" t="s">
        <v>688</v>
      </c>
    </row>
    <row r="662" spans="1:12" x14ac:dyDescent="0.3">
      <c r="A662" s="1">
        <v>38882</v>
      </c>
      <c r="B662" t="s">
        <v>268</v>
      </c>
      <c r="C662" t="s">
        <v>242</v>
      </c>
      <c r="D662" t="s">
        <v>456</v>
      </c>
      <c r="E662" t="s">
        <v>601</v>
      </c>
      <c r="F662" t="s">
        <v>65</v>
      </c>
      <c r="G662" t="s">
        <v>65</v>
      </c>
      <c r="H662">
        <v>1</v>
      </c>
      <c r="I662">
        <v>0</v>
      </c>
      <c r="J662" t="s">
        <v>96</v>
      </c>
      <c r="K662" t="s">
        <v>19</v>
      </c>
      <c r="L662" t="s">
        <v>65</v>
      </c>
    </row>
    <row r="663" spans="1:12" x14ac:dyDescent="0.3">
      <c r="A663" s="1">
        <v>38883</v>
      </c>
      <c r="B663" t="s">
        <v>12</v>
      </c>
      <c r="C663" t="s">
        <v>242</v>
      </c>
      <c r="D663" t="s">
        <v>458</v>
      </c>
      <c r="E663" t="s">
        <v>600</v>
      </c>
      <c r="F663" t="s">
        <v>65</v>
      </c>
      <c r="G663" t="s">
        <v>423</v>
      </c>
      <c r="H663">
        <v>3</v>
      </c>
      <c r="I663">
        <v>0</v>
      </c>
      <c r="J663" t="s">
        <v>337</v>
      </c>
      <c r="K663" t="s">
        <v>19</v>
      </c>
      <c r="L663" t="s">
        <v>423</v>
      </c>
    </row>
    <row r="664" spans="1:12" x14ac:dyDescent="0.3">
      <c r="A664" s="1">
        <v>38883</v>
      </c>
      <c r="B664" t="s">
        <v>75</v>
      </c>
      <c r="C664" t="s">
        <v>241</v>
      </c>
      <c r="D664" t="s">
        <v>463</v>
      </c>
      <c r="E664" t="s">
        <v>669</v>
      </c>
      <c r="F664" t="s">
        <v>65</v>
      </c>
      <c r="G664" t="s">
        <v>110</v>
      </c>
      <c r="H664">
        <v>2</v>
      </c>
      <c r="I664">
        <v>0</v>
      </c>
      <c r="J664" t="s">
        <v>457</v>
      </c>
      <c r="K664" t="s">
        <v>19</v>
      </c>
      <c r="L664" t="s">
        <v>110</v>
      </c>
    </row>
    <row r="665" spans="1:12" x14ac:dyDescent="0.3">
      <c r="A665" s="1">
        <v>38883</v>
      </c>
      <c r="B665" t="s">
        <v>268</v>
      </c>
      <c r="C665" t="s">
        <v>241</v>
      </c>
      <c r="D665" t="s">
        <v>222</v>
      </c>
      <c r="E665" t="s">
        <v>672</v>
      </c>
      <c r="F665" t="s">
        <v>65</v>
      </c>
      <c r="G665" t="s">
        <v>62</v>
      </c>
      <c r="H665">
        <v>1</v>
      </c>
      <c r="I665">
        <v>0</v>
      </c>
      <c r="J665" t="s">
        <v>37</v>
      </c>
      <c r="K665" t="s">
        <v>19</v>
      </c>
      <c r="L665" t="s">
        <v>62</v>
      </c>
    </row>
    <row r="666" spans="1:12" x14ac:dyDescent="0.3">
      <c r="A666" s="1">
        <v>38884</v>
      </c>
      <c r="B666" t="s">
        <v>12</v>
      </c>
      <c r="C666" t="s">
        <v>304</v>
      </c>
      <c r="D666" t="s">
        <v>454</v>
      </c>
      <c r="E666" t="s">
        <v>606</v>
      </c>
      <c r="F666" t="s">
        <v>65</v>
      </c>
      <c r="G666" t="s">
        <v>33</v>
      </c>
      <c r="H666">
        <v>6</v>
      </c>
      <c r="I666">
        <v>0</v>
      </c>
      <c r="J666" t="s">
        <v>462</v>
      </c>
      <c r="K666" t="s">
        <v>19</v>
      </c>
      <c r="L666" t="s">
        <v>33</v>
      </c>
    </row>
    <row r="667" spans="1:12" x14ac:dyDescent="0.3">
      <c r="A667" s="1">
        <v>38884</v>
      </c>
      <c r="B667" t="s">
        <v>75</v>
      </c>
      <c r="C667" t="s">
        <v>304</v>
      </c>
      <c r="D667" t="s">
        <v>474</v>
      </c>
      <c r="E667" t="s">
        <v>605</v>
      </c>
      <c r="F667" t="s">
        <v>65</v>
      </c>
      <c r="G667" t="s">
        <v>59</v>
      </c>
      <c r="H667">
        <v>2</v>
      </c>
      <c r="I667">
        <v>1</v>
      </c>
      <c r="J667" t="s">
        <v>539</v>
      </c>
      <c r="K667" t="s">
        <v>19</v>
      </c>
      <c r="L667" t="s">
        <v>59</v>
      </c>
    </row>
    <row r="668" spans="1:12" x14ac:dyDescent="0.3">
      <c r="A668" s="1">
        <v>38884</v>
      </c>
      <c r="B668" t="s">
        <v>268</v>
      </c>
      <c r="C668" t="s">
        <v>306</v>
      </c>
      <c r="D668" t="s">
        <v>471</v>
      </c>
      <c r="E668" t="s">
        <v>602</v>
      </c>
      <c r="F668" t="s">
        <v>65</v>
      </c>
      <c r="G668" t="s">
        <v>18</v>
      </c>
      <c r="H668">
        <v>0</v>
      </c>
      <c r="I668">
        <v>0</v>
      </c>
      <c r="J668" t="s">
        <v>467</v>
      </c>
      <c r="K668" t="s">
        <v>19</v>
      </c>
      <c r="L668" t="s">
        <v>688</v>
      </c>
    </row>
    <row r="669" spans="1:12" x14ac:dyDescent="0.3">
      <c r="A669" s="1">
        <v>38885</v>
      </c>
      <c r="B669" t="s">
        <v>12</v>
      </c>
      <c r="C669" t="s">
        <v>306</v>
      </c>
      <c r="D669" t="s">
        <v>455</v>
      </c>
      <c r="E669" t="s">
        <v>599</v>
      </c>
      <c r="F669" t="s">
        <v>65</v>
      </c>
      <c r="G669" t="s">
        <v>197</v>
      </c>
      <c r="H669">
        <v>2</v>
      </c>
      <c r="I669">
        <v>0</v>
      </c>
      <c r="J669" t="s">
        <v>258</v>
      </c>
      <c r="K669" t="s">
        <v>19</v>
      </c>
      <c r="L669" t="s">
        <v>197</v>
      </c>
    </row>
    <row r="670" spans="1:12" x14ac:dyDescent="0.3">
      <c r="A670" s="1">
        <v>38885</v>
      </c>
      <c r="B670" t="s">
        <v>75</v>
      </c>
      <c r="C670" t="s">
        <v>317</v>
      </c>
      <c r="D670" t="s">
        <v>465</v>
      </c>
      <c r="E670" t="s">
        <v>670</v>
      </c>
      <c r="F670" t="s">
        <v>65</v>
      </c>
      <c r="G670" t="s">
        <v>470</v>
      </c>
      <c r="H670">
        <v>0</v>
      </c>
      <c r="I670">
        <v>2</v>
      </c>
      <c r="J670" t="s">
        <v>472</v>
      </c>
      <c r="K670" t="s">
        <v>19</v>
      </c>
      <c r="L670" t="s">
        <v>472</v>
      </c>
    </row>
    <row r="671" spans="1:12" x14ac:dyDescent="0.3">
      <c r="A671" s="1">
        <v>38885</v>
      </c>
      <c r="B671" t="s">
        <v>268</v>
      </c>
      <c r="C671" t="s">
        <v>317</v>
      </c>
      <c r="D671" t="s">
        <v>468</v>
      </c>
      <c r="E671" t="s">
        <v>671</v>
      </c>
      <c r="F671" t="s">
        <v>65</v>
      </c>
      <c r="G671" t="s">
        <v>49</v>
      </c>
      <c r="H671">
        <v>1</v>
      </c>
      <c r="I671">
        <v>1</v>
      </c>
      <c r="J671" t="s">
        <v>22</v>
      </c>
      <c r="K671" t="s">
        <v>19</v>
      </c>
      <c r="L671" t="s">
        <v>688</v>
      </c>
    </row>
    <row r="672" spans="1:12" x14ac:dyDescent="0.3">
      <c r="A672" s="1">
        <v>38886</v>
      </c>
      <c r="B672" t="s">
        <v>12</v>
      </c>
      <c r="C672" t="s">
        <v>310</v>
      </c>
      <c r="D672" t="s">
        <v>463</v>
      </c>
      <c r="E672" t="s">
        <v>669</v>
      </c>
      <c r="F672" t="s">
        <v>65</v>
      </c>
      <c r="G672" t="s">
        <v>395</v>
      </c>
      <c r="H672">
        <v>0</v>
      </c>
      <c r="I672">
        <v>0</v>
      </c>
      <c r="J672" t="s">
        <v>399</v>
      </c>
      <c r="K672" t="s">
        <v>19</v>
      </c>
      <c r="L672" t="s">
        <v>688</v>
      </c>
    </row>
    <row r="673" spans="1:12" x14ac:dyDescent="0.3">
      <c r="A673" s="1">
        <v>38886</v>
      </c>
      <c r="B673" t="s">
        <v>75</v>
      </c>
      <c r="C673" t="s">
        <v>310</v>
      </c>
      <c r="D673" t="s">
        <v>453</v>
      </c>
      <c r="E673" t="s">
        <v>604</v>
      </c>
      <c r="F673" t="s">
        <v>65</v>
      </c>
      <c r="G673" t="s">
        <v>27</v>
      </c>
      <c r="H673">
        <v>2</v>
      </c>
      <c r="I673">
        <v>0</v>
      </c>
      <c r="J673" t="s">
        <v>227</v>
      </c>
      <c r="K673" t="s">
        <v>19</v>
      </c>
      <c r="L673" t="s">
        <v>27</v>
      </c>
    </row>
    <row r="674" spans="1:12" x14ac:dyDescent="0.3">
      <c r="A674" s="1">
        <v>38886</v>
      </c>
      <c r="B674" t="s">
        <v>268</v>
      </c>
      <c r="C674" t="s">
        <v>400</v>
      </c>
      <c r="D674" t="s">
        <v>460</v>
      </c>
      <c r="E674" t="s">
        <v>668</v>
      </c>
      <c r="F674" t="s">
        <v>65</v>
      </c>
      <c r="G674" t="s">
        <v>17</v>
      </c>
      <c r="H674">
        <v>1</v>
      </c>
      <c r="I674">
        <v>1</v>
      </c>
      <c r="J674" t="s">
        <v>135</v>
      </c>
      <c r="K674" t="s">
        <v>19</v>
      </c>
      <c r="L674" t="s">
        <v>688</v>
      </c>
    </row>
    <row r="675" spans="1:12" x14ac:dyDescent="0.3">
      <c r="A675" s="1">
        <v>38887</v>
      </c>
      <c r="B675" t="s">
        <v>12</v>
      </c>
      <c r="C675" t="s">
        <v>400</v>
      </c>
      <c r="D675" t="s">
        <v>456</v>
      </c>
      <c r="E675" t="s">
        <v>601</v>
      </c>
      <c r="F675" t="s">
        <v>65</v>
      </c>
      <c r="G675" t="s">
        <v>473</v>
      </c>
      <c r="H675">
        <v>0</v>
      </c>
      <c r="I675">
        <v>2</v>
      </c>
      <c r="J675" t="s">
        <v>58</v>
      </c>
      <c r="K675" t="s">
        <v>19</v>
      </c>
      <c r="L675" t="s">
        <v>58</v>
      </c>
    </row>
    <row r="676" spans="1:12" x14ac:dyDescent="0.3">
      <c r="A676" s="1">
        <v>38887</v>
      </c>
      <c r="B676" t="s">
        <v>75</v>
      </c>
      <c r="C676" t="s">
        <v>394</v>
      </c>
      <c r="D676" t="s">
        <v>458</v>
      </c>
      <c r="E676" t="s">
        <v>600</v>
      </c>
      <c r="F676" t="s">
        <v>65</v>
      </c>
      <c r="G676" t="s">
        <v>371</v>
      </c>
      <c r="H676">
        <v>0</v>
      </c>
      <c r="I676">
        <v>4</v>
      </c>
      <c r="J676" t="s">
        <v>476</v>
      </c>
      <c r="K676" t="s">
        <v>19</v>
      </c>
      <c r="L676" t="s">
        <v>476</v>
      </c>
    </row>
    <row r="677" spans="1:12" x14ac:dyDescent="0.3">
      <c r="A677" s="1">
        <v>38887</v>
      </c>
      <c r="B677" t="s">
        <v>268</v>
      </c>
      <c r="C677" t="s">
        <v>394</v>
      </c>
      <c r="D677" t="s">
        <v>474</v>
      </c>
      <c r="E677" t="s">
        <v>605</v>
      </c>
      <c r="F677" t="s">
        <v>65</v>
      </c>
      <c r="G677" t="s">
        <v>68</v>
      </c>
      <c r="H677">
        <v>3</v>
      </c>
      <c r="I677">
        <v>1</v>
      </c>
      <c r="J677" t="s">
        <v>251</v>
      </c>
      <c r="K677" t="s">
        <v>19</v>
      </c>
      <c r="L677" t="s">
        <v>68</v>
      </c>
    </row>
    <row r="678" spans="1:12" x14ac:dyDescent="0.3">
      <c r="A678" s="1">
        <v>38888</v>
      </c>
      <c r="B678" t="s">
        <v>32</v>
      </c>
      <c r="C678" t="s">
        <v>242</v>
      </c>
      <c r="D678" t="s">
        <v>222</v>
      </c>
      <c r="E678" t="s">
        <v>672</v>
      </c>
      <c r="F678" t="s">
        <v>65</v>
      </c>
      <c r="G678" t="s">
        <v>423</v>
      </c>
      <c r="H678">
        <v>0</v>
      </c>
      <c r="I678">
        <v>3</v>
      </c>
      <c r="J678" t="s">
        <v>65</v>
      </c>
      <c r="K678" t="s">
        <v>19</v>
      </c>
      <c r="L678" t="s">
        <v>65</v>
      </c>
    </row>
    <row r="679" spans="1:12" x14ac:dyDescent="0.3">
      <c r="A679" s="1">
        <v>38888</v>
      </c>
      <c r="B679" t="s">
        <v>32</v>
      </c>
      <c r="C679" t="s">
        <v>242</v>
      </c>
      <c r="D679" t="s">
        <v>471</v>
      </c>
      <c r="E679" t="s">
        <v>602</v>
      </c>
      <c r="F679" t="s">
        <v>65</v>
      </c>
      <c r="G679" t="s">
        <v>337</v>
      </c>
      <c r="H679">
        <v>1</v>
      </c>
      <c r="I679">
        <v>2</v>
      </c>
      <c r="J679" t="s">
        <v>96</v>
      </c>
      <c r="K679" t="s">
        <v>19</v>
      </c>
      <c r="L679" t="s">
        <v>96</v>
      </c>
    </row>
    <row r="680" spans="1:12" x14ac:dyDescent="0.3">
      <c r="A680" s="1">
        <v>38888</v>
      </c>
      <c r="B680" t="s">
        <v>268</v>
      </c>
      <c r="C680" t="s">
        <v>241</v>
      </c>
      <c r="D680" t="s">
        <v>465</v>
      </c>
      <c r="E680" t="s">
        <v>670</v>
      </c>
      <c r="F680" t="s">
        <v>65</v>
      </c>
      <c r="G680" t="s">
        <v>62</v>
      </c>
      <c r="H680">
        <v>2</v>
      </c>
      <c r="I680">
        <v>2</v>
      </c>
      <c r="J680" t="s">
        <v>110</v>
      </c>
      <c r="K680" t="s">
        <v>19</v>
      </c>
      <c r="L680" t="s">
        <v>688</v>
      </c>
    </row>
    <row r="681" spans="1:12" x14ac:dyDescent="0.3">
      <c r="A681" s="1">
        <v>38888</v>
      </c>
      <c r="B681" t="s">
        <v>268</v>
      </c>
      <c r="C681" t="s">
        <v>241</v>
      </c>
      <c r="D681" t="s">
        <v>468</v>
      </c>
      <c r="E681" t="s">
        <v>671</v>
      </c>
      <c r="F681" t="s">
        <v>65</v>
      </c>
      <c r="G681" t="s">
        <v>37</v>
      </c>
      <c r="H681">
        <v>2</v>
      </c>
      <c r="I681">
        <v>0</v>
      </c>
      <c r="J681" t="s">
        <v>457</v>
      </c>
      <c r="K681" t="s">
        <v>19</v>
      </c>
      <c r="L681" t="s">
        <v>37</v>
      </c>
    </row>
    <row r="682" spans="1:12" x14ac:dyDescent="0.3">
      <c r="A682" s="1">
        <v>38889</v>
      </c>
      <c r="B682" t="s">
        <v>32</v>
      </c>
      <c r="C682" t="s">
        <v>306</v>
      </c>
      <c r="D682" t="s">
        <v>460</v>
      </c>
      <c r="E682" t="s">
        <v>668</v>
      </c>
      <c r="F682" t="s">
        <v>65</v>
      </c>
      <c r="G682" t="s">
        <v>260</v>
      </c>
      <c r="H682">
        <v>1</v>
      </c>
      <c r="I682">
        <v>1</v>
      </c>
      <c r="J682" t="s">
        <v>467</v>
      </c>
      <c r="K682" t="s">
        <v>19</v>
      </c>
      <c r="L682" t="s">
        <v>688</v>
      </c>
    </row>
    <row r="683" spans="1:12" x14ac:dyDescent="0.3">
      <c r="A683" s="1">
        <v>38889</v>
      </c>
      <c r="B683" t="s">
        <v>32</v>
      </c>
      <c r="C683" t="s">
        <v>306</v>
      </c>
      <c r="D683" t="s">
        <v>454</v>
      </c>
      <c r="E683" t="s">
        <v>606</v>
      </c>
      <c r="F683" t="s">
        <v>65</v>
      </c>
      <c r="G683" t="s">
        <v>197</v>
      </c>
      <c r="H683">
        <v>2</v>
      </c>
      <c r="I683">
        <v>1</v>
      </c>
      <c r="J683" t="s">
        <v>18</v>
      </c>
      <c r="K683" t="s">
        <v>19</v>
      </c>
      <c r="L683" t="s">
        <v>197</v>
      </c>
    </row>
    <row r="684" spans="1:12" x14ac:dyDescent="0.3">
      <c r="A684" s="1">
        <v>38889</v>
      </c>
      <c r="B684" t="s">
        <v>268</v>
      </c>
      <c r="C684" t="s">
        <v>304</v>
      </c>
      <c r="D684" t="s">
        <v>455</v>
      </c>
      <c r="E684" t="s">
        <v>599</v>
      </c>
      <c r="F684" t="s">
        <v>65</v>
      </c>
      <c r="G684" t="s">
        <v>59</v>
      </c>
      <c r="H684">
        <v>0</v>
      </c>
      <c r="I684">
        <v>0</v>
      </c>
      <c r="J684" t="s">
        <v>33</v>
      </c>
      <c r="K684" t="s">
        <v>19</v>
      </c>
      <c r="L684" t="s">
        <v>688</v>
      </c>
    </row>
    <row r="685" spans="1:12" x14ac:dyDescent="0.3">
      <c r="A685" s="1">
        <v>38889</v>
      </c>
      <c r="B685" t="s">
        <v>268</v>
      </c>
      <c r="C685" t="s">
        <v>304</v>
      </c>
      <c r="D685" t="s">
        <v>453</v>
      </c>
      <c r="E685" t="s">
        <v>604</v>
      </c>
      <c r="F685" t="s">
        <v>65</v>
      </c>
      <c r="G685" t="s">
        <v>539</v>
      </c>
      <c r="H685">
        <v>3</v>
      </c>
      <c r="I685">
        <v>2</v>
      </c>
      <c r="J685" t="s">
        <v>462</v>
      </c>
      <c r="K685" t="s">
        <v>19</v>
      </c>
      <c r="L685" t="s">
        <v>539</v>
      </c>
    </row>
    <row r="686" spans="1:12" x14ac:dyDescent="0.3">
      <c r="A686" s="1">
        <v>38890</v>
      </c>
      <c r="B686" t="s">
        <v>32</v>
      </c>
      <c r="C686" t="s">
        <v>317</v>
      </c>
      <c r="D686" t="s">
        <v>458</v>
      </c>
      <c r="E686" t="s">
        <v>600</v>
      </c>
      <c r="F686" t="s">
        <v>65</v>
      </c>
      <c r="G686" t="s">
        <v>470</v>
      </c>
      <c r="H686">
        <v>0</v>
      </c>
      <c r="I686">
        <v>2</v>
      </c>
      <c r="J686" t="s">
        <v>49</v>
      </c>
      <c r="K686" t="s">
        <v>19</v>
      </c>
      <c r="L686" t="s">
        <v>49</v>
      </c>
    </row>
    <row r="687" spans="1:12" x14ac:dyDescent="0.3">
      <c r="A687" s="1">
        <v>38890</v>
      </c>
      <c r="B687" t="s">
        <v>32</v>
      </c>
      <c r="C687" t="s">
        <v>317</v>
      </c>
      <c r="D687" t="s">
        <v>463</v>
      </c>
      <c r="E687" t="s">
        <v>669</v>
      </c>
      <c r="F687" t="s">
        <v>65</v>
      </c>
      <c r="G687" t="s">
        <v>472</v>
      </c>
      <c r="H687">
        <v>2</v>
      </c>
      <c r="I687">
        <v>1</v>
      </c>
      <c r="J687" t="s">
        <v>22</v>
      </c>
      <c r="K687" t="s">
        <v>19</v>
      </c>
      <c r="L687" t="s">
        <v>472</v>
      </c>
    </row>
    <row r="688" spans="1:12" x14ac:dyDescent="0.3">
      <c r="A688" s="1">
        <v>38890</v>
      </c>
      <c r="B688" t="s">
        <v>268</v>
      </c>
      <c r="C688" t="s">
        <v>310</v>
      </c>
      <c r="D688" t="s">
        <v>456</v>
      </c>
      <c r="E688" t="s">
        <v>601</v>
      </c>
      <c r="F688" t="s">
        <v>65</v>
      </c>
      <c r="G688" t="s">
        <v>395</v>
      </c>
      <c r="H688">
        <v>1</v>
      </c>
      <c r="I688">
        <v>4</v>
      </c>
      <c r="J688" t="s">
        <v>27</v>
      </c>
      <c r="K688" t="s">
        <v>19</v>
      </c>
      <c r="L688" t="s">
        <v>27</v>
      </c>
    </row>
    <row r="689" spans="1:15" x14ac:dyDescent="0.3">
      <c r="A689" s="1">
        <v>38890</v>
      </c>
      <c r="B689" t="s">
        <v>268</v>
      </c>
      <c r="C689" t="s">
        <v>310</v>
      </c>
      <c r="D689" t="s">
        <v>474</v>
      </c>
      <c r="E689" t="s">
        <v>605</v>
      </c>
      <c r="F689" t="s">
        <v>65</v>
      </c>
      <c r="G689" t="s">
        <v>399</v>
      </c>
      <c r="H689">
        <v>2</v>
      </c>
      <c r="I689">
        <v>2</v>
      </c>
      <c r="J689" t="s">
        <v>227</v>
      </c>
      <c r="K689" t="s">
        <v>19</v>
      </c>
      <c r="L689" t="s">
        <v>688</v>
      </c>
    </row>
    <row r="690" spans="1:15" x14ac:dyDescent="0.3">
      <c r="A690" s="1">
        <v>38891</v>
      </c>
      <c r="B690" t="s">
        <v>32</v>
      </c>
      <c r="C690" t="s">
        <v>394</v>
      </c>
      <c r="D690" t="s">
        <v>222</v>
      </c>
      <c r="E690" t="s">
        <v>672</v>
      </c>
      <c r="F690" t="s">
        <v>65</v>
      </c>
      <c r="G690" t="s">
        <v>476</v>
      </c>
      <c r="H690">
        <v>1</v>
      </c>
      <c r="I690">
        <v>0</v>
      </c>
      <c r="J690" t="s">
        <v>251</v>
      </c>
      <c r="K690" t="s">
        <v>19</v>
      </c>
      <c r="L690" t="s">
        <v>476</v>
      </c>
    </row>
    <row r="691" spans="1:15" x14ac:dyDescent="0.3">
      <c r="A691" s="1">
        <v>38891</v>
      </c>
      <c r="B691" t="s">
        <v>32</v>
      </c>
      <c r="C691" t="s">
        <v>394</v>
      </c>
      <c r="D691" t="s">
        <v>468</v>
      </c>
      <c r="E691" t="s">
        <v>671</v>
      </c>
      <c r="F691" t="s">
        <v>65</v>
      </c>
      <c r="G691" t="s">
        <v>371</v>
      </c>
      <c r="H691">
        <v>0</v>
      </c>
      <c r="I691">
        <v>1</v>
      </c>
      <c r="J691" t="s">
        <v>68</v>
      </c>
      <c r="K691" t="s">
        <v>19</v>
      </c>
      <c r="L691" t="s">
        <v>68</v>
      </c>
    </row>
    <row r="692" spans="1:15" x14ac:dyDescent="0.3">
      <c r="A692" s="1">
        <v>38891</v>
      </c>
      <c r="B692" t="s">
        <v>268</v>
      </c>
      <c r="C692" t="s">
        <v>400</v>
      </c>
      <c r="D692" t="s">
        <v>465</v>
      </c>
      <c r="E692" t="s">
        <v>670</v>
      </c>
      <c r="F692" t="s">
        <v>65</v>
      </c>
      <c r="G692" t="s">
        <v>473</v>
      </c>
      <c r="H692">
        <v>0</v>
      </c>
      <c r="I692">
        <v>2</v>
      </c>
      <c r="J692" t="s">
        <v>17</v>
      </c>
      <c r="K692" t="s">
        <v>19</v>
      </c>
      <c r="L692" t="s">
        <v>17</v>
      </c>
    </row>
    <row r="693" spans="1:15" x14ac:dyDescent="0.3">
      <c r="A693" s="1">
        <v>38891</v>
      </c>
      <c r="B693" t="s">
        <v>268</v>
      </c>
      <c r="C693" t="s">
        <v>400</v>
      </c>
      <c r="D693" t="s">
        <v>471</v>
      </c>
      <c r="E693" t="s">
        <v>602</v>
      </c>
      <c r="F693" t="s">
        <v>65</v>
      </c>
      <c r="G693" t="s">
        <v>58</v>
      </c>
      <c r="H693">
        <v>2</v>
      </c>
      <c r="I693">
        <v>0</v>
      </c>
      <c r="J693" t="s">
        <v>135</v>
      </c>
      <c r="K693" t="s">
        <v>19</v>
      </c>
      <c r="L693" t="s">
        <v>58</v>
      </c>
    </row>
    <row r="694" spans="1:15" x14ac:dyDescent="0.3">
      <c r="A694" s="1">
        <v>38892</v>
      </c>
      <c r="B694" t="s">
        <v>79</v>
      </c>
      <c r="C694" t="s">
        <v>323</v>
      </c>
      <c r="D694" t="s">
        <v>453</v>
      </c>
      <c r="E694" t="s">
        <v>604</v>
      </c>
      <c r="F694" t="s">
        <v>65</v>
      </c>
      <c r="G694" t="s">
        <v>65</v>
      </c>
      <c r="H694">
        <v>2</v>
      </c>
      <c r="I694">
        <v>0</v>
      </c>
      <c r="J694" t="s">
        <v>62</v>
      </c>
      <c r="K694" t="s">
        <v>19</v>
      </c>
      <c r="L694" t="s">
        <v>65</v>
      </c>
    </row>
    <row r="695" spans="1:15" x14ac:dyDescent="0.3">
      <c r="A695" s="1">
        <v>38892</v>
      </c>
      <c r="B695" t="s">
        <v>268</v>
      </c>
      <c r="C695" t="s">
        <v>323</v>
      </c>
      <c r="D695" t="s">
        <v>460</v>
      </c>
      <c r="E695" t="s">
        <v>668</v>
      </c>
      <c r="F695" t="s">
        <v>65</v>
      </c>
      <c r="G695" t="s">
        <v>33</v>
      </c>
      <c r="H695">
        <v>2</v>
      </c>
      <c r="I695">
        <v>1</v>
      </c>
      <c r="J695" t="s">
        <v>18</v>
      </c>
      <c r="K695" t="s">
        <v>261</v>
      </c>
      <c r="L695" t="s">
        <v>33</v>
      </c>
    </row>
    <row r="696" spans="1:15" x14ac:dyDescent="0.3">
      <c r="A696" s="1">
        <v>38893</v>
      </c>
      <c r="B696" t="s">
        <v>79</v>
      </c>
      <c r="C696" t="s">
        <v>323</v>
      </c>
      <c r="D696" t="s">
        <v>474</v>
      </c>
      <c r="E696" t="s">
        <v>605</v>
      </c>
      <c r="F696" t="s">
        <v>65</v>
      </c>
      <c r="G696" t="s">
        <v>110</v>
      </c>
      <c r="H696">
        <v>1</v>
      </c>
      <c r="I696">
        <v>0</v>
      </c>
      <c r="J696" t="s">
        <v>423</v>
      </c>
      <c r="K696" t="s">
        <v>19</v>
      </c>
      <c r="L696" t="s">
        <v>110</v>
      </c>
    </row>
    <row r="697" spans="1:15" x14ac:dyDescent="0.3">
      <c r="A697" s="1">
        <v>38893</v>
      </c>
      <c r="B697" t="s">
        <v>268</v>
      </c>
      <c r="C697" t="s">
        <v>323</v>
      </c>
      <c r="D697" t="s">
        <v>463</v>
      </c>
      <c r="E697" t="s">
        <v>669</v>
      </c>
      <c r="F697" t="s">
        <v>65</v>
      </c>
      <c r="G697" t="s">
        <v>197</v>
      </c>
      <c r="H697">
        <v>1</v>
      </c>
      <c r="I697">
        <v>0</v>
      </c>
      <c r="J697" t="s">
        <v>59</v>
      </c>
      <c r="K697" t="s">
        <v>19</v>
      </c>
      <c r="L697" t="s">
        <v>197</v>
      </c>
    </row>
    <row r="698" spans="1:15" x14ac:dyDescent="0.3">
      <c r="A698" s="1">
        <v>38894</v>
      </c>
      <c r="B698" t="s">
        <v>79</v>
      </c>
      <c r="C698" t="s">
        <v>323</v>
      </c>
      <c r="D698" t="s">
        <v>468</v>
      </c>
      <c r="E698" t="s">
        <v>671</v>
      </c>
      <c r="F698" t="s">
        <v>65</v>
      </c>
      <c r="G698" t="s">
        <v>49</v>
      </c>
      <c r="H698">
        <v>1</v>
      </c>
      <c r="I698">
        <v>0</v>
      </c>
      <c r="J698" t="s">
        <v>227</v>
      </c>
      <c r="K698" t="s">
        <v>19</v>
      </c>
      <c r="L698" t="s">
        <v>49</v>
      </c>
    </row>
    <row r="699" spans="1:15" x14ac:dyDescent="0.3">
      <c r="A699" s="1">
        <v>38894</v>
      </c>
      <c r="B699" t="s">
        <v>268</v>
      </c>
      <c r="C699" t="s">
        <v>323</v>
      </c>
      <c r="D699" t="s">
        <v>465</v>
      </c>
      <c r="E699" t="s">
        <v>670</v>
      </c>
      <c r="F699" t="s">
        <v>65</v>
      </c>
      <c r="G699" t="s">
        <v>58</v>
      </c>
      <c r="H699">
        <v>0</v>
      </c>
      <c r="I699">
        <v>0</v>
      </c>
      <c r="J699" t="s">
        <v>476</v>
      </c>
      <c r="K699" t="s">
        <v>477</v>
      </c>
      <c r="L699" t="s">
        <v>688</v>
      </c>
      <c r="M699">
        <v>0</v>
      </c>
      <c r="N699">
        <v>3</v>
      </c>
      <c r="O699" t="s">
        <v>476</v>
      </c>
    </row>
    <row r="700" spans="1:15" x14ac:dyDescent="0.3">
      <c r="A700" s="1">
        <v>38895</v>
      </c>
      <c r="B700" t="s">
        <v>79</v>
      </c>
      <c r="C700" t="s">
        <v>323</v>
      </c>
      <c r="D700" t="s">
        <v>456</v>
      </c>
      <c r="E700" t="s">
        <v>601</v>
      </c>
      <c r="F700" t="s">
        <v>65</v>
      </c>
      <c r="G700" t="s">
        <v>27</v>
      </c>
      <c r="H700">
        <v>3</v>
      </c>
      <c r="I700">
        <v>0</v>
      </c>
      <c r="J700" t="s">
        <v>472</v>
      </c>
      <c r="K700" t="s">
        <v>19</v>
      </c>
      <c r="L700" t="s">
        <v>27</v>
      </c>
    </row>
    <row r="701" spans="1:15" x14ac:dyDescent="0.3">
      <c r="A701" s="1">
        <v>38895</v>
      </c>
      <c r="B701" t="s">
        <v>268</v>
      </c>
      <c r="C701" t="s">
        <v>323</v>
      </c>
      <c r="D701" t="s">
        <v>471</v>
      </c>
      <c r="E701" t="s">
        <v>602</v>
      </c>
      <c r="F701" t="s">
        <v>65</v>
      </c>
      <c r="G701" t="s">
        <v>68</v>
      </c>
      <c r="H701">
        <v>1</v>
      </c>
      <c r="I701">
        <v>3</v>
      </c>
      <c r="J701" t="s">
        <v>17</v>
      </c>
      <c r="K701" t="s">
        <v>19</v>
      </c>
      <c r="L701" t="s">
        <v>17</v>
      </c>
    </row>
    <row r="702" spans="1:15" x14ac:dyDescent="0.3">
      <c r="A702" s="1">
        <v>38898</v>
      </c>
      <c r="B702" t="s">
        <v>79</v>
      </c>
      <c r="C702" t="s">
        <v>74</v>
      </c>
      <c r="D702" t="s">
        <v>222</v>
      </c>
      <c r="E702" t="s">
        <v>672</v>
      </c>
      <c r="F702" t="s">
        <v>65</v>
      </c>
      <c r="G702" t="s">
        <v>65</v>
      </c>
      <c r="H702">
        <v>1</v>
      </c>
      <c r="I702">
        <v>1</v>
      </c>
      <c r="J702" t="s">
        <v>33</v>
      </c>
      <c r="K702" t="s">
        <v>478</v>
      </c>
      <c r="L702" t="s">
        <v>688</v>
      </c>
      <c r="M702">
        <v>4</v>
      </c>
      <c r="N702">
        <v>2</v>
      </c>
      <c r="O702" t="s">
        <v>65</v>
      </c>
    </row>
    <row r="703" spans="1:15" x14ac:dyDescent="0.3">
      <c r="A703" s="1">
        <v>38898</v>
      </c>
      <c r="B703" t="s">
        <v>268</v>
      </c>
      <c r="C703" t="s">
        <v>74</v>
      </c>
      <c r="D703" t="s">
        <v>458</v>
      </c>
      <c r="E703" t="s">
        <v>600</v>
      </c>
      <c r="F703" t="s">
        <v>65</v>
      </c>
      <c r="G703" t="s">
        <v>49</v>
      </c>
      <c r="H703">
        <v>3</v>
      </c>
      <c r="I703">
        <v>0</v>
      </c>
      <c r="J703" t="s">
        <v>476</v>
      </c>
      <c r="K703" t="s">
        <v>19</v>
      </c>
      <c r="L703" t="s">
        <v>49</v>
      </c>
    </row>
    <row r="704" spans="1:15" x14ac:dyDescent="0.3">
      <c r="A704" s="1">
        <v>38899</v>
      </c>
      <c r="B704" t="s">
        <v>79</v>
      </c>
      <c r="C704" t="s">
        <v>74</v>
      </c>
      <c r="D704" t="s">
        <v>454</v>
      </c>
      <c r="E704" t="s">
        <v>606</v>
      </c>
      <c r="F704" t="s">
        <v>65</v>
      </c>
      <c r="G704" t="s">
        <v>110</v>
      </c>
      <c r="H704">
        <v>0</v>
      </c>
      <c r="I704">
        <v>0</v>
      </c>
      <c r="J704" t="s">
        <v>197</v>
      </c>
      <c r="K704" t="s">
        <v>479</v>
      </c>
      <c r="L704" t="s">
        <v>688</v>
      </c>
      <c r="M704">
        <v>1</v>
      </c>
      <c r="N704">
        <v>3</v>
      </c>
      <c r="O704" t="s">
        <v>197</v>
      </c>
    </row>
    <row r="705" spans="1:15" x14ac:dyDescent="0.3">
      <c r="A705" s="1">
        <v>38899</v>
      </c>
      <c r="B705" t="s">
        <v>268</v>
      </c>
      <c r="C705" t="s">
        <v>74</v>
      </c>
      <c r="D705" t="s">
        <v>455</v>
      </c>
      <c r="E705" t="s">
        <v>599</v>
      </c>
      <c r="F705" t="s">
        <v>65</v>
      </c>
      <c r="G705" t="s">
        <v>27</v>
      </c>
      <c r="H705">
        <v>0</v>
      </c>
      <c r="I705">
        <v>1</v>
      </c>
      <c r="J705" t="s">
        <v>17</v>
      </c>
      <c r="K705" t="s">
        <v>19</v>
      </c>
      <c r="L705" t="s">
        <v>17</v>
      </c>
    </row>
    <row r="706" spans="1:15" x14ac:dyDescent="0.3">
      <c r="A706" s="1">
        <v>38902</v>
      </c>
      <c r="B706" t="s">
        <v>268</v>
      </c>
      <c r="C706" t="s">
        <v>42</v>
      </c>
      <c r="D706" t="s">
        <v>456</v>
      </c>
      <c r="E706" t="s">
        <v>601</v>
      </c>
      <c r="F706" t="s">
        <v>65</v>
      </c>
      <c r="G706" t="s">
        <v>65</v>
      </c>
      <c r="H706">
        <v>0</v>
      </c>
      <c r="I706">
        <v>2</v>
      </c>
      <c r="J706" t="s">
        <v>49</v>
      </c>
      <c r="K706" t="s">
        <v>78</v>
      </c>
      <c r="L706" t="s">
        <v>49</v>
      </c>
    </row>
    <row r="707" spans="1:15" x14ac:dyDescent="0.3">
      <c r="A707" s="1">
        <v>38903</v>
      </c>
      <c r="B707" t="s">
        <v>268</v>
      </c>
      <c r="C707" t="s">
        <v>42</v>
      </c>
      <c r="D707" t="s">
        <v>453</v>
      </c>
      <c r="E707" t="s">
        <v>604</v>
      </c>
      <c r="F707" t="s">
        <v>65</v>
      </c>
      <c r="G707" t="s">
        <v>197</v>
      </c>
      <c r="H707">
        <v>0</v>
      </c>
      <c r="I707">
        <v>1</v>
      </c>
      <c r="J707" t="s">
        <v>17</v>
      </c>
      <c r="K707" t="s">
        <v>19</v>
      </c>
      <c r="L707" t="s">
        <v>17</v>
      </c>
    </row>
    <row r="708" spans="1:15" x14ac:dyDescent="0.3">
      <c r="A708" s="1">
        <v>38906</v>
      </c>
      <c r="B708" t="s">
        <v>268</v>
      </c>
      <c r="C708" t="s">
        <v>452</v>
      </c>
      <c r="D708" t="s">
        <v>474</v>
      </c>
      <c r="E708" t="s">
        <v>605</v>
      </c>
      <c r="F708" t="s">
        <v>65</v>
      </c>
      <c r="G708" t="s">
        <v>65</v>
      </c>
      <c r="H708">
        <v>3</v>
      </c>
      <c r="I708">
        <v>1</v>
      </c>
      <c r="J708" t="s">
        <v>197</v>
      </c>
      <c r="K708" t="s">
        <v>19</v>
      </c>
      <c r="L708" t="s">
        <v>65</v>
      </c>
    </row>
    <row r="709" spans="1:15" x14ac:dyDescent="0.3">
      <c r="A709" s="1">
        <v>38907</v>
      </c>
      <c r="B709" t="s">
        <v>262</v>
      </c>
      <c r="C709" t="s">
        <v>44</v>
      </c>
      <c r="D709" t="s">
        <v>222</v>
      </c>
      <c r="E709" t="s">
        <v>672</v>
      </c>
      <c r="F709" t="s">
        <v>65</v>
      </c>
      <c r="G709" t="s">
        <v>49</v>
      </c>
      <c r="H709">
        <v>1</v>
      </c>
      <c r="I709">
        <v>1</v>
      </c>
      <c r="J709" t="s">
        <v>17</v>
      </c>
      <c r="K709" t="s">
        <v>480</v>
      </c>
      <c r="L709" t="s">
        <v>688</v>
      </c>
      <c r="M709">
        <v>5</v>
      </c>
      <c r="N709">
        <v>3</v>
      </c>
      <c r="O709" t="s">
        <v>49</v>
      </c>
    </row>
    <row r="710" spans="1:15" x14ac:dyDescent="0.3">
      <c r="A710" s="1">
        <v>40340</v>
      </c>
      <c r="B710" t="s">
        <v>32</v>
      </c>
      <c r="C710" t="s">
        <v>242</v>
      </c>
      <c r="D710" t="s">
        <v>481</v>
      </c>
      <c r="E710" t="s">
        <v>673</v>
      </c>
      <c r="F710" t="s">
        <v>389</v>
      </c>
      <c r="G710" t="s">
        <v>389</v>
      </c>
      <c r="H710">
        <v>1</v>
      </c>
      <c r="I710">
        <v>1</v>
      </c>
      <c r="J710" t="s">
        <v>18</v>
      </c>
      <c r="K710" t="s">
        <v>19</v>
      </c>
      <c r="L710" t="s">
        <v>688</v>
      </c>
    </row>
    <row r="711" spans="1:15" x14ac:dyDescent="0.3">
      <c r="A711" s="1">
        <v>40340</v>
      </c>
      <c r="B711" t="s">
        <v>403</v>
      </c>
      <c r="C711" t="s">
        <v>242</v>
      </c>
      <c r="D711" t="s">
        <v>483</v>
      </c>
      <c r="E711" t="s">
        <v>674</v>
      </c>
      <c r="F711" t="s">
        <v>389</v>
      </c>
      <c r="G711" t="s">
        <v>16</v>
      </c>
      <c r="H711">
        <v>0</v>
      </c>
      <c r="I711">
        <v>0</v>
      </c>
      <c r="J711" t="s">
        <v>17</v>
      </c>
      <c r="K711" t="s">
        <v>19</v>
      </c>
      <c r="L711" t="s">
        <v>688</v>
      </c>
    </row>
    <row r="712" spans="1:15" x14ac:dyDescent="0.3">
      <c r="A712" s="1">
        <v>40341</v>
      </c>
      <c r="B712" t="s">
        <v>379</v>
      </c>
      <c r="C712" t="s">
        <v>241</v>
      </c>
      <c r="D712" t="s">
        <v>485</v>
      </c>
      <c r="E712" t="s">
        <v>675</v>
      </c>
      <c r="F712" t="s">
        <v>389</v>
      </c>
      <c r="G712" t="s">
        <v>135</v>
      </c>
      <c r="H712">
        <v>2</v>
      </c>
      <c r="I712">
        <v>0</v>
      </c>
      <c r="J712" t="s">
        <v>377</v>
      </c>
      <c r="K712" t="s">
        <v>19</v>
      </c>
      <c r="L712" t="s">
        <v>135</v>
      </c>
    </row>
    <row r="713" spans="1:15" x14ac:dyDescent="0.3">
      <c r="A713" s="1">
        <v>40341</v>
      </c>
      <c r="B713" t="s">
        <v>32</v>
      </c>
      <c r="C713" t="s">
        <v>241</v>
      </c>
      <c r="D713" t="s">
        <v>487</v>
      </c>
      <c r="E713" t="s">
        <v>673</v>
      </c>
      <c r="F713" t="s">
        <v>389</v>
      </c>
      <c r="G713" t="s">
        <v>33</v>
      </c>
      <c r="H713">
        <v>1</v>
      </c>
      <c r="I713">
        <v>0</v>
      </c>
      <c r="J713" t="s">
        <v>378</v>
      </c>
      <c r="K713" t="s">
        <v>19</v>
      </c>
      <c r="L713" t="s">
        <v>33</v>
      </c>
    </row>
    <row r="714" spans="1:15" x14ac:dyDescent="0.3">
      <c r="A714" s="1">
        <v>40341</v>
      </c>
      <c r="B714" t="s">
        <v>403</v>
      </c>
      <c r="C714" t="s">
        <v>304</v>
      </c>
      <c r="D714" t="s">
        <v>488</v>
      </c>
      <c r="E714" t="s">
        <v>676</v>
      </c>
      <c r="F714" t="s">
        <v>389</v>
      </c>
      <c r="G714" t="s">
        <v>110</v>
      </c>
      <c r="H714">
        <v>1</v>
      </c>
      <c r="I714">
        <v>1</v>
      </c>
      <c r="J714" t="s">
        <v>22</v>
      </c>
      <c r="K714" t="s">
        <v>19</v>
      </c>
      <c r="L714" t="s">
        <v>688</v>
      </c>
    </row>
    <row r="715" spans="1:15" x14ac:dyDescent="0.3">
      <c r="A715" s="1">
        <v>40342</v>
      </c>
      <c r="B715" t="s">
        <v>379</v>
      </c>
      <c r="C715" t="s">
        <v>304</v>
      </c>
      <c r="D715" t="s">
        <v>490</v>
      </c>
      <c r="E715" t="s">
        <v>677</v>
      </c>
      <c r="F715" t="s">
        <v>389</v>
      </c>
      <c r="G715" t="s">
        <v>281</v>
      </c>
      <c r="H715">
        <v>0</v>
      </c>
      <c r="I715">
        <v>1</v>
      </c>
      <c r="J715" t="s">
        <v>422</v>
      </c>
      <c r="K715" t="s">
        <v>19</v>
      </c>
      <c r="L715" t="s">
        <v>422</v>
      </c>
    </row>
    <row r="716" spans="1:15" x14ac:dyDescent="0.3">
      <c r="A716" s="1">
        <v>40342</v>
      </c>
      <c r="B716" t="s">
        <v>32</v>
      </c>
      <c r="C716" t="s">
        <v>306</v>
      </c>
      <c r="D716" t="s">
        <v>492</v>
      </c>
      <c r="E716" t="s">
        <v>678</v>
      </c>
      <c r="F716" t="s">
        <v>389</v>
      </c>
      <c r="G716" t="s">
        <v>494</v>
      </c>
      <c r="H716">
        <v>0</v>
      </c>
      <c r="I716">
        <v>1</v>
      </c>
      <c r="J716" t="s">
        <v>472</v>
      </c>
      <c r="K716" t="s">
        <v>19</v>
      </c>
      <c r="L716" t="s">
        <v>472</v>
      </c>
    </row>
    <row r="717" spans="1:15" x14ac:dyDescent="0.3">
      <c r="A717" s="1">
        <v>40342</v>
      </c>
      <c r="B717" t="s">
        <v>403</v>
      </c>
      <c r="C717" t="s">
        <v>306</v>
      </c>
      <c r="D717" t="s">
        <v>495</v>
      </c>
      <c r="E717" t="s">
        <v>679</v>
      </c>
      <c r="F717" t="s">
        <v>389</v>
      </c>
      <c r="G717" t="s">
        <v>65</v>
      </c>
      <c r="H717">
        <v>4</v>
      </c>
      <c r="I717">
        <v>0</v>
      </c>
      <c r="J717" t="s">
        <v>227</v>
      </c>
      <c r="K717" t="s">
        <v>19</v>
      </c>
      <c r="L717" t="s">
        <v>65</v>
      </c>
    </row>
    <row r="718" spans="1:15" x14ac:dyDescent="0.3">
      <c r="A718" s="1">
        <v>40343</v>
      </c>
      <c r="B718" t="s">
        <v>379</v>
      </c>
      <c r="C718" t="s">
        <v>317</v>
      </c>
      <c r="D718" t="s">
        <v>481</v>
      </c>
      <c r="E718" t="s">
        <v>673</v>
      </c>
      <c r="F718" t="s">
        <v>389</v>
      </c>
      <c r="G718" t="s">
        <v>59</v>
      </c>
      <c r="H718">
        <v>2</v>
      </c>
      <c r="I718">
        <v>0</v>
      </c>
      <c r="J718" t="s">
        <v>320</v>
      </c>
      <c r="K718" t="s">
        <v>19</v>
      </c>
      <c r="L718" t="s">
        <v>59</v>
      </c>
    </row>
    <row r="719" spans="1:15" x14ac:dyDescent="0.3">
      <c r="A719" s="1">
        <v>40343</v>
      </c>
      <c r="B719" t="s">
        <v>32</v>
      </c>
      <c r="C719" t="s">
        <v>317</v>
      </c>
      <c r="D719" t="s">
        <v>497</v>
      </c>
      <c r="E719" t="s">
        <v>680</v>
      </c>
      <c r="F719" t="s">
        <v>389</v>
      </c>
      <c r="G719" t="s">
        <v>395</v>
      </c>
      <c r="H719">
        <v>1</v>
      </c>
      <c r="I719">
        <v>0</v>
      </c>
      <c r="J719" t="s">
        <v>273</v>
      </c>
      <c r="K719" t="s">
        <v>19</v>
      </c>
      <c r="L719" t="s">
        <v>395</v>
      </c>
    </row>
    <row r="720" spans="1:15" x14ac:dyDescent="0.3">
      <c r="A720" s="1">
        <v>40343</v>
      </c>
      <c r="B720" t="s">
        <v>403</v>
      </c>
      <c r="C720" t="s">
        <v>310</v>
      </c>
      <c r="D720" t="s">
        <v>483</v>
      </c>
      <c r="E720" t="s">
        <v>674</v>
      </c>
      <c r="F720" t="s">
        <v>389</v>
      </c>
      <c r="G720" t="s">
        <v>49</v>
      </c>
      <c r="H720">
        <v>1</v>
      </c>
      <c r="I720">
        <v>1</v>
      </c>
      <c r="J720" t="s">
        <v>37</v>
      </c>
      <c r="K720" t="s">
        <v>19</v>
      </c>
      <c r="L720" t="s">
        <v>688</v>
      </c>
    </row>
    <row r="721" spans="1:12" x14ac:dyDescent="0.3">
      <c r="A721" s="1">
        <v>40344</v>
      </c>
      <c r="B721" t="s">
        <v>379</v>
      </c>
      <c r="C721" t="s">
        <v>310</v>
      </c>
      <c r="D721" t="s">
        <v>488</v>
      </c>
      <c r="E721" t="s">
        <v>676</v>
      </c>
      <c r="F721" t="s">
        <v>389</v>
      </c>
      <c r="G721" t="s">
        <v>278</v>
      </c>
      <c r="H721">
        <v>1</v>
      </c>
      <c r="I721">
        <v>1</v>
      </c>
      <c r="J721" t="s">
        <v>499</v>
      </c>
      <c r="K721" t="s">
        <v>19</v>
      </c>
      <c r="L721" t="s">
        <v>688</v>
      </c>
    </row>
    <row r="722" spans="1:12" x14ac:dyDescent="0.3">
      <c r="A722" s="1">
        <v>40344</v>
      </c>
      <c r="B722" t="s">
        <v>32</v>
      </c>
      <c r="C722" t="s">
        <v>400</v>
      </c>
      <c r="D722" t="s">
        <v>485</v>
      </c>
      <c r="E722" t="s">
        <v>675</v>
      </c>
      <c r="F722" t="s">
        <v>389</v>
      </c>
      <c r="G722" t="s">
        <v>539</v>
      </c>
      <c r="H722">
        <v>0</v>
      </c>
      <c r="I722">
        <v>0</v>
      </c>
      <c r="J722" t="s">
        <v>197</v>
      </c>
      <c r="K722" t="s">
        <v>19</v>
      </c>
      <c r="L722" t="s">
        <v>688</v>
      </c>
    </row>
    <row r="723" spans="1:12" x14ac:dyDescent="0.3">
      <c r="A723" s="1">
        <v>40344</v>
      </c>
      <c r="B723" t="s">
        <v>403</v>
      </c>
      <c r="C723" t="s">
        <v>400</v>
      </c>
      <c r="D723" t="s">
        <v>487</v>
      </c>
      <c r="E723" t="s">
        <v>673</v>
      </c>
      <c r="F723" t="s">
        <v>389</v>
      </c>
      <c r="G723" t="s">
        <v>27</v>
      </c>
      <c r="H723">
        <v>2</v>
      </c>
      <c r="I723">
        <v>1</v>
      </c>
      <c r="J723" t="s">
        <v>194</v>
      </c>
      <c r="K723" t="s">
        <v>19</v>
      </c>
      <c r="L723" t="s">
        <v>27</v>
      </c>
    </row>
    <row r="724" spans="1:12" x14ac:dyDescent="0.3">
      <c r="A724" s="1">
        <v>40345</v>
      </c>
      <c r="B724" t="s">
        <v>379</v>
      </c>
      <c r="C724" t="s">
        <v>394</v>
      </c>
      <c r="D724" t="s">
        <v>500</v>
      </c>
      <c r="E724" t="s">
        <v>681</v>
      </c>
      <c r="F724" t="s">
        <v>389</v>
      </c>
      <c r="G724" t="s">
        <v>287</v>
      </c>
      <c r="H724">
        <v>0</v>
      </c>
      <c r="I724">
        <v>1</v>
      </c>
      <c r="J724" t="s">
        <v>35</v>
      </c>
      <c r="K724" t="s">
        <v>19</v>
      </c>
      <c r="L724" t="s">
        <v>35</v>
      </c>
    </row>
    <row r="725" spans="1:12" x14ac:dyDescent="0.3">
      <c r="A725" s="1">
        <v>40345</v>
      </c>
      <c r="B725" t="s">
        <v>32</v>
      </c>
      <c r="C725" t="s">
        <v>394</v>
      </c>
      <c r="D725" t="s">
        <v>495</v>
      </c>
      <c r="E725" t="s">
        <v>679</v>
      </c>
      <c r="F725" t="s">
        <v>389</v>
      </c>
      <c r="G725" t="s">
        <v>68</v>
      </c>
      <c r="H725">
        <v>0</v>
      </c>
      <c r="I725">
        <v>1</v>
      </c>
      <c r="J725" t="s">
        <v>58</v>
      </c>
      <c r="K725" t="s">
        <v>19</v>
      </c>
      <c r="L725" t="s">
        <v>58</v>
      </c>
    </row>
    <row r="726" spans="1:12" x14ac:dyDescent="0.3">
      <c r="A726" s="1">
        <v>40345</v>
      </c>
      <c r="B726" t="s">
        <v>403</v>
      </c>
      <c r="C726" t="s">
        <v>242</v>
      </c>
      <c r="D726" t="s">
        <v>492</v>
      </c>
      <c r="E726" t="s">
        <v>678</v>
      </c>
      <c r="F726" t="s">
        <v>389</v>
      </c>
      <c r="G726" t="s">
        <v>389</v>
      </c>
      <c r="H726">
        <v>0</v>
      </c>
      <c r="I726">
        <v>3</v>
      </c>
      <c r="J726" t="s">
        <v>16</v>
      </c>
      <c r="K726" t="s">
        <v>19</v>
      </c>
      <c r="L726" t="s">
        <v>16</v>
      </c>
    </row>
    <row r="727" spans="1:12" x14ac:dyDescent="0.3">
      <c r="A727" s="1">
        <v>40346</v>
      </c>
      <c r="B727" t="s">
        <v>379</v>
      </c>
      <c r="C727" t="s">
        <v>241</v>
      </c>
      <c r="D727" t="s">
        <v>481</v>
      </c>
      <c r="E727" t="s">
        <v>673</v>
      </c>
      <c r="F727" t="s">
        <v>389</v>
      </c>
      <c r="G727" t="s">
        <v>33</v>
      </c>
      <c r="H727">
        <v>4</v>
      </c>
      <c r="I727">
        <v>1</v>
      </c>
      <c r="J727" t="s">
        <v>135</v>
      </c>
      <c r="K727" t="s">
        <v>19</v>
      </c>
      <c r="L727" t="s">
        <v>33</v>
      </c>
    </row>
    <row r="728" spans="1:12" x14ac:dyDescent="0.3">
      <c r="A728" s="1">
        <v>40346</v>
      </c>
      <c r="B728" t="s">
        <v>32</v>
      </c>
      <c r="C728" t="s">
        <v>241</v>
      </c>
      <c r="D728" t="s">
        <v>497</v>
      </c>
      <c r="E728" t="s">
        <v>680</v>
      </c>
      <c r="F728" t="s">
        <v>389</v>
      </c>
      <c r="G728" t="s">
        <v>377</v>
      </c>
      <c r="H728">
        <v>2</v>
      </c>
      <c r="I728">
        <v>1</v>
      </c>
      <c r="J728" t="s">
        <v>378</v>
      </c>
      <c r="K728" t="s">
        <v>19</v>
      </c>
      <c r="L728" t="s">
        <v>377</v>
      </c>
    </row>
    <row r="729" spans="1:12" x14ac:dyDescent="0.3">
      <c r="A729" s="1">
        <v>40346</v>
      </c>
      <c r="B729" t="s">
        <v>403</v>
      </c>
      <c r="C729" t="s">
        <v>242</v>
      </c>
      <c r="D729" t="s">
        <v>490</v>
      </c>
      <c r="E729" t="s">
        <v>677</v>
      </c>
      <c r="F729" t="s">
        <v>389</v>
      </c>
      <c r="G729" t="s">
        <v>17</v>
      </c>
      <c r="H729">
        <v>0</v>
      </c>
      <c r="I729">
        <v>2</v>
      </c>
      <c r="J729" t="s">
        <v>18</v>
      </c>
      <c r="K729" t="s">
        <v>19</v>
      </c>
      <c r="L729" t="s">
        <v>18</v>
      </c>
    </row>
    <row r="730" spans="1:12" x14ac:dyDescent="0.3">
      <c r="A730" s="1">
        <v>40347</v>
      </c>
      <c r="B730" t="s">
        <v>379</v>
      </c>
      <c r="C730" t="s">
        <v>306</v>
      </c>
      <c r="D730" t="s">
        <v>485</v>
      </c>
      <c r="E730" t="s">
        <v>675</v>
      </c>
      <c r="F730" t="s">
        <v>389</v>
      </c>
      <c r="G730" t="s">
        <v>65</v>
      </c>
      <c r="H730">
        <v>0</v>
      </c>
      <c r="I730">
        <v>1</v>
      </c>
      <c r="J730" t="s">
        <v>494</v>
      </c>
      <c r="K730" t="s">
        <v>19</v>
      </c>
      <c r="L730" t="s">
        <v>494</v>
      </c>
    </row>
    <row r="731" spans="1:12" x14ac:dyDescent="0.3">
      <c r="A731" s="1">
        <v>40347</v>
      </c>
      <c r="B731" t="s">
        <v>32</v>
      </c>
      <c r="C731" t="s">
        <v>304</v>
      </c>
      <c r="D731" t="s">
        <v>487</v>
      </c>
      <c r="E731" t="s">
        <v>673</v>
      </c>
      <c r="F731" t="s">
        <v>389</v>
      </c>
      <c r="G731" t="s">
        <v>422</v>
      </c>
      <c r="H731">
        <v>2</v>
      </c>
      <c r="I731">
        <v>2</v>
      </c>
      <c r="J731" t="s">
        <v>22</v>
      </c>
      <c r="K731" t="s">
        <v>19</v>
      </c>
      <c r="L731" t="s">
        <v>688</v>
      </c>
    </row>
    <row r="732" spans="1:12" x14ac:dyDescent="0.3">
      <c r="A732" s="1">
        <v>40347</v>
      </c>
      <c r="B732" t="s">
        <v>403</v>
      </c>
      <c r="C732" t="s">
        <v>304</v>
      </c>
      <c r="D732" t="s">
        <v>483</v>
      </c>
      <c r="E732" t="s">
        <v>674</v>
      </c>
      <c r="F732" t="s">
        <v>389</v>
      </c>
      <c r="G732" t="s">
        <v>110</v>
      </c>
      <c r="H732">
        <v>0</v>
      </c>
      <c r="I732">
        <v>0</v>
      </c>
      <c r="J732" t="s">
        <v>281</v>
      </c>
      <c r="K732" t="s">
        <v>19</v>
      </c>
      <c r="L732" t="s">
        <v>688</v>
      </c>
    </row>
    <row r="733" spans="1:12" x14ac:dyDescent="0.3">
      <c r="A733" s="1">
        <v>40348</v>
      </c>
      <c r="B733" t="s">
        <v>379</v>
      </c>
      <c r="C733" t="s">
        <v>317</v>
      </c>
      <c r="D733" t="s">
        <v>495</v>
      </c>
      <c r="E733" t="s">
        <v>679</v>
      </c>
      <c r="F733" t="s">
        <v>389</v>
      </c>
      <c r="G733" t="s">
        <v>59</v>
      </c>
      <c r="H733">
        <v>1</v>
      </c>
      <c r="I733">
        <v>0</v>
      </c>
      <c r="J733" t="s">
        <v>395</v>
      </c>
      <c r="K733" t="s">
        <v>19</v>
      </c>
      <c r="L733" t="s">
        <v>59</v>
      </c>
    </row>
    <row r="734" spans="1:12" x14ac:dyDescent="0.3">
      <c r="A734" s="1">
        <v>40348</v>
      </c>
      <c r="B734" t="s">
        <v>32</v>
      </c>
      <c r="C734" t="s">
        <v>306</v>
      </c>
      <c r="D734" t="s">
        <v>488</v>
      </c>
      <c r="E734" t="s">
        <v>676</v>
      </c>
      <c r="F734" t="s">
        <v>389</v>
      </c>
      <c r="G734" t="s">
        <v>472</v>
      </c>
      <c r="H734">
        <v>1</v>
      </c>
      <c r="I734">
        <v>1</v>
      </c>
      <c r="J734" t="s">
        <v>227</v>
      </c>
      <c r="K734" t="s">
        <v>19</v>
      </c>
      <c r="L734" t="s">
        <v>688</v>
      </c>
    </row>
    <row r="735" spans="1:12" x14ac:dyDescent="0.3">
      <c r="A735" s="1">
        <v>40348</v>
      </c>
      <c r="B735" t="s">
        <v>403</v>
      </c>
      <c r="C735" t="s">
        <v>317</v>
      </c>
      <c r="D735" t="s">
        <v>492</v>
      </c>
      <c r="E735" t="s">
        <v>678</v>
      </c>
      <c r="F735" t="s">
        <v>389</v>
      </c>
      <c r="G735" t="s">
        <v>273</v>
      </c>
      <c r="H735">
        <v>1</v>
      </c>
      <c r="I735">
        <v>2</v>
      </c>
      <c r="J735" t="s">
        <v>320</v>
      </c>
      <c r="K735" t="s">
        <v>19</v>
      </c>
      <c r="L735" t="s">
        <v>320</v>
      </c>
    </row>
    <row r="736" spans="1:12" x14ac:dyDescent="0.3">
      <c r="A736" s="1">
        <v>40349</v>
      </c>
      <c r="B736" t="s">
        <v>379</v>
      </c>
      <c r="C736" t="s">
        <v>310</v>
      </c>
      <c r="D736" t="s">
        <v>497</v>
      </c>
      <c r="E736" t="s">
        <v>680</v>
      </c>
      <c r="F736" t="s">
        <v>389</v>
      </c>
      <c r="G736" t="s">
        <v>499</v>
      </c>
      <c r="H736">
        <v>0</v>
      </c>
      <c r="I736">
        <v>2</v>
      </c>
      <c r="J736" t="s">
        <v>37</v>
      </c>
      <c r="K736" t="s">
        <v>19</v>
      </c>
      <c r="L736" t="s">
        <v>37</v>
      </c>
    </row>
    <row r="737" spans="1:12" x14ac:dyDescent="0.3">
      <c r="A737" s="1">
        <v>40349</v>
      </c>
      <c r="B737" t="s">
        <v>32</v>
      </c>
      <c r="C737" t="s">
        <v>310</v>
      </c>
      <c r="D737" t="s">
        <v>500</v>
      </c>
      <c r="E737" t="s">
        <v>681</v>
      </c>
      <c r="F737" t="s">
        <v>389</v>
      </c>
      <c r="G737" t="s">
        <v>49</v>
      </c>
      <c r="H737">
        <v>1</v>
      </c>
      <c r="I737">
        <v>1</v>
      </c>
      <c r="J737" t="s">
        <v>278</v>
      </c>
      <c r="K737" t="s">
        <v>19</v>
      </c>
      <c r="L737" t="s">
        <v>688</v>
      </c>
    </row>
    <row r="738" spans="1:12" x14ac:dyDescent="0.3">
      <c r="A738" s="1">
        <v>40349</v>
      </c>
      <c r="B738" t="s">
        <v>403</v>
      </c>
      <c r="C738" t="s">
        <v>400</v>
      </c>
      <c r="D738" t="s">
        <v>481</v>
      </c>
      <c r="E738" t="s">
        <v>673</v>
      </c>
      <c r="F738" t="s">
        <v>389</v>
      </c>
      <c r="G738" t="s">
        <v>27</v>
      </c>
      <c r="H738">
        <v>3</v>
      </c>
      <c r="I738">
        <v>1</v>
      </c>
      <c r="J738" t="s">
        <v>539</v>
      </c>
      <c r="K738" t="s">
        <v>19</v>
      </c>
      <c r="L738" t="s">
        <v>27</v>
      </c>
    </row>
    <row r="739" spans="1:12" x14ac:dyDescent="0.3">
      <c r="A739" s="1">
        <v>40350</v>
      </c>
      <c r="B739" t="s">
        <v>379</v>
      </c>
      <c r="C739" t="s">
        <v>400</v>
      </c>
      <c r="D739" t="s">
        <v>483</v>
      </c>
      <c r="E739" t="s">
        <v>674</v>
      </c>
      <c r="F739" t="s">
        <v>389</v>
      </c>
      <c r="G739" t="s">
        <v>197</v>
      </c>
      <c r="H739">
        <v>7</v>
      </c>
      <c r="I739">
        <v>0</v>
      </c>
      <c r="J739" t="s">
        <v>194</v>
      </c>
      <c r="K739" t="s">
        <v>19</v>
      </c>
      <c r="L739" t="s">
        <v>197</v>
      </c>
    </row>
    <row r="740" spans="1:12" x14ac:dyDescent="0.3">
      <c r="A740" s="1">
        <v>40350</v>
      </c>
      <c r="B740" t="s">
        <v>32</v>
      </c>
      <c r="C740" t="s">
        <v>394</v>
      </c>
      <c r="D740" t="s">
        <v>485</v>
      </c>
      <c r="E740" t="s">
        <v>675</v>
      </c>
      <c r="F740" t="s">
        <v>389</v>
      </c>
      <c r="G740" t="s">
        <v>35</v>
      </c>
      <c r="H740">
        <v>1</v>
      </c>
      <c r="I740">
        <v>0</v>
      </c>
      <c r="J740" t="s">
        <v>58</v>
      </c>
      <c r="K740" t="s">
        <v>19</v>
      </c>
      <c r="L740" t="s">
        <v>35</v>
      </c>
    </row>
    <row r="741" spans="1:12" x14ac:dyDescent="0.3">
      <c r="A741" s="1">
        <v>40350</v>
      </c>
      <c r="B741" t="s">
        <v>403</v>
      </c>
      <c r="C741" t="s">
        <v>394</v>
      </c>
      <c r="D741" t="s">
        <v>487</v>
      </c>
      <c r="E741" t="s">
        <v>673</v>
      </c>
      <c r="F741" t="s">
        <v>389</v>
      </c>
      <c r="G741" t="s">
        <v>68</v>
      </c>
      <c r="H741">
        <v>2</v>
      </c>
      <c r="I741">
        <v>0</v>
      </c>
      <c r="J741" t="s">
        <v>287</v>
      </c>
      <c r="K741" t="s">
        <v>19</v>
      </c>
      <c r="L741" t="s">
        <v>68</v>
      </c>
    </row>
    <row r="742" spans="1:12" x14ac:dyDescent="0.3">
      <c r="A742" s="1">
        <v>40351</v>
      </c>
      <c r="B742" t="s">
        <v>32</v>
      </c>
      <c r="C742" t="s">
        <v>242</v>
      </c>
      <c r="D742" t="s">
        <v>488</v>
      </c>
      <c r="E742" t="s">
        <v>676</v>
      </c>
      <c r="F742" t="s">
        <v>389</v>
      </c>
      <c r="G742" t="s">
        <v>18</v>
      </c>
      <c r="H742">
        <v>0</v>
      </c>
      <c r="I742">
        <v>1</v>
      </c>
      <c r="J742" t="s">
        <v>16</v>
      </c>
      <c r="K742" t="s">
        <v>19</v>
      </c>
      <c r="L742" t="s">
        <v>16</v>
      </c>
    </row>
    <row r="743" spans="1:12" x14ac:dyDescent="0.3">
      <c r="A743" s="1">
        <v>40351</v>
      </c>
      <c r="B743" t="s">
        <v>32</v>
      </c>
      <c r="C743" t="s">
        <v>242</v>
      </c>
      <c r="D743" t="s">
        <v>497</v>
      </c>
      <c r="E743" t="s">
        <v>680</v>
      </c>
      <c r="F743" t="s">
        <v>389</v>
      </c>
      <c r="G743" t="s">
        <v>17</v>
      </c>
      <c r="H743">
        <v>1</v>
      </c>
      <c r="I743">
        <v>2</v>
      </c>
      <c r="J743" t="s">
        <v>389</v>
      </c>
      <c r="K743" t="s">
        <v>19</v>
      </c>
      <c r="L743" t="s">
        <v>389</v>
      </c>
    </row>
    <row r="744" spans="1:12" x14ac:dyDescent="0.3">
      <c r="A744" s="1">
        <v>40351</v>
      </c>
      <c r="B744" t="s">
        <v>403</v>
      </c>
      <c r="C744" t="s">
        <v>241</v>
      </c>
      <c r="D744" t="s">
        <v>495</v>
      </c>
      <c r="E744" t="s">
        <v>679</v>
      </c>
      <c r="F744" t="s">
        <v>389</v>
      </c>
      <c r="G744" t="s">
        <v>378</v>
      </c>
      <c r="H744">
        <v>2</v>
      </c>
      <c r="I744">
        <v>2</v>
      </c>
      <c r="J744" t="s">
        <v>135</v>
      </c>
      <c r="K744" t="s">
        <v>19</v>
      </c>
      <c r="L744" t="s">
        <v>688</v>
      </c>
    </row>
    <row r="745" spans="1:12" x14ac:dyDescent="0.3">
      <c r="A745" s="1">
        <v>40351</v>
      </c>
      <c r="B745" t="s">
        <v>403</v>
      </c>
      <c r="C745" t="s">
        <v>241</v>
      </c>
      <c r="D745" t="s">
        <v>490</v>
      </c>
      <c r="E745" t="s">
        <v>677</v>
      </c>
      <c r="F745" t="s">
        <v>389</v>
      </c>
      <c r="G745" t="s">
        <v>377</v>
      </c>
      <c r="H745">
        <v>0</v>
      </c>
      <c r="I745">
        <v>2</v>
      </c>
      <c r="J745" t="s">
        <v>33</v>
      </c>
      <c r="K745" t="s">
        <v>19</v>
      </c>
      <c r="L745" t="s">
        <v>33</v>
      </c>
    </row>
    <row r="746" spans="1:12" x14ac:dyDescent="0.3">
      <c r="A746" s="1">
        <v>40352</v>
      </c>
      <c r="B746" t="s">
        <v>32</v>
      </c>
      <c r="C746" t="s">
        <v>304</v>
      </c>
      <c r="D746" t="s">
        <v>485</v>
      </c>
      <c r="E746" t="s">
        <v>675</v>
      </c>
      <c r="F746" t="s">
        <v>389</v>
      </c>
      <c r="G746" t="s">
        <v>422</v>
      </c>
      <c r="H746">
        <v>0</v>
      </c>
      <c r="I746">
        <v>1</v>
      </c>
      <c r="J746" t="s">
        <v>110</v>
      </c>
      <c r="K746" t="s">
        <v>19</v>
      </c>
      <c r="L746" t="s">
        <v>110</v>
      </c>
    </row>
    <row r="747" spans="1:12" x14ac:dyDescent="0.3">
      <c r="A747" s="1">
        <v>40352</v>
      </c>
      <c r="B747" t="s">
        <v>32</v>
      </c>
      <c r="C747" t="s">
        <v>304</v>
      </c>
      <c r="D747" t="s">
        <v>492</v>
      </c>
      <c r="E747" t="s">
        <v>678</v>
      </c>
      <c r="F747" t="s">
        <v>389</v>
      </c>
      <c r="G747" t="s">
        <v>22</v>
      </c>
      <c r="H747">
        <v>1</v>
      </c>
      <c r="I747">
        <v>0</v>
      </c>
      <c r="J747" t="s">
        <v>281</v>
      </c>
      <c r="K747" t="s">
        <v>19</v>
      </c>
      <c r="L747" t="s">
        <v>22</v>
      </c>
    </row>
    <row r="748" spans="1:12" x14ac:dyDescent="0.3">
      <c r="A748" s="1">
        <v>40352</v>
      </c>
      <c r="B748" t="s">
        <v>403</v>
      </c>
      <c r="C748" t="s">
        <v>306</v>
      </c>
      <c r="D748" t="s">
        <v>481</v>
      </c>
      <c r="E748" t="s">
        <v>673</v>
      </c>
      <c r="F748" t="s">
        <v>389</v>
      </c>
      <c r="G748" t="s">
        <v>472</v>
      </c>
      <c r="H748">
        <v>0</v>
      </c>
      <c r="I748">
        <v>1</v>
      </c>
      <c r="J748" t="s">
        <v>65</v>
      </c>
      <c r="K748" t="s">
        <v>19</v>
      </c>
      <c r="L748" t="s">
        <v>65</v>
      </c>
    </row>
    <row r="749" spans="1:12" x14ac:dyDescent="0.3">
      <c r="A749" s="1">
        <v>40352</v>
      </c>
      <c r="B749" t="s">
        <v>403</v>
      </c>
      <c r="C749" t="s">
        <v>306</v>
      </c>
      <c r="D749" t="s">
        <v>500</v>
      </c>
      <c r="E749" t="s">
        <v>681</v>
      </c>
      <c r="F749" t="s">
        <v>389</v>
      </c>
      <c r="G749" t="s">
        <v>227</v>
      </c>
      <c r="H749">
        <v>2</v>
      </c>
      <c r="I749">
        <v>1</v>
      </c>
      <c r="J749" t="s">
        <v>494</v>
      </c>
      <c r="K749" t="s">
        <v>19</v>
      </c>
      <c r="L749" t="s">
        <v>227</v>
      </c>
    </row>
    <row r="750" spans="1:12" x14ac:dyDescent="0.3">
      <c r="A750" s="1">
        <v>40353</v>
      </c>
      <c r="B750" t="s">
        <v>32</v>
      </c>
      <c r="C750" t="s">
        <v>310</v>
      </c>
      <c r="D750" t="s">
        <v>487</v>
      </c>
      <c r="E750" t="s">
        <v>673</v>
      </c>
      <c r="F750" t="s">
        <v>389</v>
      </c>
      <c r="G750" t="s">
        <v>499</v>
      </c>
      <c r="H750">
        <v>3</v>
      </c>
      <c r="I750">
        <v>2</v>
      </c>
      <c r="J750" t="s">
        <v>49</v>
      </c>
      <c r="K750" t="s">
        <v>19</v>
      </c>
      <c r="L750" t="s">
        <v>499</v>
      </c>
    </row>
    <row r="751" spans="1:12" x14ac:dyDescent="0.3">
      <c r="A751" s="1">
        <v>40353</v>
      </c>
      <c r="B751" t="s">
        <v>32</v>
      </c>
      <c r="C751" t="s">
        <v>310</v>
      </c>
      <c r="D751" t="s">
        <v>490</v>
      </c>
      <c r="E751" t="s">
        <v>677</v>
      </c>
      <c r="F751" t="s">
        <v>389</v>
      </c>
      <c r="G751" t="s">
        <v>37</v>
      </c>
      <c r="H751">
        <v>0</v>
      </c>
      <c r="I751">
        <v>0</v>
      </c>
      <c r="J751" t="s">
        <v>278</v>
      </c>
      <c r="K751" t="s">
        <v>19</v>
      </c>
      <c r="L751" t="s">
        <v>688</v>
      </c>
    </row>
    <row r="752" spans="1:12" x14ac:dyDescent="0.3">
      <c r="A752" s="1">
        <v>40353</v>
      </c>
      <c r="B752" t="s">
        <v>403</v>
      </c>
      <c r="C752" t="s">
        <v>317</v>
      </c>
      <c r="D752" t="s">
        <v>488</v>
      </c>
      <c r="E752" t="s">
        <v>676</v>
      </c>
      <c r="F752" t="s">
        <v>389</v>
      </c>
      <c r="G752" t="s">
        <v>320</v>
      </c>
      <c r="H752">
        <v>1</v>
      </c>
      <c r="I752">
        <v>3</v>
      </c>
      <c r="J752" t="s">
        <v>395</v>
      </c>
      <c r="K752" t="s">
        <v>19</v>
      </c>
      <c r="L752" t="s">
        <v>395</v>
      </c>
    </row>
    <row r="753" spans="1:15" x14ac:dyDescent="0.3">
      <c r="A753" s="1">
        <v>40353</v>
      </c>
      <c r="B753" t="s">
        <v>403</v>
      </c>
      <c r="C753" t="s">
        <v>317</v>
      </c>
      <c r="D753" t="s">
        <v>483</v>
      </c>
      <c r="E753" t="s">
        <v>674</v>
      </c>
      <c r="F753" t="s">
        <v>389</v>
      </c>
      <c r="G753" t="s">
        <v>273</v>
      </c>
      <c r="H753">
        <v>1</v>
      </c>
      <c r="I753">
        <v>2</v>
      </c>
      <c r="J753" t="s">
        <v>59</v>
      </c>
      <c r="K753" t="s">
        <v>19</v>
      </c>
      <c r="L753" t="s">
        <v>59</v>
      </c>
    </row>
    <row r="754" spans="1:15" x14ac:dyDescent="0.3">
      <c r="A754" s="1">
        <v>40354</v>
      </c>
      <c r="B754" t="s">
        <v>32</v>
      </c>
      <c r="C754" t="s">
        <v>400</v>
      </c>
      <c r="D754" t="s">
        <v>495</v>
      </c>
      <c r="E754" t="s">
        <v>679</v>
      </c>
      <c r="F754" t="s">
        <v>389</v>
      </c>
      <c r="G754" t="s">
        <v>197</v>
      </c>
      <c r="H754">
        <v>0</v>
      </c>
      <c r="I754">
        <v>0</v>
      </c>
      <c r="J754" t="s">
        <v>27</v>
      </c>
      <c r="K754" t="s">
        <v>19</v>
      </c>
      <c r="L754" t="s">
        <v>688</v>
      </c>
    </row>
    <row r="755" spans="1:15" x14ac:dyDescent="0.3">
      <c r="A755" s="1">
        <v>40354</v>
      </c>
      <c r="B755" t="s">
        <v>32</v>
      </c>
      <c r="C755" t="s">
        <v>400</v>
      </c>
      <c r="D755" t="s">
        <v>500</v>
      </c>
      <c r="E755" t="s">
        <v>681</v>
      </c>
      <c r="F755" t="s">
        <v>389</v>
      </c>
      <c r="G755" t="s">
        <v>194</v>
      </c>
      <c r="H755">
        <v>0</v>
      </c>
      <c r="I755">
        <v>3</v>
      </c>
      <c r="J755" t="s">
        <v>539</v>
      </c>
      <c r="K755" t="s">
        <v>19</v>
      </c>
      <c r="L755" t="s">
        <v>539</v>
      </c>
    </row>
    <row r="756" spans="1:15" x14ac:dyDescent="0.3">
      <c r="A756" s="1">
        <v>40354</v>
      </c>
      <c r="B756" t="s">
        <v>403</v>
      </c>
      <c r="C756" t="s">
        <v>394</v>
      </c>
      <c r="D756" t="s">
        <v>492</v>
      </c>
      <c r="E756" t="s">
        <v>678</v>
      </c>
      <c r="F756" t="s">
        <v>389</v>
      </c>
      <c r="G756" t="s">
        <v>35</v>
      </c>
      <c r="H756">
        <v>1</v>
      </c>
      <c r="I756">
        <v>2</v>
      </c>
      <c r="J756" t="s">
        <v>68</v>
      </c>
      <c r="K756" t="s">
        <v>19</v>
      </c>
      <c r="L756" t="s">
        <v>68</v>
      </c>
    </row>
    <row r="757" spans="1:15" x14ac:dyDescent="0.3">
      <c r="A757" s="1">
        <v>40354</v>
      </c>
      <c r="B757" t="s">
        <v>403</v>
      </c>
      <c r="C757" t="s">
        <v>394</v>
      </c>
      <c r="D757" t="s">
        <v>497</v>
      </c>
      <c r="E757" t="s">
        <v>680</v>
      </c>
      <c r="F757" t="s">
        <v>389</v>
      </c>
      <c r="G757" t="s">
        <v>58</v>
      </c>
      <c r="H757">
        <v>0</v>
      </c>
      <c r="I757">
        <v>0</v>
      </c>
      <c r="J757" t="s">
        <v>287</v>
      </c>
      <c r="K757" t="s">
        <v>19</v>
      </c>
      <c r="L757" t="s">
        <v>688</v>
      </c>
    </row>
    <row r="758" spans="1:15" x14ac:dyDescent="0.3">
      <c r="A758" s="1">
        <v>40355</v>
      </c>
      <c r="B758" t="s">
        <v>32</v>
      </c>
      <c r="C758" t="s">
        <v>323</v>
      </c>
      <c r="D758" t="s">
        <v>485</v>
      </c>
      <c r="E758" t="s">
        <v>675</v>
      </c>
      <c r="F758" t="s">
        <v>389</v>
      </c>
      <c r="G758" t="s">
        <v>16</v>
      </c>
      <c r="H758">
        <v>2</v>
      </c>
      <c r="I758">
        <v>1</v>
      </c>
      <c r="J758" t="s">
        <v>135</v>
      </c>
      <c r="K758" t="s">
        <v>19</v>
      </c>
      <c r="L758" t="s">
        <v>16</v>
      </c>
    </row>
    <row r="759" spans="1:15" x14ac:dyDescent="0.3">
      <c r="A759" s="1">
        <v>40355</v>
      </c>
      <c r="B759" t="s">
        <v>403</v>
      </c>
      <c r="C759" t="s">
        <v>323</v>
      </c>
      <c r="D759" t="s">
        <v>488</v>
      </c>
      <c r="E759" t="s">
        <v>676</v>
      </c>
      <c r="F759" t="s">
        <v>389</v>
      </c>
      <c r="G759" t="s">
        <v>22</v>
      </c>
      <c r="H759">
        <v>1</v>
      </c>
      <c r="I759">
        <v>2</v>
      </c>
      <c r="J759" t="s">
        <v>472</v>
      </c>
      <c r="K759" t="s">
        <v>502</v>
      </c>
      <c r="L759" t="s">
        <v>472</v>
      </c>
    </row>
    <row r="760" spans="1:15" x14ac:dyDescent="0.3">
      <c r="A760" s="1">
        <v>40356</v>
      </c>
      <c r="B760" t="s">
        <v>32</v>
      </c>
      <c r="C760" t="s">
        <v>323</v>
      </c>
      <c r="D760" t="s">
        <v>497</v>
      </c>
      <c r="E760" t="s">
        <v>680</v>
      </c>
      <c r="F760" t="s">
        <v>389</v>
      </c>
      <c r="G760" t="s">
        <v>65</v>
      </c>
      <c r="H760">
        <v>4</v>
      </c>
      <c r="I760">
        <v>1</v>
      </c>
      <c r="J760" t="s">
        <v>110</v>
      </c>
      <c r="K760" t="s">
        <v>19</v>
      </c>
      <c r="L760" t="s">
        <v>65</v>
      </c>
    </row>
    <row r="761" spans="1:15" x14ac:dyDescent="0.3">
      <c r="A761" s="1">
        <v>40356</v>
      </c>
      <c r="B761" t="s">
        <v>403</v>
      </c>
      <c r="C761" t="s">
        <v>323</v>
      </c>
      <c r="D761" t="s">
        <v>481</v>
      </c>
      <c r="E761" t="s">
        <v>673</v>
      </c>
      <c r="F761" t="s">
        <v>389</v>
      </c>
      <c r="G761" t="s">
        <v>33</v>
      </c>
      <c r="H761">
        <v>3</v>
      </c>
      <c r="I761">
        <v>1</v>
      </c>
      <c r="J761" t="s">
        <v>18</v>
      </c>
      <c r="K761" t="s">
        <v>19</v>
      </c>
      <c r="L761" t="s">
        <v>33</v>
      </c>
    </row>
    <row r="762" spans="1:15" x14ac:dyDescent="0.3">
      <c r="A762" s="1">
        <v>40357</v>
      </c>
      <c r="B762" t="s">
        <v>32</v>
      </c>
      <c r="C762" t="s">
        <v>323</v>
      </c>
      <c r="D762" t="s">
        <v>495</v>
      </c>
      <c r="E762" t="s">
        <v>679</v>
      </c>
      <c r="F762" t="s">
        <v>389</v>
      </c>
      <c r="G762" t="s">
        <v>59</v>
      </c>
      <c r="H762">
        <v>2</v>
      </c>
      <c r="I762">
        <v>1</v>
      </c>
      <c r="J762" t="s">
        <v>499</v>
      </c>
      <c r="K762" t="s">
        <v>19</v>
      </c>
      <c r="L762" t="s">
        <v>59</v>
      </c>
    </row>
    <row r="763" spans="1:15" x14ac:dyDescent="0.3">
      <c r="A763" s="1">
        <v>40357</v>
      </c>
      <c r="B763" t="s">
        <v>403</v>
      </c>
      <c r="C763" t="s">
        <v>323</v>
      </c>
      <c r="D763" t="s">
        <v>487</v>
      </c>
      <c r="E763" t="s">
        <v>673</v>
      </c>
      <c r="F763" t="s">
        <v>389</v>
      </c>
      <c r="G763" t="s">
        <v>27</v>
      </c>
      <c r="H763">
        <v>3</v>
      </c>
      <c r="I763">
        <v>0</v>
      </c>
      <c r="J763" t="s">
        <v>35</v>
      </c>
      <c r="K763" t="s">
        <v>19</v>
      </c>
      <c r="L763" t="s">
        <v>27</v>
      </c>
    </row>
    <row r="764" spans="1:15" x14ac:dyDescent="0.3">
      <c r="A764" s="1">
        <v>40358</v>
      </c>
      <c r="B764" t="s">
        <v>32</v>
      </c>
      <c r="C764" t="s">
        <v>323</v>
      </c>
      <c r="D764" t="s">
        <v>492</v>
      </c>
      <c r="E764" t="s">
        <v>678</v>
      </c>
      <c r="F764" t="s">
        <v>389</v>
      </c>
      <c r="G764" t="s">
        <v>37</v>
      </c>
      <c r="H764">
        <v>0</v>
      </c>
      <c r="I764">
        <v>0</v>
      </c>
      <c r="J764" t="s">
        <v>395</v>
      </c>
      <c r="K764" t="s">
        <v>503</v>
      </c>
      <c r="L764" t="s">
        <v>688</v>
      </c>
      <c r="M764">
        <v>5</v>
      </c>
      <c r="N764">
        <v>3</v>
      </c>
      <c r="O764" t="s">
        <v>37</v>
      </c>
    </row>
    <row r="765" spans="1:15" x14ac:dyDescent="0.3">
      <c r="A765" s="1">
        <v>40358</v>
      </c>
      <c r="B765" t="s">
        <v>403</v>
      </c>
      <c r="C765" t="s">
        <v>323</v>
      </c>
      <c r="D765" t="s">
        <v>483</v>
      </c>
      <c r="E765" t="s">
        <v>674</v>
      </c>
      <c r="F765" t="s">
        <v>389</v>
      </c>
      <c r="G765" t="s">
        <v>68</v>
      </c>
      <c r="H765">
        <v>1</v>
      </c>
      <c r="I765">
        <v>0</v>
      </c>
      <c r="J765" t="s">
        <v>197</v>
      </c>
      <c r="K765" t="s">
        <v>19</v>
      </c>
      <c r="L765" t="s">
        <v>68</v>
      </c>
    </row>
    <row r="766" spans="1:15" x14ac:dyDescent="0.3">
      <c r="A766" s="1">
        <v>40361</v>
      </c>
      <c r="B766" t="s">
        <v>32</v>
      </c>
      <c r="C766" t="s">
        <v>74</v>
      </c>
      <c r="D766" t="s">
        <v>485</v>
      </c>
      <c r="E766" t="s">
        <v>675</v>
      </c>
      <c r="F766" t="s">
        <v>389</v>
      </c>
      <c r="G766" t="s">
        <v>59</v>
      </c>
      <c r="H766">
        <v>2</v>
      </c>
      <c r="I766">
        <v>1</v>
      </c>
      <c r="J766" t="s">
        <v>27</v>
      </c>
      <c r="K766" t="s">
        <v>19</v>
      </c>
      <c r="L766" t="s">
        <v>59</v>
      </c>
    </row>
    <row r="767" spans="1:15" x14ac:dyDescent="0.3">
      <c r="A767" s="1">
        <v>40361</v>
      </c>
      <c r="B767" t="s">
        <v>403</v>
      </c>
      <c r="C767" t="s">
        <v>74</v>
      </c>
      <c r="D767" t="s">
        <v>481</v>
      </c>
      <c r="E767" t="s">
        <v>673</v>
      </c>
      <c r="F767" t="s">
        <v>389</v>
      </c>
      <c r="G767" t="s">
        <v>16</v>
      </c>
      <c r="H767">
        <v>1</v>
      </c>
      <c r="I767">
        <v>1</v>
      </c>
      <c r="J767" t="s">
        <v>472</v>
      </c>
      <c r="K767" t="s">
        <v>504</v>
      </c>
      <c r="L767" t="s">
        <v>688</v>
      </c>
      <c r="M767">
        <v>4</v>
      </c>
      <c r="N767">
        <v>2</v>
      </c>
      <c r="O767" t="s">
        <v>16</v>
      </c>
    </row>
    <row r="768" spans="1:15" x14ac:dyDescent="0.3">
      <c r="A768" s="1">
        <v>40362</v>
      </c>
      <c r="B768" t="s">
        <v>32</v>
      </c>
      <c r="C768" t="s">
        <v>74</v>
      </c>
      <c r="D768" t="s">
        <v>483</v>
      </c>
      <c r="E768" t="s">
        <v>674</v>
      </c>
      <c r="F768" t="s">
        <v>389</v>
      </c>
      <c r="G768" t="s">
        <v>33</v>
      </c>
      <c r="H768">
        <v>0</v>
      </c>
      <c r="I768">
        <v>4</v>
      </c>
      <c r="J768" t="s">
        <v>65</v>
      </c>
      <c r="K768" t="s">
        <v>19</v>
      </c>
      <c r="L768" t="s">
        <v>65</v>
      </c>
    </row>
    <row r="769" spans="1:12" x14ac:dyDescent="0.3">
      <c r="A769" s="1">
        <v>40362</v>
      </c>
      <c r="B769" t="s">
        <v>403</v>
      </c>
      <c r="C769" t="s">
        <v>74</v>
      </c>
      <c r="D769" t="s">
        <v>487</v>
      </c>
      <c r="E769" t="s">
        <v>673</v>
      </c>
      <c r="F769" t="s">
        <v>389</v>
      </c>
      <c r="G769" t="s">
        <v>37</v>
      </c>
      <c r="H769">
        <v>0</v>
      </c>
      <c r="I769">
        <v>1</v>
      </c>
      <c r="J769" t="s">
        <v>68</v>
      </c>
      <c r="K769" t="s">
        <v>19</v>
      </c>
      <c r="L769" t="s">
        <v>68</v>
      </c>
    </row>
    <row r="770" spans="1:12" x14ac:dyDescent="0.3">
      <c r="A770" s="1">
        <v>40365</v>
      </c>
      <c r="B770" t="s">
        <v>403</v>
      </c>
      <c r="C770" t="s">
        <v>42</v>
      </c>
      <c r="D770" t="s">
        <v>483</v>
      </c>
      <c r="E770" t="s">
        <v>674</v>
      </c>
      <c r="F770" t="s">
        <v>389</v>
      </c>
      <c r="G770" t="s">
        <v>16</v>
      </c>
      <c r="H770">
        <v>2</v>
      </c>
      <c r="I770">
        <v>3</v>
      </c>
      <c r="J770" t="s">
        <v>59</v>
      </c>
      <c r="K770" t="s">
        <v>19</v>
      </c>
      <c r="L770" t="s">
        <v>59</v>
      </c>
    </row>
    <row r="771" spans="1:12" x14ac:dyDescent="0.3">
      <c r="A771" s="1">
        <v>40366</v>
      </c>
      <c r="B771" t="s">
        <v>403</v>
      </c>
      <c r="C771" t="s">
        <v>42</v>
      </c>
      <c r="D771" t="s">
        <v>495</v>
      </c>
      <c r="E771" t="s">
        <v>679</v>
      </c>
      <c r="F771" t="s">
        <v>389</v>
      </c>
      <c r="G771" t="s">
        <v>65</v>
      </c>
      <c r="H771">
        <v>0</v>
      </c>
      <c r="I771">
        <v>1</v>
      </c>
      <c r="J771" t="s">
        <v>68</v>
      </c>
      <c r="K771" t="s">
        <v>19</v>
      </c>
      <c r="L771" t="s">
        <v>68</v>
      </c>
    </row>
    <row r="772" spans="1:12" x14ac:dyDescent="0.3">
      <c r="A772" s="1">
        <v>40369</v>
      </c>
      <c r="B772" t="s">
        <v>403</v>
      </c>
      <c r="C772" t="s">
        <v>76</v>
      </c>
      <c r="D772" t="s">
        <v>485</v>
      </c>
      <c r="E772" t="s">
        <v>675</v>
      </c>
      <c r="F772" t="s">
        <v>389</v>
      </c>
      <c r="G772" t="s">
        <v>16</v>
      </c>
      <c r="H772">
        <v>2</v>
      </c>
      <c r="I772">
        <v>3</v>
      </c>
      <c r="J772" t="s">
        <v>65</v>
      </c>
      <c r="K772" t="s">
        <v>19</v>
      </c>
      <c r="L772" t="s">
        <v>65</v>
      </c>
    </row>
    <row r="773" spans="1:12" x14ac:dyDescent="0.3">
      <c r="A773" s="1">
        <v>40370</v>
      </c>
      <c r="B773" t="s">
        <v>403</v>
      </c>
      <c r="C773" t="s">
        <v>44</v>
      </c>
      <c r="D773" t="s">
        <v>481</v>
      </c>
      <c r="E773" t="s">
        <v>673</v>
      </c>
      <c r="F773" t="s">
        <v>389</v>
      </c>
      <c r="G773" t="s">
        <v>59</v>
      </c>
      <c r="H773">
        <v>0</v>
      </c>
      <c r="I773">
        <v>1</v>
      </c>
      <c r="J773" t="s">
        <v>68</v>
      </c>
      <c r="K773" t="s">
        <v>505</v>
      </c>
      <c r="L773" t="s">
        <v>68</v>
      </c>
    </row>
    <row r="774" spans="1:12" x14ac:dyDescent="0.3">
      <c r="A774" s="1">
        <v>41802</v>
      </c>
      <c r="B774" t="s">
        <v>79</v>
      </c>
      <c r="C774" t="s">
        <v>242</v>
      </c>
      <c r="D774" t="s">
        <v>506</v>
      </c>
      <c r="E774" t="s">
        <v>563</v>
      </c>
      <c r="F774" t="s">
        <v>27</v>
      </c>
      <c r="G774" t="s">
        <v>27</v>
      </c>
      <c r="H774">
        <v>3</v>
      </c>
      <c r="I774">
        <v>1</v>
      </c>
      <c r="J774" t="s">
        <v>399</v>
      </c>
      <c r="K774" t="s">
        <v>19</v>
      </c>
      <c r="L774" t="s">
        <v>27</v>
      </c>
    </row>
    <row r="775" spans="1:12" x14ac:dyDescent="0.3">
      <c r="A775" s="1">
        <v>41803</v>
      </c>
      <c r="B775" t="s">
        <v>41</v>
      </c>
      <c r="C775" t="s">
        <v>242</v>
      </c>
      <c r="D775" t="s">
        <v>507</v>
      </c>
      <c r="E775" t="s">
        <v>682</v>
      </c>
      <c r="F775" t="s">
        <v>27</v>
      </c>
      <c r="G775" t="s">
        <v>18</v>
      </c>
      <c r="H775">
        <v>1</v>
      </c>
      <c r="I775">
        <v>0</v>
      </c>
      <c r="J775" t="s">
        <v>273</v>
      </c>
      <c r="K775" t="s">
        <v>19</v>
      </c>
      <c r="L775" t="s">
        <v>18</v>
      </c>
    </row>
    <row r="776" spans="1:12" x14ac:dyDescent="0.3">
      <c r="A776" s="1">
        <v>41803</v>
      </c>
      <c r="B776" t="s">
        <v>32</v>
      </c>
      <c r="C776" t="s">
        <v>241</v>
      </c>
      <c r="D776" t="s">
        <v>509</v>
      </c>
      <c r="E776" t="s">
        <v>683</v>
      </c>
      <c r="F776" t="s">
        <v>27</v>
      </c>
      <c r="G776" t="s">
        <v>68</v>
      </c>
      <c r="H776">
        <v>1</v>
      </c>
      <c r="I776">
        <v>5</v>
      </c>
      <c r="J776" t="s">
        <v>59</v>
      </c>
      <c r="K776" t="s">
        <v>19</v>
      </c>
      <c r="L776" t="s">
        <v>59</v>
      </c>
    </row>
    <row r="777" spans="1:12" x14ac:dyDescent="0.3">
      <c r="A777" s="1">
        <v>41803</v>
      </c>
      <c r="B777" t="s">
        <v>75</v>
      </c>
      <c r="C777" t="s">
        <v>241</v>
      </c>
      <c r="D777" t="s">
        <v>511</v>
      </c>
      <c r="E777" t="s">
        <v>684</v>
      </c>
      <c r="F777" t="s">
        <v>27</v>
      </c>
      <c r="G777" t="s">
        <v>35</v>
      </c>
      <c r="H777">
        <v>3</v>
      </c>
      <c r="I777">
        <v>1</v>
      </c>
      <c r="J777" t="s">
        <v>227</v>
      </c>
      <c r="K777" t="s">
        <v>19</v>
      </c>
      <c r="L777" t="s">
        <v>35</v>
      </c>
    </row>
    <row r="778" spans="1:12" x14ac:dyDescent="0.3">
      <c r="A778" s="1">
        <v>41804</v>
      </c>
      <c r="B778" t="s">
        <v>41</v>
      </c>
      <c r="C778" t="s">
        <v>304</v>
      </c>
      <c r="D778" t="s">
        <v>513</v>
      </c>
      <c r="E778" t="s">
        <v>564</v>
      </c>
      <c r="F778" t="s">
        <v>27</v>
      </c>
      <c r="G778" t="s">
        <v>177</v>
      </c>
      <c r="H778">
        <v>3</v>
      </c>
      <c r="I778">
        <v>0</v>
      </c>
      <c r="J778" t="s">
        <v>377</v>
      </c>
      <c r="K778" t="s">
        <v>19</v>
      </c>
      <c r="L778" t="s">
        <v>177</v>
      </c>
    </row>
    <row r="779" spans="1:12" x14ac:dyDescent="0.3">
      <c r="A779" s="1">
        <v>41804</v>
      </c>
      <c r="B779" t="s">
        <v>518</v>
      </c>
      <c r="C779" t="s">
        <v>304</v>
      </c>
      <c r="D779" t="s">
        <v>519</v>
      </c>
      <c r="E779" t="s">
        <v>566</v>
      </c>
      <c r="F779" t="s">
        <v>27</v>
      </c>
      <c r="G779" t="s">
        <v>539</v>
      </c>
      <c r="H779">
        <v>2</v>
      </c>
      <c r="I779">
        <v>1</v>
      </c>
      <c r="J779" t="s">
        <v>395</v>
      </c>
      <c r="K779" t="s">
        <v>19</v>
      </c>
      <c r="L779" t="s">
        <v>539</v>
      </c>
    </row>
    <row r="780" spans="1:12" x14ac:dyDescent="0.3">
      <c r="A780" s="1">
        <v>41804</v>
      </c>
      <c r="B780" t="s">
        <v>32</v>
      </c>
      <c r="C780" t="s">
        <v>306</v>
      </c>
      <c r="D780" t="s">
        <v>514</v>
      </c>
      <c r="E780" t="s">
        <v>685</v>
      </c>
      <c r="F780" t="s">
        <v>27</v>
      </c>
      <c r="G780" t="s">
        <v>16</v>
      </c>
      <c r="H780">
        <v>1</v>
      </c>
      <c r="I780">
        <v>3</v>
      </c>
      <c r="J780" t="s">
        <v>337</v>
      </c>
      <c r="K780" t="s">
        <v>19</v>
      </c>
      <c r="L780" t="s">
        <v>337</v>
      </c>
    </row>
    <row r="781" spans="1:12" x14ac:dyDescent="0.3">
      <c r="A781" s="1">
        <v>41804</v>
      </c>
      <c r="B781" t="s">
        <v>75</v>
      </c>
      <c r="C781" t="s">
        <v>306</v>
      </c>
      <c r="D781" t="s">
        <v>516</v>
      </c>
      <c r="E781" t="s">
        <v>686</v>
      </c>
      <c r="F781" t="s">
        <v>27</v>
      </c>
      <c r="G781" t="s">
        <v>110</v>
      </c>
      <c r="H781">
        <v>1</v>
      </c>
      <c r="I781">
        <v>2</v>
      </c>
      <c r="J781" t="s">
        <v>49</v>
      </c>
      <c r="K781" t="s">
        <v>19</v>
      </c>
      <c r="L781" t="s">
        <v>49</v>
      </c>
    </row>
    <row r="782" spans="1:12" x14ac:dyDescent="0.3">
      <c r="A782" s="1">
        <v>41805</v>
      </c>
      <c r="B782" t="s">
        <v>41</v>
      </c>
      <c r="C782" t="s">
        <v>317</v>
      </c>
      <c r="D782" t="s">
        <v>520</v>
      </c>
      <c r="E782" t="s">
        <v>687</v>
      </c>
      <c r="F782" t="s">
        <v>27</v>
      </c>
      <c r="G782" t="s">
        <v>58</v>
      </c>
      <c r="H782">
        <v>2</v>
      </c>
      <c r="I782">
        <v>1</v>
      </c>
      <c r="J782" t="s">
        <v>423</v>
      </c>
      <c r="K782" t="s">
        <v>19</v>
      </c>
      <c r="L782" t="s">
        <v>58</v>
      </c>
    </row>
    <row r="783" spans="1:12" x14ac:dyDescent="0.3">
      <c r="A783" s="1">
        <v>41805</v>
      </c>
      <c r="B783" t="s">
        <v>32</v>
      </c>
      <c r="C783" t="s">
        <v>317</v>
      </c>
      <c r="D783" t="s">
        <v>522</v>
      </c>
      <c r="E783" t="s">
        <v>565</v>
      </c>
      <c r="F783" t="s">
        <v>27</v>
      </c>
      <c r="G783" t="s">
        <v>17</v>
      </c>
      <c r="H783">
        <v>3</v>
      </c>
      <c r="I783">
        <v>0</v>
      </c>
      <c r="J783" t="s">
        <v>287</v>
      </c>
      <c r="K783" t="s">
        <v>19</v>
      </c>
      <c r="L783" t="s">
        <v>17</v>
      </c>
    </row>
    <row r="784" spans="1:12" x14ac:dyDescent="0.3">
      <c r="A784" s="1">
        <v>41805</v>
      </c>
      <c r="B784" t="s">
        <v>148</v>
      </c>
      <c r="C784" t="s">
        <v>310</v>
      </c>
      <c r="D784" t="s">
        <v>523</v>
      </c>
      <c r="E784" t="s">
        <v>561</v>
      </c>
      <c r="F784" t="s">
        <v>27</v>
      </c>
      <c r="G784" t="s">
        <v>33</v>
      </c>
      <c r="H784">
        <v>2</v>
      </c>
      <c r="I784">
        <v>1</v>
      </c>
      <c r="J784" t="s">
        <v>524</v>
      </c>
      <c r="K784" t="s">
        <v>19</v>
      </c>
      <c r="L784" t="s">
        <v>33</v>
      </c>
    </row>
    <row r="785" spans="1:12" x14ac:dyDescent="0.3">
      <c r="A785" s="1">
        <v>41806</v>
      </c>
      <c r="B785" t="s">
        <v>32</v>
      </c>
      <c r="C785" t="s">
        <v>310</v>
      </c>
      <c r="D785" t="s">
        <v>525</v>
      </c>
      <c r="E785" t="s">
        <v>562</v>
      </c>
      <c r="F785" t="s">
        <v>27</v>
      </c>
      <c r="G785" t="s">
        <v>258</v>
      </c>
      <c r="H785">
        <v>0</v>
      </c>
      <c r="I785">
        <v>0</v>
      </c>
      <c r="J785" t="s">
        <v>378</v>
      </c>
      <c r="K785" t="s">
        <v>19</v>
      </c>
      <c r="L785" t="s">
        <v>688</v>
      </c>
    </row>
    <row r="786" spans="1:12" x14ac:dyDescent="0.3">
      <c r="A786" s="1">
        <v>41806</v>
      </c>
      <c r="B786" t="s">
        <v>41</v>
      </c>
      <c r="C786" t="s">
        <v>400</v>
      </c>
      <c r="D786" t="s">
        <v>509</v>
      </c>
      <c r="E786" t="s">
        <v>683</v>
      </c>
      <c r="F786" t="s">
        <v>27</v>
      </c>
      <c r="G786" t="s">
        <v>65</v>
      </c>
      <c r="H786">
        <v>4</v>
      </c>
      <c r="I786">
        <v>0</v>
      </c>
      <c r="J786" t="s">
        <v>197</v>
      </c>
      <c r="K786" t="s">
        <v>19</v>
      </c>
      <c r="L786" t="s">
        <v>65</v>
      </c>
    </row>
    <row r="787" spans="1:12" x14ac:dyDescent="0.3">
      <c r="A787" s="1">
        <v>41806</v>
      </c>
      <c r="B787" t="s">
        <v>148</v>
      </c>
      <c r="C787" t="s">
        <v>400</v>
      </c>
      <c r="D787" t="s">
        <v>507</v>
      </c>
      <c r="E787" t="s">
        <v>682</v>
      </c>
      <c r="F787" t="s">
        <v>27</v>
      </c>
      <c r="G787" t="s">
        <v>472</v>
      </c>
      <c r="H787">
        <v>1</v>
      </c>
      <c r="I787">
        <v>2</v>
      </c>
      <c r="J787" t="s">
        <v>22</v>
      </c>
      <c r="K787" t="s">
        <v>19</v>
      </c>
      <c r="L787" t="s">
        <v>22</v>
      </c>
    </row>
    <row r="788" spans="1:12" x14ac:dyDescent="0.3">
      <c r="A788" s="1">
        <v>41807</v>
      </c>
      <c r="B788" t="s">
        <v>32</v>
      </c>
      <c r="C788" t="s">
        <v>242</v>
      </c>
      <c r="D788" t="s">
        <v>514</v>
      </c>
      <c r="E788" t="s">
        <v>685</v>
      </c>
      <c r="F788" t="s">
        <v>27</v>
      </c>
      <c r="G788" t="s">
        <v>27</v>
      </c>
      <c r="H788">
        <v>0</v>
      </c>
      <c r="I788">
        <v>0</v>
      </c>
      <c r="J788" t="s">
        <v>18</v>
      </c>
      <c r="K788" t="s">
        <v>19</v>
      </c>
      <c r="L788" t="s">
        <v>688</v>
      </c>
    </row>
    <row r="789" spans="1:12" x14ac:dyDescent="0.3">
      <c r="A789" s="1">
        <v>41807</v>
      </c>
      <c r="B789" t="s">
        <v>41</v>
      </c>
      <c r="C789" t="s">
        <v>394</v>
      </c>
      <c r="D789" t="s">
        <v>513</v>
      </c>
      <c r="E789" t="s">
        <v>564</v>
      </c>
      <c r="F789" t="s">
        <v>27</v>
      </c>
      <c r="G789" t="s">
        <v>23</v>
      </c>
      <c r="H789">
        <v>2</v>
      </c>
      <c r="I789">
        <v>1</v>
      </c>
      <c r="J789" t="s">
        <v>281</v>
      </c>
      <c r="K789" t="s">
        <v>19</v>
      </c>
      <c r="L789" t="s">
        <v>23</v>
      </c>
    </row>
    <row r="790" spans="1:12" x14ac:dyDescent="0.3">
      <c r="A790" s="1">
        <v>41807</v>
      </c>
      <c r="B790" t="s">
        <v>75</v>
      </c>
      <c r="C790" t="s">
        <v>394</v>
      </c>
      <c r="D790" t="s">
        <v>511</v>
      </c>
      <c r="E790" t="s">
        <v>684</v>
      </c>
      <c r="F790" t="s">
        <v>27</v>
      </c>
      <c r="G790" t="s">
        <v>374</v>
      </c>
      <c r="H790">
        <v>1</v>
      </c>
      <c r="I790">
        <v>1</v>
      </c>
      <c r="J790" t="s">
        <v>135</v>
      </c>
      <c r="K790" t="s">
        <v>19</v>
      </c>
      <c r="L790" t="s">
        <v>688</v>
      </c>
    </row>
    <row r="791" spans="1:12" x14ac:dyDescent="0.3">
      <c r="A791" s="1">
        <v>41808</v>
      </c>
      <c r="B791" t="s">
        <v>75</v>
      </c>
      <c r="C791" t="s">
        <v>242</v>
      </c>
      <c r="D791" t="s">
        <v>516</v>
      </c>
      <c r="E791" t="s">
        <v>686</v>
      </c>
      <c r="F791" t="s">
        <v>27</v>
      </c>
      <c r="G791" t="s">
        <v>273</v>
      </c>
      <c r="H791">
        <v>0</v>
      </c>
      <c r="I791">
        <v>4</v>
      </c>
      <c r="J791" t="s">
        <v>399</v>
      </c>
      <c r="K791" t="s">
        <v>19</v>
      </c>
      <c r="L791" t="s">
        <v>399</v>
      </c>
    </row>
    <row r="792" spans="1:12" x14ac:dyDescent="0.3">
      <c r="A792" s="1">
        <v>41808</v>
      </c>
      <c r="B792" t="s">
        <v>41</v>
      </c>
      <c r="C792" t="s">
        <v>241</v>
      </c>
      <c r="D792" t="s">
        <v>522</v>
      </c>
      <c r="E792" t="s">
        <v>565</v>
      </c>
      <c r="F792" t="s">
        <v>27</v>
      </c>
      <c r="G792" t="s">
        <v>227</v>
      </c>
      <c r="H792">
        <v>2</v>
      </c>
      <c r="I792">
        <v>3</v>
      </c>
      <c r="J792" t="s">
        <v>59</v>
      </c>
      <c r="K792" t="s">
        <v>19</v>
      </c>
      <c r="L792" t="s">
        <v>59</v>
      </c>
    </row>
    <row r="793" spans="1:12" x14ac:dyDescent="0.3">
      <c r="A793" s="1">
        <v>41808</v>
      </c>
      <c r="B793" t="s">
        <v>32</v>
      </c>
      <c r="C793" t="s">
        <v>241</v>
      </c>
      <c r="D793" t="s">
        <v>523</v>
      </c>
      <c r="E793" t="s">
        <v>561</v>
      </c>
      <c r="F793" t="s">
        <v>27</v>
      </c>
      <c r="G793" t="s">
        <v>68</v>
      </c>
      <c r="H793">
        <v>0</v>
      </c>
      <c r="I793">
        <v>2</v>
      </c>
      <c r="J793" t="s">
        <v>35</v>
      </c>
      <c r="K793" t="s">
        <v>19</v>
      </c>
      <c r="L793" t="s">
        <v>35</v>
      </c>
    </row>
    <row r="794" spans="1:12" x14ac:dyDescent="0.3">
      <c r="A794" s="1">
        <v>41809</v>
      </c>
      <c r="B794" t="s">
        <v>41</v>
      </c>
      <c r="C794" t="s">
        <v>304</v>
      </c>
      <c r="D794" t="s">
        <v>520</v>
      </c>
      <c r="E794" t="s">
        <v>687</v>
      </c>
      <c r="F794" t="s">
        <v>27</v>
      </c>
      <c r="G794" t="s">
        <v>177</v>
      </c>
      <c r="H794">
        <v>2</v>
      </c>
      <c r="I794">
        <v>1</v>
      </c>
      <c r="J794" t="s">
        <v>692</v>
      </c>
      <c r="K794" t="s">
        <v>19</v>
      </c>
      <c r="L794" t="s">
        <v>177</v>
      </c>
    </row>
    <row r="795" spans="1:12" x14ac:dyDescent="0.3">
      <c r="A795" s="1">
        <v>41809</v>
      </c>
      <c r="B795" t="s">
        <v>148</v>
      </c>
      <c r="C795" t="s">
        <v>304</v>
      </c>
      <c r="D795" t="s">
        <v>507</v>
      </c>
      <c r="E795" t="s">
        <v>682</v>
      </c>
      <c r="F795" t="s">
        <v>27</v>
      </c>
      <c r="G795" t="s">
        <v>395</v>
      </c>
      <c r="H795">
        <v>0</v>
      </c>
      <c r="I795">
        <v>0</v>
      </c>
      <c r="J795" t="s">
        <v>377</v>
      </c>
      <c r="K795" t="s">
        <v>19</v>
      </c>
      <c r="L795" t="s">
        <v>688</v>
      </c>
    </row>
    <row r="796" spans="1:12" x14ac:dyDescent="0.3">
      <c r="A796" s="1">
        <v>41809</v>
      </c>
      <c r="B796" t="s">
        <v>32</v>
      </c>
      <c r="C796" t="s">
        <v>306</v>
      </c>
      <c r="D796" t="s">
        <v>506</v>
      </c>
      <c r="E796" t="s">
        <v>563</v>
      </c>
      <c r="F796" t="s">
        <v>27</v>
      </c>
      <c r="G796" t="s">
        <v>16</v>
      </c>
      <c r="H796">
        <v>2</v>
      </c>
      <c r="I796">
        <v>1</v>
      </c>
      <c r="J796" t="s">
        <v>110</v>
      </c>
      <c r="K796" t="s">
        <v>19</v>
      </c>
      <c r="L796" t="s">
        <v>16</v>
      </c>
    </row>
    <row r="797" spans="1:12" x14ac:dyDescent="0.3">
      <c r="A797" s="1">
        <v>41810</v>
      </c>
      <c r="B797" t="s">
        <v>41</v>
      </c>
      <c r="C797" t="s">
        <v>306</v>
      </c>
      <c r="D797" t="s">
        <v>519</v>
      </c>
      <c r="E797" t="s">
        <v>566</v>
      </c>
      <c r="F797" t="s">
        <v>27</v>
      </c>
      <c r="G797" t="s">
        <v>49</v>
      </c>
      <c r="H797">
        <v>0</v>
      </c>
      <c r="I797">
        <v>1</v>
      </c>
      <c r="J797" t="s">
        <v>337</v>
      </c>
      <c r="K797" t="s">
        <v>19</v>
      </c>
      <c r="L797" t="s">
        <v>337</v>
      </c>
    </row>
    <row r="798" spans="1:12" x14ac:dyDescent="0.3">
      <c r="A798" s="1">
        <v>41810</v>
      </c>
      <c r="B798" t="s">
        <v>32</v>
      </c>
      <c r="C798" t="s">
        <v>317</v>
      </c>
      <c r="D798" t="s">
        <v>509</v>
      </c>
      <c r="E798" t="s">
        <v>683</v>
      </c>
      <c r="F798" t="s">
        <v>27</v>
      </c>
      <c r="G798" t="s">
        <v>58</v>
      </c>
      <c r="H798">
        <v>2</v>
      </c>
      <c r="I798">
        <v>5</v>
      </c>
      <c r="J798" t="s">
        <v>17</v>
      </c>
      <c r="K798" t="s">
        <v>19</v>
      </c>
      <c r="L798" t="s">
        <v>17</v>
      </c>
    </row>
    <row r="799" spans="1:12" x14ac:dyDescent="0.3">
      <c r="A799" s="1">
        <v>41810</v>
      </c>
      <c r="B799" t="s">
        <v>148</v>
      </c>
      <c r="C799" t="s">
        <v>317</v>
      </c>
      <c r="D799" t="s">
        <v>525</v>
      </c>
      <c r="E799" t="s">
        <v>562</v>
      </c>
      <c r="F799" t="s">
        <v>27</v>
      </c>
      <c r="G799" t="s">
        <v>287</v>
      </c>
      <c r="H799">
        <v>1</v>
      </c>
      <c r="I799">
        <v>2</v>
      </c>
      <c r="J799" t="s">
        <v>423</v>
      </c>
      <c r="K799" t="s">
        <v>19</v>
      </c>
      <c r="L799" t="s">
        <v>423</v>
      </c>
    </row>
    <row r="800" spans="1:12" x14ac:dyDescent="0.3">
      <c r="A800" s="1">
        <v>41811</v>
      </c>
      <c r="B800" t="s">
        <v>41</v>
      </c>
      <c r="C800" t="s">
        <v>310</v>
      </c>
      <c r="D800" t="s">
        <v>513</v>
      </c>
      <c r="E800" t="s">
        <v>564</v>
      </c>
      <c r="F800" t="s">
        <v>27</v>
      </c>
      <c r="G800" t="s">
        <v>33</v>
      </c>
      <c r="H800">
        <v>1</v>
      </c>
      <c r="I800">
        <v>0</v>
      </c>
      <c r="J800" t="s">
        <v>258</v>
      </c>
      <c r="K800" t="s">
        <v>19</v>
      </c>
      <c r="L800" t="s">
        <v>33</v>
      </c>
    </row>
    <row r="801" spans="1:12" x14ac:dyDescent="0.3">
      <c r="A801" s="1">
        <v>41811</v>
      </c>
      <c r="B801" t="s">
        <v>75</v>
      </c>
      <c r="C801" t="s">
        <v>310</v>
      </c>
      <c r="D801" t="s">
        <v>511</v>
      </c>
      <c r="E801" t="s">
        <v>684</v>
      </c>
      <c r="F801" t="s">
        <v>27</v>
      </c>
      <c r="G801" t="s">
        <v>378</v>
      </c>
      <c r="H801">
        <v>1</v>
      </c>
      <c r="I801">
        <v>0</v>
      </c>
      <c r="J801" t="s">
        <v>524</v>
      </c>
      <c r="K801" t="s">
        <v>19</v>
      </c>
      <c r="L801" t="s">
        <v>378</v>
      </c>
    </row>
    <row r="802" spans="1:12" x14ac:dyDescent="0.3">
      <c r="A802" s="1">
        <v>41811</v>
      </c>
      <c r="B802" t="s">
        <v>32</v>
      </c>
      <c r="C802" t="s">
        <v>400</v>
      </c>
      <c r="D802" t="s">
        <v>514</v>
      </c>
      <c r="E802" t="s">
        <v>685</v>
      </c>
      <c r="F802" t="s">
        <v>27</v>
      </c>
      <c r="G802" t="s">
        <v>65</v>
      </c>
      <c r="H802">
        <v>2</v>
      </c>
      <c r="I802">
        <v>2</v>
      </c>
      <c r="J802" t="s">
        <v>472</v>
      </c>
      <c r="K802" t="s">
        <v>19</v>
      </c>
      <c r="L802" t="s">
        <v>688</v>
      </c>
    </row>
    <row r="803" spans="1:12" x14ac:dyDescent="0.3">
      <c r="A803" s="1">
        <v>41812</v>
      </c>
      <c r="B803" t="s">
        <v>75</v>
      </c>
      <c r="C803" t="s">
        <v>400</v>
      </c>
      <c r="D803" t="s">
        <v>516</v>
      </c>
      <c r="E803" t="s">
        <v>686</v>
      </c>
      <c r="F803" t="s">
        <v>27</v>
      </c>
      <c r="G803" t="s">
        <v>22</v>
      </c>
      <c r="H803">
        <v>2</v>
      </c>
      <c r="I803">
        <v>2</v>
      </c>
      <c r="J803" t="s">
        <v>197</v>
      </c>
      <c r="K803" t="s">
        <v>19</v>
      </c>
      <c r="L803" t="s">
        <v>688</v>
      </c>
    </row>
    <row r="804" spans="1:12" x14ac:dyDescent="0.3">
      <c r="A804" s="1">
        <v>41812</v>
      </c>
      <c r="B804" t="s">
        <v>41</v>
      </c>
      <c r="C804" t="s">
        <v>394</v>
      </c>
      <c r="D804" t="s">
        <v>523</v>
      </c>
      <c r="E804" t="s">
        <v>561</v>
      </c>
      <c r="F804" t="s">
        <v>27</v>
      </c>
      <c r="G804" t="s">
        <v>23</v>
      </c>
      <c r="H804">
        <v>1</v>
      </c>
      <c r="I804">
        <v>0</v>
      </c>
      <c r="J804" t="s">
        <v>374</v>
      </c>
      <c r="K804" t="s">
        <v>19</v>
      </c>
      <c r="L804" t="s">
        <v>23</v>
      </c>
    </row>
    <row r="805" spans="1:12" x14ac:dyDescent="0.3">
      <c r="A805" s="1">
        <v>41812</v>
      </c>
      <c r="B805" t="s">
        <v>32</v>
      </c>
      <c r="C805" t="s">
        <v>394</v>
      </c>
      <c r="D805" t="s">
        <v>522</v>
      </c>
      <c r="E805" t="s">
        <v>565</v>
      </c>
      <c r="F805" t="s">
        <v>27</v>
      </c>
      <c r="G805" t="s">
        <v>135</v>
      </c>
      <c r="H805">
        <v>2</v>
      </c>
      <c r="I805">
        <v>4</v>
      </c>
      <c r="J805" t="s">
        <v>281</v>
      </c>
      <c r="K805" t="s">
        <v>19</v>
      </c>
      <c r="L805" t="s">
        <v>281</v>
      </c>
    </row>
    <row r="806" spans="1:12" x14ac:dyDescent="0.3">
      <c r="A806" s="1">
        <v>41813</v>
      </c>
      <c r="B806" t="s">
        <v>79</v>
      </c>
      <c r="C806" t="s">
        <v>242</v>
      </c>
      <c r="D806" t="s">
        <v>520</v>
      </c>
      <c r="E806" t="s">
        <v>687</v>
      </c>
      <c r="F806" t="s">
        <v>27</v>
      </c>
      <c r="G806" t="s">
        <v>273</v>
      </c>
      <c r="H806">
        <v>1</v>
      </c>
      <c r="I806">
        <v>4</v>
      </c>
      <c r="J806" t="s">
        <v>27</v>
      </c>
      <c r="K806" t="s">
        <v>19</v>
      </c>
      <c r="L806" t="s">
        <v>27</v>
      </c>
    </row>
    <row r="807" spans="1:12" x14ac:dyDescent="0.3">
      <c r="A807" s="1">
        <v>41813</v>
      </c>
      <c r="B807" t="s">
        <v>79</v>
      </c>
      <c r="C807" t="s">
        <v>242</v>
      </c>
      <c r="D807" t="s">
        <v>519</v>
      </c>
      <c r="E807" t="s">
        <v>566</v>
      </c>
      <c r="F807" t="s">
        <v>27</v>
      </c>
      <c r="G807" t="s">
        <v>399</v>
      </c>
      <c r="H807">
        <v>1</v>
      </c>
      <c r="I807">
        <v>3</v>
      </c>
      <c r="J807" t="s">
        <v>18</v>
      </c>
      <c r="K807" t="s">
        <v>19</v>
      </c>
      <c r="L807" t="s">
        <v>18</v>
      </c>
    </row>
    <row r="808" spans="1:12" x14ac:dyDescent="0.3">
      <c r="A808" s="1">
        <v>41813</v>
      </c>
      <c r="B808" t="s">
        <v>41</v>
      </c>
      <c r="C808" t="s">
        <v>241</v>
      </c>
      <c r="D808" t="s">
        <v>525</v>
      </c>
      <c r="E808" t="s">
        <v>562</v>
      </c>
      <c r="F808" t="s">
        <v>27</v>
      </c>
      <c r="G808" t="s">
        <v>227</v>
      </c>
      <c r="H808">
        <v>0</v>
      </c>
      <c r="I808">
        <v>3</v>
      </c>
      <c r="J808" t="s">
        <v>68</v>
      </c>
      <c r="K808" t="s">
        <v>19</v>
      </c>
      <c r="L808" t="s">
        <v>68</v>
      </c>
    </row>
    <row r="809" spans="1:12" x14ac:dyDescent="0.3">
      <c r="A809" s="1">
        <v>41813</v>
      </c>
      <c r="B809" t="s">
        <v>41</v>
      </c>
      <c r="C809" t="s">
        <v>241</v>
      </c>
      <c r="D809" t="s">
        <v>506</v>
      </c>
      <c r="E809" t="s">
        <v>563</v>
      </c>
      <c r="F809" t="s">
        <v>27</v>
      </c>
      <c r="G809" t="s">
        <v>59</v>
      </c>
      <c r="H809">
        <v>2</v>
      </c>
      <c r="I809">
        <v>0</v>
      </c>
      <c r="J809" t="s">
        <v>35</v>
      </c>
      <c r="K809" t="s">
        <v>19</v>
      </c>
      <c r="L809" t="s">
        <v>59</v>
      </c>
    </row>
    <row r="810" spans="1:12" x14ac:dyDescent="0.3">
      <c r="A810" s="1">
        <v>41814</v>
      </c>
      <c r="B810" t="s">
        <v>32</v>
      </c>
      <c r="C810" t="s">
        <v>304</v>
      </c>
      <c r="D810" t="s">
        <v>511</v>
      </c>
      <c r="E810" t="s">
        <v>684</v>
      </c>
      <c r="F810" t="s">
        <v>27</v>
      </c>
      <c r="G810" t="s">
        <v>395</v>
      </c>
      <c r="H810">
        <v>1</v>
      </c>
      <c r="I810">
        <v>4</v>
      </c>
      <c r="J810" t="s">
        <v>177</v>
      </c>
      <c r="K810" t="s">
        <v>19</v>
      </c>
      <c r="L810" t="s">
        <v>177</v>
      </c>
    </row>
    <row r="811" spans="1:12" x14ac:dyDescent="0.3">
      <c r="A811" s="1">
        <v>41814</v>
      </c>
      <c r="B811" t="s">
        <v>79</v>
      </c>
      <c r="C811" t="s">
        <v>304</v>
      </c>
      <c r="D811" t="s">
        <v>514</v>
      </c>
      <c r="E811" t="s">
        <v>685</v>
      </c>
      <c r="F811" t="s">
        <v>27</v>
      </c>
      <c r="G811" t="s">
        <v>377</v>
      </c>
      <c r="H811">
        <v>2</v>
      </c>
      <c r="I811">
        <v>1</v>
      </c>
      <c r="J811" t="s">
        <v>692</v>
      </c>
      <c r="K811" t="s">
        <v>19</v>
      </c>
      <c r="L811" t="s">
        <v>377</v>
      </c>
    </row>
    <row r="812" spans="1:12" x14ac:dyDescent="0.3">
      <c r="A812" s="1">
        <v>41814</v>
      </c>
      <c r="B812" t="s">
        <v>41</v>
      </c>
      <c r="C812" t="s">
        <v>306</v>
      </c>
      <c r="D812" t="s">
        <v>507</v>
      </c>
      <c r="E812" t="s">
        <v>682</v>
      </c>
      <c r="F812" t="s">
        <v>27</v>
      </c>
      <c r="G812" t="s">
        <v>49</v>
      </c>
      <c r="H812">
        <v>0</v>
      </c>
      <c r="I812">
        <v>1</v>
      </c>
      <c r="J812" t="s">
        <v>16</v>
      </c>
      <c r="K812" t="s">
        <v>19</v>
      </c>
      <c r="L812" t="s">
        <v>16</v>
      </c>
    </row>
    <row r="813" spans="1:12" x14ac:dyDescent="0.3">
      <c r="A813" s="1">
        <v>41814</v>
      </c>
      <c r="B813" t="s">
        <v>41</v>
      </c>
      <c r="C813" t="s">
        <v>306</v>
      </c>
      <c r="D813" t="s">
        <v>513</v>
      </c>
      <c r="E813" t="s">
        <v>564</v>
      </c>
      <c r="F813" t="s">
        <v>27</v>
      </c>
      <c r="G813" t="s">
        <v>337</v>
      </c>
      <c r="H813">
        <v>0</v>
      </c>
      <c r="I813">
        <v>0</v>
      </c>
      <c r="J813" t="s">
        <v>110</v>
      </c>
      <c r="K813" t="s">
        <v>19</v>
      </c>
      <c r="L813" t="s">
        <v>688</v>
      </c>
    </row>
    <row r="814" spans="1:12" x14ac:dyDescent="0.3">
      <c r="A814" s="1">
        <v>41815</v>
      </c>
      <c r="B814" t="s">
        <v>32</v>
      </c>
      <c r="C814" t="s">
        <v>317</v>
      </c>
      <c r="D814" t="s">
        <v>516</v>
      </c>
      <c r="E814" t="s">
        <v>686</v>
      </c>
      <c r="F814" t="s">
        <v>27</v>
      </c>
      <c r="G814" t="s">
        <v>287</v>
      </c>
      <c r="H814">
        <v>0</v>
      </c>
      <c r="I814">
        <v>3</v>
      </c>
      <c r="J814" t="s">
        <v>58</v>
      </c>
      <c r="K814" t="s">
        <v>19</v>
      </c>
      <c r="L814" t="s">
        <v>58</v>
      </c>
    </row>
    <row r="815" spans="1:12" x14ac:dyDescent="0.3">
      <c r="A815" s="1">
        <v>41815</v>
      </c>
      <c r="B815" t="s">
        <v>79</v>
      </c>
      <c r="C815" t="s">
        <v>317</v>
      </c>
      <c r="D815" t="s">
        <v>523</v>
      </c>
      <c r="E815" t="s">
        <v>561</v>
      </c>
      <c r="F815" t="s">
        <v>27</v>
      </c>
      <c r="G815" t="s">
        <v>423</v>
      </c>
      <c r="H815">
        <v>0</v>
      </c>
      <c r="I815">
        <v>0</v>
      </c>
      <c r="J815" t="s">
        <v>17</v>
      </c>
      <c r="K815" t="s">
        <v>19</v>
      </c>
      <c r="L815" t="s">
        <v>688</v>
      </c>
    </row>
    <row r="816" spans="1:12" x14ac:dyDescent="0.3">
      <c r="A816" s="1">
        <v>41815</v>
      </c>
      <c r="B816" t="s">
        <v>41</v>
      </c>
      <c r="C816" t="s">
        <v>310</v>
      </c>
      <c r="D816" t="s">
        <v>522</v>
      </c>
      <c r="E816" t="s">
        <v>565</v>
      </c>
      <c r="F816" t="s">
        <v>27</v>
      </c>
      <c r="G816" t="s">
        <v>378</v>
      </c>
      <c r="H816">
        <v>2</v>
      </c>
      <c r="I816">
        <v>3</v>
      </c>
      <c r="J816" t="s">
        <v>33</v>
      </c>
      <c r="K816" t="s">
        <v>19</v>
      </c>
      <c r="L816" t="s">
        <v>33</v>
      </c>
    </row>
    <row r="817" spans="1:15" x14ac:dyDescent="0.3">
      <c r="A817" s="1">
        <v>41815</v>
      </c>
      <c r="B817" t="s">
        <v>41</v>
      </c>
      <c r="C817" t="s">
        <v>310</v>
      </c>
      <c r="D817" t="s">
        <v>509</v>
      </c>
      <c r="E817" t="s">
        <v>683</v>
      </c>
      <c r="F817" t="s">
        <v>27</v>
      </c>
      <c r="G817" t="s">
        <v>524</v>
      </c>
      <c r="H817">
        <v>3</v>
      </c>
      <c r="I817">
        <v>1</v>
      </c>
      <c r="J817" t="s">
        <v>258</v>
      </c>
      <c r="K817" t="s">
        <v>19</v>
      </c>
      <c r="L817" t="s">
        <v>524</v>
      </c>
    </row>
    <row r="818" spans="1:15" x14ac:dyDescent="0.3">
      <c r="A818" s="1">
        <v>41816</v>
      </c>
      <c r="B818" t="s">
        <v>41</v>
      </c>
      <c r="C818" t="s">
        <v>400</v>
      </c>
      <c r="D818" t="s">
        <v>519</v>
      </c>
      <c r="E818" t="s">
        <v>566</v>
      </c>
      <c r="F818" t="s">
        <v>27</v>
      </c>
      <c r="G818" t="s">
        <v>22</v>
      </c>
      <c r="H818">
        <v>0</v>
      </c>
      <c r="I818">
        <v>1</v>
      </c>
      <c r="J818" t="s">
        <v>65</v>
      </c>
      <c r="K818" t="s">
        <v>19</v>
      </c>
      <c r="L818" t="s">
        <v>65</v>
      </c>
    </row>
    <row r="819" spans="1:15" x14ac:dyDescent="0.3">
      <c r="A819" s="1">
        <v>41816</v>
      </c>
      <c r="B819" t="s">
        <v>41</v>
      </c>
      <c r="C819" t="s">
        <v>400</v>
      </c>
      <c r="D819" t="s">
        <v>520</v>
      </c>
      <c r="E819" t="s">
        <v>687</v>
      </c>
      <c r="F819" t="s">
        <v>27</v>
      </c>
      <c r="G819" t="s">
        <v>197</v>
      </c>
      <c r="H819">
        <v>2</v>
      </c>
      <c r="I819">
        <v>1</v>
      </c>
      <c r="J819" t="s">
        <v>472</v>
      </c>
      <c r="K819" t="s">
        <v>19</v>
      </c>
      <c r="L819" t="s">
        <v>197</v>
      </c>
    </row>
    <row r="820" spans="1:15" x14ac:dyDescent="0.3">
      <c r="A820" s="1">
        <v>41816</v>
      </c>
      <c r="B820" t="s">
        <v>79</v>
      </c>
      <c r="C820" t="s">
        <v>394</v>
      </c>
      <c r="D820" t="s">
        <v>506</v>
      </c>
      <c r="E820" t="s">
        <v>563</v>
      </c>
      <c r="F820" t="s">
        <v>27</v>
      </c>
      <c r="G820" t="s">
        <v>135</v>
      </c>
      <c r="H820">
        <v>0</v>
      </c>
      <c r="I820">
        <v>1</v>
      </c>
      <c r="J820" t="s">
        <v>23</v>
      </c>
      <c r="K820" t="s">
        <v>19</v>
      </c>
      <c r="L820" t="s">
        <v>23</v>
      </c>
    </row>
    <row r="821" spans="1:15" x14ac:dyDescent="0.3">
      <c r="A821" s="1">
        <v>41816</v>
      </c>
      <c r="B821" t="s">
        <v>79</v>
      </c>
      <c r="C821" t="s">
        <v>394</v>
      </c>
      <c r="D821" t="s">
        <v>525</v>
      </c>
      <c r="E821" t="s">
        <v>562</v>
      </c>
      <c r="F821" t="s">
        <v>27</v>
      </c>
      <c r="G821" t="s">
        <v>281</v>
      </c>
      <c r="H821">
        <v>1</v>
      </c>
      <c r="I821">
        <v>1</v>
      </c>
      <c r="J821" t="s">
        <v>374</v>
      </c>
      <c r="K821" t="s">
        <v>19</v>
      </c>
      <c r="L821" t="s">
        <v>688</v>
      </c>
    </row>
    <row r="822" spans="1:15" x14ac:dyDescent="0.3">
      <c r="A822" s="1">
        <v>41818</v>
      </c>
      <c r="B822" t="s">
        <v>41</v>
      </c>
      <c r="C822" t="s">
        <v>323</v>
      </c>
      <c r="D822" t="s">
        <v>513</v>
      </c>
      <c r="E822" t="s">
        <v>564</v>
      </c>
      <c r="F822" t="s">
        <v>27</v>
      </c>
      <c r="G822" t="s">
        <v>27</v>
      </c>
      <c r="H822">
        <v>1</v>
      </c>
      <c r="I822">
        <v>1</v>
      </c>
      <c r="J822" t="s">
        <v>35</v>
      </c>
      <c r="K822" t="s">
        <v>382</v>
      </c>
      <c r="L822" t="s">
        <v>688</v>
      </c>
      <c r="M822">
        <v>3</v>
      </c>
      <c r="N822">
        <v>2</v>
      </c>
      <c r="O822" t="s">
        <v>27</v>
      </c>
    </row>
    <row r="823" spans="1:15" x14ac:dyDescent="0.3">
      <c r="A823" s="1">
        <v>41818</v>
      </c>
      <c r="B823" t="s">
        <v>79</v>
      </c>
      <c r="C823" t="s">
        <v>323</v>
      </c>
      <c r="D823" t="s">
        <v>523</v>
      </c>
      <c r="E823" t="s">
        <v>561</v>
      </c>
      <c r="F823" t="s">
        <v>27</v>
      </c>
      <c r="G823" t="s">
        <v>177</v>
      </c>
      <c r="H823">
        <v>2</v>
      </c>
      <c r="I823">
        <v>0</v>
      </c>
      <c r="J823" t="s">
        <v>16</v>
      </c>
      <c r="K823" t="s">
        <v>19</v>
      </c>
      <c r="L823" t="s">
        <v>177</v>
      </c>
    </row>
    <row r="824" spans="1:15" x14ac:dyDescent="0.3">
      <c r="A824" s="1">
        <v>41819</v>
      </c>
      <c r="B824" t="s">
        <v>41</v>
      </c>
      <c r="C824" t="s">
        <v>323</v>
      </c>
      <c r="D824" t="s">
        <v>514</v>
      </c>
      <c r="E824" t="s">
        <v>685</v>
      </c>
      <c r="F824" t="s">
        <v>27</v>
      </c>
      <c r="G824" t="s">
        <v>59</v>
      </c>
      <c r="H824">
        <v>2</v>
      </c>
      <c r="I824">
        <v>1</v>
      </c>
      <c r="J824" t="s">
        <v>18</v>
      </c>
      <c r="K824" t="s">
        <v>19</v>
      </c>
      <c r="L824" t="s">
        <v>59</v>
      </c>
    </row>
    <row r="825" spans="1:15" x14ac:dyDescent="0.3">
      <c r="A825" s="1">
        <v>41819</v>
      </c>
      <c r="B825" t="s">
        <v>79</v>
      </c>
      <c r="C825" t="s">
        <v>323</v>
      </c>
      <c r="D825" t="s">
        <v>519</v>
      </c>
      <c r="E825" t="s">
        <v>566</v>
      </c>
      <c r="F825" t="s">
        <v>27</v>
      </c>
      <c r="G825" t="s">
        <v>337</v>
      </c>
      <c r="H825">
        <v>1</v>
      </c>
      <c r="I825">
        <v>1</v>
      </c>
      <c r="J825" t="s">
        <v>377</v>
      </c>
      <c r="K825" t="s">
        <v>530</v>
      </c>
      <c r="L825" t="s">
        <v>688</v>
      </c>
      <c r="M825">
        <v>5</v>
      </c>
      <c r="N825">
        <v>3</v>
      </c>
      <c r="O825" t="s">
        <v>337</v>
      </c>
    </row>
    <row r="826" spans="1:15" x14ac:dyDescent="0.3">
      <c r="A826" s="1">
        <v>41820</v>
      </c>
      <c r="B826" t="s">
        <v>41</v>
      </c>
      <c r="C826" t="s">
        <v>323</v>
      </c>
      <c r="D826" t="s">
        <v>520</v>
      </c>
      <c r="E826" t="s">
        <v>687</v>
      </c>
      <c r="F826" t="s">
        <v>27</v>
      </c>
      <c r="G826" t="s">
        <v>17</v>
      </c>
      <c r="H826">
        <v>2</v>
      </c>
      <c r="I826">
        <v>0</v>
      </c>
      <c r="J826" t="s">
        <v>378</v>
      </c>
      <c r="K826" t="s">
        <v>19</v>
      </c>
      <c r="L826" t="s">
        <v>17</v>
      </c>
    </row>
    <row r="827" spans="1:15" x14ac:dyDescent="0.3">
      <c r="A827" s="1">
        <v>41820</v>
      </c>
      <c r="B827" t="s">
        <v>79</v>
      </c>
      <c r="C827" t="s">
        <v>323</v>
      </c>
      <c r="D827" t="s">
        <v>522</v>
      </c>
      <c r="E827" t="s">
        <v>565</v>
      </c>
      <c r="F827" t="s">
        <v>27</v>
      </c>
      <c r="G827" t="s">
        <v>65</v>
      </c>
      <c r="H827">
        <v>2</v>
      </c>
      <c r="I827">
        <v>1</v>
      </c>
      <c r="J827" t="s">
        <v>281</v>
      </c>
      <c r="K827" t="s">
        <v>526</v>
      </c>
      <c r="L827" t="s">
        <v>65</v>
      </c>
    </row>
    <row r="828" spans="1:15" x14ac:dyDescent="0.3">
      <c r="A828" s="1">
        <v>41821</v>
      </c>
      <c r="B828" t="s">
        <v>41</v>
      </c>
      <c r="C828" t="s">
        <v>323</v>
      </c>
      <c r="D828" t="s">
        <v>506</v>
      </c>
      <c r="E828" t="s">
        <v>563</v>
      </c>
      <c r="F828" t="s">
        <v>27</v>
      </c>
      <c r="G828" t="s">
        <v>33</v>
      </c>
      <c r="H828">
        <v>1</v>
      </c>
      <c r="I828">
        <v>0</v>
      </c>
      <c r="J828" t="s">
        <v>58</v>
      </c>
      <c r="K828" t="s">
        <v>261</v>
      </c>
      <c r="L828" t="s">
        <v>33</v>
      </c>
    </row>
    <row r="829" spans="1:15" x14ac:dyDescent="0.3">
      <c r="A829" s="1">
        <v>41821</v>
      </c>
      <c r="B829" t="s">
        <v>79</v>
      </c>
      <c r="C829" t="s">
        <v>323</v>
      </c>
      <c r="D829" t="s">
        <v>509</v>
      </c>
      <c r="E829" t="s">
        <v>683</v>
      </c>
      <c r="F829" t="s">
        <v>27</v>
      </c>
      <c r="G829" t="s">
        <v>23</v>
      </c>
      <c r="H829">
        <v>2</v>
      </c>
      <c r="I829">
        <v>1</v>
      </c>
      <c r="J829" t="s">
        <v>22</v>
      </c>
      <c r="K829" t="s">
        <v>324</v>
      </c>
      <c r="L829" t="s">
        <v>23</v>
      </c>
    </row>
    <row r="830" spans="1:15" x14ac:dyDescent="0.3">
      <c r="A830" s="1">
        <v>41824</v>
      </c>
      <c r="B830" t="s">
        <v>79</v>
      </c>
      <c r="C830" t="s">
        <v>74</v>
      </c>
      <c r="D830" t="s">
        <v>514</v>
      </c>
      <c r="E830" t="s">
        <v>685</v>
      </c>
      <c r="F830" t="s">
        <v>27</v>
      </c>
      <c r="G830" t="s">
        <v>27</v>
      </c>
      <c r="H830">
        <v>2</v>
      </c>
      <c r="I830">
        <v>1</v>
      </c>
      <c r="J830" t="s">
        <v>177</v>
      </c>
      <c r="K830" t="s">
        <v>19</v>
      </c>
      <c r="L830" t="s">
        <v>27</v>
      </c>
    </row>
    <row r="831" spans="1:15" x14ac:dyDescent="0.3">
      <c r="A831" s="1">
        <v>41824</v>
      </c>
      <c r="B831" t="s">
        <v>41</v>
      </c>
      <c r="C831" t="s">
        <v>74</v>
      </c>
      <c r="D831" t="s">
        <v>523</v>
      </c>
      <c r="E831" t="s">
        <v>561</v>
      </c>
      <c r="F831" t="s">
        <v>27</v>
      </c>
      <c r="G831" t="s">
        <v>17</v>
      </c>
      <c r="H831">
        <v>0</v>
      </c>
      <c r="I831">
        <v>1</v>
      </c>
      <c r="J831" t="s">
        <v>65</v>
      </c>
      <c r="K831" t="s">
        <v>19</v>
      </c>
      <c r="L831" t="s">
        <v>65</v>
      </c>
    </row>
    <row r="832" spans="1:15" x14ac:dyDescent="0.3">
      <c r="A832" s="1">
        <v>41825</v>
      </c>
      <c r="B832" t="s">
        <v>79</v>
      </c>
      <c r="C832" t="s">
        <v>74</v>
      </c>
      <c r="D832" t="s">
        <v>509</v>
      </c>
      <c r="E832" t="s">
        <v>683</v>
      </c>
      <c r="F832" t="s">
        <v>27</v>
      </c>
      <c r="G832" t="s">
        <v>59</v>
      </c>
      <c r="H832">
        <v>0</v>
      </c>
      <c r="I832">
        <v>0</v>
      </c>
      <c r="J832" t="s">
        <v>337</v>
      </c>
      <c r="K832" t="s">
        <v>529</v>
      </c>
      <c r="L832" t="s">
        <v>688</v>
      </c>
      <c r="M832">
        <v>4</v>
      </c>
      <c r="N832">
        <v>3</v>
      </c>
      <c r="O832" t="s">
        <v>59</v>
      </c>
    </row>
    <row r="833" spans="1:15" x14ac:dyDescent="0.3">
      <c r="A833" s="1">
        <v>41825</v>
      </c>
      <c r="B833" t="s">
        <v>41</v>
      </c>
      <c r="C833" t="s">
        <v>74</v>
      </c>
      <c r="D833" t="s">
        <v>520</v>
      </c>
      <c r="E833" t="s">
        <v>687</v>
      </c>
      <c r="F833" t="s">
        <v>27</v>
      </c>
      <c r="G833" t="s">
        <v>33</v>
      </c>
      <c r="H833">
        <v>1</v>
      </c>
      <c r="I833">
        <v>0</v>
      </c>
      <c r="J833" t="s">
        <v>23</v>
      </c>
      <c r="K833" t="s">
        <v>19</v>
      </c>
      <c r="L833" t="s">
        <v>33</v>
      </c>
    </row>
    <row r="834" spans="1:15" x14ac:dyDescent="0.3">
      <c r="A834" s="1">
        <v>41828</v>
      </c>
      <c r="B834" t="s">
        <v>79</v>
      </c>
      <c r="C834" t="s">
        <v>42</v>
      </c>
      <c r="D834" t="s">
        <v>513</v>
      </c>
      <c r="E834" t="s">
        <v>564</v>
      </c>
      <c r="F834" t="s">
        <v>27</v>
      </c>
      <c r="G834" t="s">
        <v>27</v>
      </c>
      <c r="H834">
        <v>1</v>
      </c>
      <c r="I834">
        <v>7</v>
      </c>
      <c r="J834" t="s">
        <v>65</v>
      </c>
      <c r="K834" t="s">
        <v>19</v>
      </c>
      <c r="L834" t="s">
        <v>65</v>
      </c>
    </row>
    <row r="835" spans="1:15" x14ac:dyDescent="0.3">
      <c r="A835" s="1">
        <v>41829</v>
      </c>
      <c r="B835" t="s">
        <v>79</v>
      </c>
      <c r="C835" t="s">
        <v>42</v>
      </c>
      <c r="D835" t="s">
        <v>506</v>
      </c>
      <c r="E835" t="s">
        <v>563</v>
      </c>
      <c r="F835" t="s">
        <v>27</v>
      </c>
      <c r="G835" t="s">
        <v>59</v>
      </c>
      <c r="H835">
        <v>0</v>
      </c>
      <c r="I835">
        <v>0</v>
      </c>
      <c r="J835" t="s">
        <v>33</v>
      </c>
      <c r="K835" t="s">
        <v>528</v>
      </c>
      <c r="L835" t="s">
        <v>688</v>
      </c>
      <c r="M835">
        <v>2</v>
      </c>
      <c r="N835">
        <v>4</v>
      </c>
      <c r="O835" t="s">
        <v>33</v>
      </c>
    </row>
    <row r="836" spans="1:15" x14ac:dyDescent="0.3">
      <c r="A836" s="1">
        <v>41832</v>
      </c>
      <c r="B836" t="s">
        <v>79</v>
      </c>
      <c r="C836" t="s">
        <v>527</v>
      </c>
      <c r="D836" t="s">
        <v>520</v>
      </c>
      <c r="E836" t="s">
        <v>687</v>
      </c>
      <c r="F836" t="s">
        <v>27</v>
      </c>
      <c r="G836" t="s">
        <v>27</v>
      </c>
      <c r="H836">
        <v>0</v>
      </c>
      <c r="I836">
        <v>3</v>
      </c>
      <c r="J836" t="s">
        <v>59</v>
      </c>
      <c r="K836" t="s">
        <v>19</v>
      </c>
      <c r="L836" t="s">
        <v>59</v>
      </c>
    </row>
    <row r="837" spans="1:15" x14ac:dyDescent="0.3">
      <c r="A837" s="1">
        <v>41833</v>
      </c>
      <c r="B837" t="s">
        <v>32</v>
      </c>
      <c r="C837" t="s">
        <v>44</v>
      </c>
      <c r="D837" t="s">
        <v>523</v>
      </c>
      <c r="E837" t="s">
        <v>561</v>
      </c>
      <c r="F837" t="s">
        <v>27</v>
      </c>
      <c r="G837" t="s">
        <v>65</v>
      </c>
      <c r="H837">
        <v>1</v>
      </c>
      <c r="I837">
        <v>0</v>
      </c>
      <c r="J837" t="s">
        <v>33</v>
      </c>
      <c r="K837" t="s">
        <v>526</v>
      </c>
      <c r="L837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r 2 J W t 9 U w u G k A A A A 9 g A A A B I A H A B D b 2 5 m a W c v U G F j a 2 F n Z S 5 4 b W w g o h g A K K A U A A A A A A A A A A A A A A A A A A A A A A A A A A A A h Y 9 N D o I w G E S v Q r q n f x p j y E d Z u J X E h G j c N r V C I x R D i + V u L j y S V x C j q D u X 8 + Y t Z u 7 X G 2 R D U 0 c X 3 T n T 2 h Q x T F G k r W o P x p Y p 6 v 0 x X q J M w E a q k y x 1 N M r W J Y M 7 p K j y / p w Q E k L A Y Y b b r i S c U k b 2 + b p Q l W 4 k + s j m v x w b 6 7 y 0 S i M B u 9 c Y w T G b M 7 y g H F M g E 4 T c 2 K / A x 7 3 P 9 g f C q q 9 9 3 2 m h X b w t g E w R y P u D e A B Q S w M E F A A C A A g A R r 2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9 i V o o i k e 4 D g A A A B E A A A A T A B w A R m 9 y b X V s Y X M v U 2 V j d G l v b j E u b S C i G A A o o B Q A A A A A A A A A A A A A A A A A A A A A A A A A A A A r T k 0 u y c z P U w i G 0 I b W A F B L A Q I t A B Q A A g A I A E a 9 i V r f V M L h p A A A A P Y A A A A S A A A A A A A A A A A A A A A A A A A A A A B D b 2 5 m a W c v U G F j a 2 F n Z S 5 4 b W x Q S w E C L Q A U A A I A C A B G v Y l a D 8 r p q 6 Q A A A D p A A A A E w A A A A A A A A A A A A A A A A D w A A A A W 0 N v b n R l b n R f V H l w Z X N d L n h t b F B L A Q I t A B Q A A g A I A E a 9 i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e x f j R W z T S Z Z U Q N 0 K D A m g A A A A A A I A A A A A A B B m A A A A A Q A A I A A A A M G W F 7 I P L I s T F t a b 9 5 O S + x H 8 y l c b y / K R m 6 T w v e C D X 8 p A A A A A A A 6 A A A A A A g A A I A A A A B p e 0 d o 9 q O 6 N p w Z R P n V O l I 9 T w N k M y w W j G Q o 8 d P w R P u z B U A A A A I e q P J F s 3 T r 1 p u z 2 j V K O 1 X g w B p D l x A G 5 U h d z Y + S 5 8 E P d l K E 2 1 R P s J u 3 Y d 6 V h T T 5 O S C e v Y 9 2 q W J U t 0 p q s b f W H k O d W A v B V E k q W k R t V 8 f g 7 y L F R Q A A A A L A t e R g m d e X W S + z d t j i k 7 A Z W A F N k Y k M w 5 w z 1 y u B X l + + 2 L 3 p x D t b d a O Y C z u 6 J / I A h k Z 1 5 L / k X 6 T 8 r E X V J N 2 k 4 U m c = < / D a t a M a s h u p > 
</file>

<file path=customXml/itemProps1.xml><?xml version="1.0" encoding="utf-8"?>
<ds:datastoreItem xmlns:ds="http://schemas.openxmlformats.org/officeDocument/2006/customXml" ds:itemID="{93C541FC-FC2E-4D56-B196-99BEDFEA52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Cleaning Data</vt:lpstr>
      <vt:lpstr>World_Cup_Final_Data_Tableau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Baucke, Spencer(GE Digital)</dc:creator>
  <cp:keywords/>
  <dc:description/>
  <cp:lastModifiedBy>Ri.MolinaGonzalez001</cp:lastModifiedBy>
  <cp:revision/>
  <dcterms:created xsi:type="dcterms:W3CDTF">2018-04-20T12:39:42Z</dcterms:created>
  <dcterms:modified xsi:type="dcterms:W3CDTF">2025-04-28T03:30:30Z</dcterms:modified>
  <cp:category/>
  <cp:contentStatus/>
</cp:coreProperties>
</file>