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derickbrown\OneDrive - Research Triangle Institute\Desktop\Bowls\2021\"/>
    </mc:Choice>
  </mc:AlternateContent>
  <xr:revisionPtr revIDLastSave="0" documentId="8_{4106DA72-BF72-417B-9A68-3F1DD44EC95F}" xr6:coauthVersionLast="46" xr6:coauthVersionMax="46" xr10:uidLastSave="{00000000-0000-0000-0000-000000000000}"/>
  <bookViews>
    <workbookView xWindow="8070" yWindow="-1164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44" i="1"/>
  <c r="J42" i="1"/>
  <c r="J43" i="1"/>
  <c r="J29" i="1"/>
  <c r="J36" i="1"/>
  <c r="J37" i="1"/>
  <c r="J38" i="1"/>
  <c r="J41" i="1"/>
  <c r="J39" i="1"/>
  <c r="J14" i="1"/>
  <c r="J15" i="1"/>
  <c r="J40" i="1"/>
  <c r="J33" i="1"/>
  <c r="J34" i="1"/>
  <c r="J35" i="1"/>
  <c r="J30" i="1"/>
  <c r="J31" i="1"/>
  <c r="J32" i="1"/>
  <c r="J25" i="1"/>
  <c r="J28" i="1"/>
  <c r="J26" i="1"/>
  <c r="J27" i="1"/>
  <c r="J20" i="1"/>
  <c r="J21" i="1"/>
  <c r="J22" i="1"/>
  <c r="J23" i="1"/>
  <c r="J13" i="1"/>
  <c r="J24" i="1"/>
  <c r="J18" i="1"/>
  <c r="J19" i="1"/>
  <c r="J17" i="1"/>
  <c r="J16" i="1"/>
  <c r="L1" i="1" l="1"/>
</calcChain>
</file>

<file path=xl/sharedStrings.xml><?xml version="1.0" encoding="utf-8"?>
<sst xmlns="http://schemas.openxmlformats.org/spreadsheetml/2006/main" count="269" uniqueCount="222">
  <si>
    <t>Bowl</t>
  </si>
  <si>
    <t>Date</t>
  </si>
  <si>
    <t>Selection</t>
  </si>
  <si>
    <t>Confidence Score</t>
  </si>
  <si>
    <t>Favorite</t>
  </si>
  <si>
    <t>Underdog</t>
  </si>
  <si>
    <t>Sum of Selection Point spreads:</t>
  </si>
  <si>
    <t>Selection Point spreads</t>
  </si>
  <si>
    <t>Time</t>
  </si>
  <si>
    <t>Point spread</t>
  </si>
  <si>
    <t>Location</t>
  </si>
  <si>
    <t>National Championship</t>
  </si>
  <si>
    <t>Jan. 10</t>
  </si>
  <si>
    <t>8 p.m. (ESPN)</t>
  </si>
  <si>
    <t>Indianapolis</t>
  </si>
  <si>
    <t>Dec. 31</t>
  </si>
  <si>
    <t>3:30 p.m. (ESPN)</t>
  </si>
  <si>
    <t>Arlington, Texas</t>
  </si>
  <si>
    <t>7:30 p.m. (ESPN)</t>
  </si>
  <si>
    <t>Miami Gardens, Fla.</t>
  </si>
  <si>
    <t>Peach</t>
  </si>
  <si>
    <t>Dec. 30</t>
  </si>
  <si>
    <t>7 p.m. (ESPN)</t>
  </si>
  <si>
    <t>Atlanta</t>
  </si>
  <si>
    <t>Fiesta</t>
  </si>
  <si>
    <t>Jan. 1</t>
  </si>
  <si>
    <t>1 p.m. (ESPN)</t>
  </si>
  <si>
    <t>Glendale, Ariz.</t>
  </si>
  <si>
    <t>Rose</t>
  </si>
  <si>
    <t>5 p.m. (ESPN)</t>
  </si>
  <si>
    <t>Pasadena, Calif.</t>
  </si>
  <si>
    <t>Sugar</t>
  </si>
  <si>
    <t>8:45 p.m. (ESPN)</t>
  </si>
  <si>
    <t>New Orleans</t>
  </si>
  <si>
    <t>Texas Bowl</t>
  </si>
  <si>
    <t>Jan. 4</t>
  </si>
  <si>
    <t>9 p.m. (ESPN)</t>
  </si>
  <si>
    <t>Houston</t>
  </si>
  <si>
    <t>Citrus</t>
  </si>
  <si>
    <t>1 p.m. (ABC)</t>
  </si>
  <si>
    <t>Orlando, Fla.</t>
  </si>
  <si>
    <t>Outback</t>
  </si>
  <si>
    <t>Noon (ESPN2)</t>
  </si>
  <si>
    <t>Tampa, Fla.</t>
  </si>
  <si>
    <t>Tony the Tiger</t>
  </si>
  <si>
    <t>12:30 p.m. (CBS)</t>
  </si>
  <si>
    <t>El Paso, Tex.</t>
  </si>
  <si>
    <t>Arizona</t>
  </si>
  <si>
    <t>4:30 p.m. (Barstool)</t>
  </si>
  <si>
    <t>Tucson, Ariz.</t>
  </si>
  <si>
    <t>TaxSlayer</t>
  </si>
  <si>
    <t>11 a.m. (ESPN)</t>
  </si>
  <si>
    <t>Jacksonville, Fla.</t>
  </si>
  <si>
    <t>Las Vegas</t>
  </si>
  <si>
    <t>10:30 p.m. (ESPN)</t>
  </si>
  <si>
    <t>Music City</t>
  </si>
  <si>
    <t>3 p.m. (ESPN)</t>
  </si>
  <si>
    <t>Nashville</t>
  </si>
  <si>
    <t>Duke's Mayo</t>
  </si>
  <si>
    <t>11:30 a.m. (ESPN)</t>
  </si>
  <si>
    <t>Charlotte</t>
  </si>
  <si>
    <t>Alamo</t>
  </si>
  <si>
    <t>Dec. 29</t>
  </si>
  <si>
    <t>9:15 p.m. (ESPN)                       </t>
  </si>
  <si>
    <t>San Antonio</t>
  </si>
  <si>
    <t>Cheez-It</t>
  </si>
  <si>
    <t>Dec. 29  </t>
  </si>
  <si>
    <t>5:45 p.m. (ESPN)</t>
  </si>
  <si>
    <t>Pinstripe</t>
  </si>
  <si>
    <t>2:15 p.m. (ESPN)</t>
  </si>
  <si>
    <t>New York</t>
  </si>
  <si>
    <t>Fenway</t>
  </si>
  <si>
    <t>Boston</t>
  </si>
  <si>
    <t>Guaranteed Rate</t>
  </si>
  <si>
    <t>Dec. 28</t>
  </si>
  <si>
    <t>10:15 p.m. (ESPN)</t>
  </si>
  <si>
    <t>Phoenix</t>
  </si>
  <si>
    <t>Liberty</t>
  </si>
  <si>
    <t>6:45 p.m. (ESPN)</t>
  </si>
  <si>
    <t>Memphis</t>
  </si>
  <si>
    <t>Holiday</t>
  </si>
  <si>
    <t>5 p.m. (FOX)</t>
  </si>
  <si>
    <t>San Diego</t>
  </si>
  <si>
    <t>First Responder</t>
  </si>
  <si>
    <t>3:15 p.m. (ESPN)</t>
  </si>
  <si>
    <t>University Park, Tex.</t>
  </si>
  <si>
    <t>Birmingham</t>
  </si>
  <si>
    <t>Noon (ESPN)</t>
  </si>
  <si>
    <t>Birmingham, Ala.</t>
  </si>
  <si>
    <t>Military</t>
  </si>
  <si>
    <t>Dec. 27</t>
  </si>
  <si>
    <t>2:30 p.m. (ESPN)</t>
  </si>
  <si>
    <t>Annapolis, Md.</t>
  </si>
  <si>
    <t>Quick Lane</t>
  </si>
  <si>
    <t>Detroit</t>
  </si>
  <si>
    <t>Camellia</t>
  </si>
  <si>
    <t>Dec. 25</t>
  </si>
  <si>
    <t>Montgomery, Ala.</t>
  </si>
  <si>
    <t>Hawai'i</t>
  </si>
  <si>
    <t>Dec. 24</t>
  </si>
  <si>
    <t>Honolulu, Hawai'i</t>
  </si>
  <si>
    <t>Gasparilla</t>
  </si>
  <si>
    <t>Dec. 23</t>
  </si>
  <si>
    <t>7:30 p.m. (ABC)</t>
  </si>
  <si>
    <t>Tampa</t>
  </si>
  <si>
    <t>Frisco Classic</t>
  </si>
  <si>
    <t>Frisco, Tex.</t>
  </si>
  <si>
    <t>Armed Forces</t>
  </si>
  <si>
    <t>Dec. 22</t>
  </si>
  <si>
    <t>Fort Worth, Tex.</t>
  </si>
  <si>
    <t>Frisco</t>
  </si>
  <si>
    <t>Dec. 21</t>
  </si>
  <si>
    <t>Famous Idaho Potato</t>
  </si>
  <si>
    <t>Boise, Idaho        </t>
  </si>
  <si>
    <t>Myrtle Beach</t>
  </si>
  <si>
    <t>Dec. 20</t>
  </si>
  <si>
    <t>Conway, S.C.</t>
  </si>
  <si>
    <t>Dec. 18</t>
  </si>
  <si>
    <t>9:15 p.m. (ESPN)</t>
  </si>
  <si>
    <t>L.A.</t>
  </si>
  <si>
    <t>Los Angeles</t>
  </si>
  <si>
    <t>LendingTree</t>
  </si>
  <si>
    <t>Mobile, Ala.</t>
  </si>
  <si>
    <t>Independence</t>
  </si>
  <si>
    <t>3:30 p.m. (ABC)</t>
  </si>
  <si>
    <t>Shreveport, La.</t>
  </si>
  <si>
    <t>New Mexico</t>
  </si>
  <si>
    <t>Albuquerque, N.M.</t>
  </si>
  <si>
    <t>Boca Raton</t>
  </si>
  <si>
    <t>Boca Raton, Fla.</t>
  </si>
  <si>
    <t>Cure</t>
  </si>
  <si>
    <t>Dec. 17</t>
  </si>
  <si>
    <t>6 p.m. (ESPN2)</t>
  </si>
  <si>
    <t>Bahamas</t>
  </si>
  <si>
    <t>Nassau, Bahamas</t>
  </si>
  <si>
    <t>Cotton Bowl (CFP Semis)</t>
  </si>
  <si>
    <t>Orange Bowl (CFP Semis)</t>
  </si>
  <si>
    <t xml:space="preserve">N. Illinois </t>
  </si>
  <si>
    <t xml:space="preserve">Middle Tenn. </t>
  </si>
  <si>
    <t xml:space="preserve">Marshall </t>
  </si>
  <si>
    <t xml:space="preserve">Utah State </t>
  </si>
  <si>
    <t xml:space="preserve">E. Michigan </t>
  </si>
  <si>
    <t xml:space="preserve">BYU </t>
  </si>
  <si>
    <t xml:space="preserve">UTEP </t>
  </si>
  <si>
    <t xml:space="preserve">W. Kentucky </t>
  </si>
  <si>
    <t xml:space="preserve">Tulsa </t>
  </si>
  <si>
    <t xml:space="preserve">UTSA </t>
  </si>
  <si>
    <t xml:space="preserve">Kent State </t>
  </si>
  <si>
    <t xml:space="preserve">Army </t>
  </si>
  <si>
    <t xml:space="preserve">Florida </t>
  </si>
  <si>
    <t xml:space="preserve">Miami </t>
  </si>
  <si>
    <t>Memphis </t>
  </si>
  <si>
    <t xml:space="preserve">Ball State </t>
  </si>
  <si>
    <t>ECU </t>
  </si>
  <si>
    <t xml:space="preserve">W. Michigan </t>
  </si>
  <si>
    <t xml:space="preserve">Minnesota </t>
  </si>
  <si>
    <t xml:space="preserve">Texas Tech </t>
  </si>
  <si>
    <t xml:space="preserve">UCLA </t>
  </si>
  <si>
    <t xml:space="preserve">Louisville </t>
  </si>
  <si>
    <t xml:space="preserve">Houston </t>
  </si>
  <si>
    <t xml:space="preserve">Oklahoma </t>
  </si>
  <si>
    <t xml:space="preserve">Virginia Tech </t>
  </si>
  <si>
    <t xml:space="preserve">Virginia </t>
  </si>
  <si>
    <t xml:space="preserve">Clemson </t>
  </si>
  <si>
    <t xml:space="preserve">Wisconsin </t>
  </si>
  <si>
    <t xml:space="preserve">Purdue </t>
  </si>
  <si>
    <t xml:space="preserve">N. Carolina </t>
  </si>
  <si>
    <t xml:space="preserve">C. Michigan </t>
  </si>
  <si>
    <t xml:space="preserve">Wake Forest </t>
  </si>
  <si>
    <t xml:space="preserve">Iowa </t>
  </si>
  <si>
    <t xml:space="preserve">Penn State </t>
  </si>
  <si>
    <t xml:space="preserve">Kansas State </t>
  </si>
  <si>
    <t xml:space="preserve">Michigan State </t>
  </si>
  <si>
    <t xml:space="preserve">Notre Dame </t>
  </si>
  <si>
    <t xml:space="preserve">Ohio State </t>
  </si>
  <si>
    <t xml:space="preserve">Baylor </t>
  </si>
  <si>
    <t xml:space="preserve">Alabama </t>
  </si>
  <si>
    <t xml:space="preserve">Michigan </t>
  </si>
  <si>
    <t>Miami, OH</t>
  </si>
  <si>
    <t>Cincinnati</t>
  </si>
  <si>
    <t>Georgia</t>
  </si>
  <si>
    <t>Oklahoma State</t>
  </si>
  <si>
    <t>Utah</t>
  </si>
  <si>
    <t>Ole Miss</t>
  </si>
  <si>
    <t>Pittsburgh</t>
  </si>
  <si>
    <t xml:space="preserve">C. Carolina </t>
  </si>
  <si>
    <t xml:space="preserve">Toledo </t>
  </si>
  <si>
    <t xml:space="preserve">Oregon State </t>
  </si>
  <si>
    <t xml:space="preserve">Liberty </t>
  </si>
  <si>
    <t xml:space="preserve">UAB </t>
  </si>
  <si>
    <t xml:space="preserve">Fresno State </t>
  </si>
  <si>
    <t xml:space="preserve">App. State </t>
  </si>
  <si>
    <t xml:space="preserve">Old Dominion </t>
  </si>
  <si>
    <t xml:space="preserve">San Diego State </t>
  </si>
  <si>
    <t xml:space="preserve">Wyoming </t>
  </si>
  <si>
    <t xml:space="preserve">Missouri </t>
  </si>
  <si>
    <t xml:space="preserve">UCF </t>
  </si>
  <si>
    <t xml:space="preserve">North Texas </t>
  </si>
  <si>
    <t xml:space="preserve">Hawaii </t>
  </si>
  <si>
    <t xml:space="preserve">Georgia State </t>
  </si>
  <si>
    <t xml:space="preserve">Boston College </t>
  </si>
  <si>
    <t xml:space="preserve">West Virginia </t>
  </si>
  <si>
    <t xml:space="preserve">Miss. State </t>
  </si>
  <si>
    <t xml:space="preserve">NC State </t>
  </si>
  <si>
    <t xml:space="preserve">Air Force </t>
  </si>
  <si>
    <t xml:space="preserve">Oregon </t>
  </si>
  <si>
    <t xml:space="preserve">Maryland </t>
  </si>
  <si>
    <t xml:space="preserve">SMU </t>
  </si>
  <si>
    <t xml:space="preserve">Iowa State </t>
  </si>
  <si>
    <t xml:space="preserve">Arizona State </t>
  </si>
  <si>
    <t xml:space="preserve">Tennessee </t>
  </si>
  <si>
    <t xml:space="preserve">S. Carolina </t>
  </si>
  <si>
    <t xml:space="preserve">Wash. State </t>
  </si>
  <si>
    <t xml:space="preserve">Boise State </t>
  </si>
  <si>
    <t xml:space="preserve">Texas A&amp;M </t>
  </si>
  <si>
    <t xml:space="preserve">Kentucky </t>
  </si>
  <si>
    <t xml:space="preserve">Arkansas </t>
  </si>
  <si>
    <t xml:space="preserve">LSU </t>
  </si>
  <si>
    <t>Auburn</t>
  </si>
  <si>
    <t>Louisiana-Lafayette</t>
  </si>
  <si>
    <t>41 or 42</t>
  </si>
  <si>
    <t xml:space="preserve">Nevada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</si>
</sst>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2" borderId="0" xfId="0" applyFont="1" applyFill="1"/>
    <xf numFmtId="14" fontId="0" fillId="0" borderId="0" xfId="0" applyNumberFormat="1"/>
    <xf numFmtId="0" fontId="0" fillId="0" borderId="0" xfId="0" applyFill="1"/>
    <xf numFmtId="0" fontId="0" fillId="0" borderId="0" xfId="0" applyFill="1" applyBorder="1"/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/>
    <xf numFmtId="0" fontId="0" fillId="0" borderId="0" xfId="0" applyFont="1"/>
    <xf numFmtId="0" fontId="0" fillId="0" borderId="0" xfId="0" applyFont="1" applyFill="1"/>
    <xf numFmtId="14" fontId="0" fillId="0" borderId="0" xfId="0" applyNumberFormat="1" applyFont="1"/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8"/>
  <sheetViews>
    <sheetView tabSelected="1" zoomScale="80" zoomScaleNormal="80" zoomScaleSheetLayoutView="100" workbookViewId="0">
      <pane ySplit="1" topLeftCell="A22" activePane="bottomLeft" state="frozen"/>
      <selection pane="bottomLeft" activeCell="H2" sqref="H2:H43"/>
    </sheetView>
  </sheetViews>
  <sheetFormatPr defaultRowHeight="14.4" x14ac:dyDescent="0.3"/>
  <cols>
    <col min="1" max="1" width="25.6640625" style="3" bestFit="1" customWidth="1"/>
    <col min="2" max="2" width="22.5546875" bestFit="1" customWidth="1"/>
    <col min="3" max="3" width="18.6640625" style="3" bestFit="1" customWidth="1"/>
    <col min="4" max="4" width="24.44140625" bestFit="1" customWidth="1"/>
    <col min="5" max="5" width="20.6640625" style="3" bestFit="1" customWidth="1"/>
    <col min="6" max="6" width="23" customWidth="1"/>
    <col min="7" max="7" width="16" bestFit="1" customWidth="1"/>
    <col min="8" max="8" width="17" customWidth="1"/>
    <col min="9" max="9" width="22.5546875" bestFit="1" customWidth="1"/>
    <col min="10" max="10" width="29.33203125" hidden="1" customWidth="1"/>
    <col min="11" max="11" width="38.88671875" bestFit="1" customWidth="1"/>
    <col min="12" max="12" width="8.109375" customWidth="1"/>
    <col min="14" max="14" width="9.88671875" customWidth="1"/>
    <col min="15" max="15" width="20.6640625" bestFit="1" customWidth="1"/>
    <col min="16" max="16" width="17.33203125" bestFit="1" customWidth="1"/>
  </cols>
  <sheetData>
    <row r="1" spans="1:15" s="1" customFormat="1" x14ac:dyDescent="0.3">
      <c r="A1" s="1" t="s">
        <v>0</v>
      </c>
      <c r="B1" s="1" t="s">
        <v>1</v>
      </c>
      <c r="C1" s="1" t="s">
        <v>8</v>
      </c>
      <c r="D1" s="1" t="s">
        <v>10</v>
      </c>
      <c r="E1" s="1" t="s">
        <v>4</v>
      </c>
      <c r="F1" s="1" t="s">
        <v>5</v>
      </c>
      <c r="G1" s="1" t="s">
        <v>9</v>
      </c>
      <c r="H1" s="1" t="s">
        <v>2</v>
      </c>
      <c r="I1" s="1" t="s">
        <v>3</v>
      </c>
      <c r="J1" s="1" t="s">
        <v>7</v>
      </c>
      <c r="K1" s="2" t="s">
        <v>6</v>
      </c>
      <c r="L1" s="2">
        <f>SUM(J2:J44)</f>
        <v>0</v>
      </c>
    </row>
    <row r="2" spans="1:15" ht="15" customHeight="1" x14ac:dyDescent="0.3">
      <c r="A2" s="3" t="s">
        <v>130</v>
      </c>
      <c r="B2" t="s">
        <v>131</v>
      </c>
      <c r="C2" t="s">
        <v>132</v>
      </c>
      <c r="D2" t="s">
        <v>40</v>
      </c>
      <c r="E2" s="11" t="s">
        <v>185</v>
      </c>
      <c r="F2" s="11" t="s">
        <v>137</v>
      </c>
      <c r="G2" s="4">
        <v>-9.5</v>
      </c>
      <c r="H2" s="11"/>
      <c r="I2" s="4"/>
      <c r="J2" s="12">
        <f t="shared" ref="J2:J12" si="0">IF(H2=E2,G2,IF(H2=F2,G2*-1,0))</f>
        <v>0</v>
      </c>
      <c r="K2" s="4"/>
    </row>
    <row r="3" spans="1:15" ht="15" customHeight="1" x14ac:dyDescent="0.3">
      <c r="A3" s="3" t="s">
        <v>133</v>
      </c>
      <c r="B3" t="s">
        <v>131</v>
      </c>
      <c r="C3" t="s">
        <v>87</v>
      </c>
      <c r="D3" t="s">
        <v>134</v>
      </c>
      <c r="E3" t="s">
        <v>186</v>
      </c>
      <c r="F3" s="11" t="s">
        <v>138</v>
      </c>
      <c r="G3" s="4">
        <v>-9</v>
      </c>
      <c r="H3" s="11"/>
      <c r="I3" s="4"/>
      <c r="J3" s="12">
        <f t="shared" si="0"/>
        <v>0</v>
      </c>
      <c r="K3" s="4"/>
      <c r="O3" s="12"/>
    </row>
    <row r="4" spans="1:15" ht="15" customHeight="1" x14ac:dyDescent="0.3">
      <c r="A4" s="3" t="s">
        <v>33</v>
      </c>
      <c r="B4" t="s">
        <v>117</v>
      </c>
      <c r="C4" t="s">
        <v>118</v>
      </c>
      <c r="D4" s="6" t="s">
        <v>33</v>
      </c>
      <c r="E4" t="s">
        <v>219</v>
      </c>
      <c r="F4" t="s">
        <v>139</v>
      </c>
      <c r="G4" s="4">
        <v>-5</v>
      </c>
      <c r="H4" s="11"/>
      <c r="I4" s="4"/>
      <c r="J4" s="12">
        <f t="shared" si="0"/>
        <v>0</v>
      </c>
      <c r="K4" s="4"/>
    </row>
    <row r="5" spans="1:15" ht="15" customHeight="1" x14ac:dyDescent="0.3">
      <c r="A5" s="3" t="s">
        <v>119</v>
      </c>
      <c r="B5" t="s">
        <v>117</v>
      </c>
      <c r="C5" t="s">
        <v>103</v>
      </c>
      <c r="D5" t="s">
        <v>120</v>
      </c>
      <c r="E5" t="s">
        <v>187</v>
      </c>
      <c r="F5" t="s">
        <v>140</v>
      </c>
      <c r="G5" s="4">
        <v>-6.5</v>
      </c>
      <c r="H5" s="11"/>
      <c r="I5" s="4"/>
      <c r="J5" s="12">
        <f t="shared" si="0"/>
        <v>0</v>
      </c>
      <c r="K5" s="4"/>
    </row>
    <row r="6" spans="1:15" ht="15" customHeight="1" x14ac:dyDescent="0.3">
      <c r="A6" s="3" t="s">
        <v>121</v>
      </c>
      <c r="B6" t="s">
        <v>117</v>
      </c>
      <c r="C6" t="s">
        <v>67</v>
      </c>
      <c r="D6" t="s">
        <v>122</v>
      </c>
      <c r="E6" t="s">
        <v>188</v>
      </c>
      <c r="F6" t="s">
        <v>141</v>
      </c>
      <c r="G6" s="4">
        <v>-7</v>
      </c>
      <c r="H6" s="11"/>
      <c r="I6" s="4"/>
      <c r="J6" s="12">
        <f t="shared" si="0"/>
        <v>0</v>
      </c>
      <c r="K6" s="4"/>
    </row>
    <row r="7" spans="1:15" ht="15" customHeight="1" x14ac:dyDescent="0.3">
      <c r="A7" s="3" t="s">
        <v>123</v>
      </c>
      <c r="B7" t="s">
        <v>117</v>
      </c>
      <c r="C7" t="s">
        <v>124</v>
      </c>
      <c r="D7" t="s">
        <v>125</v>
      </c>
      <c r="E7" t="s">
        <v>142</v>
      </c>
      <c r="F7" t="s">
        <v>189</v>
      </c>
      <c r="G7" s="4">
        <v>-8</v>
      </c>
      <c r="H7" s="11"/>
      <c r="I7" s="4"/>
      <c r="J7" s="12">
        <f t="shared" si="0"/>
        <v>0</v>
      </c>
    </row>
    <row r="8" spans="1:15" ht="15" customHeight="1" x14ac:dyDescent="0.3">
      <c r="A8" s="3" t="s">
        <v>126</v>
      </c>
      <c r="B8" t="s">
        <v>117</v>
      </c>
      <c r="C8" t="s">
        <v>69</v>
      </c>
      <c r="D8" t="s">
        <v>127</v>
      </c>
      <c r="E8" t="s">
        <v>190</v>
      </c>
      <c r="F8" t="s">
        <v>143</v>
      </c>
      <c r="G8" s="4">
        <v>-13</v>
      </c>
      <c r="H8" s="11"/>
      <c r="I8" s="4"/>
      <c r="J8" s="12">
        <f t="shared" si="0"/>
        <v>0</v>
      </c>
      <c r="K8" s="4"/>
    </row>
    <row r="9" spans="1:15" ht="15" customHeight="1" x14ac:dyDescent="0.3">
      <c r="A9" s="3" t="s">
        <v>128</v>
      </c>
      <c r="B9" t="s">
        <v>117</v>
      </c>
      <c r="C9" t="s">
        <v>51</v>
      </c>
      <c r="D9" t="s">
        <v>129</v>
      </c>
      <c r="E9" t="s">
        <v>191</v>
      </c>
      <c r="F9" t="s">
        <v>144</v>
      </c>
      <c r="G9" s="4">
        <v>-2.5</v>
      </c>
      <c r="H9" s="11"/>
      <c r="I9" s="4"/>
      <c r="J9" s="12">
        <f t="shared" si="0"/>
        <v>0</v>
      </c>
      <c r="K9" s="4"/>
    </row>
    <row r="10" spans="1:15" ht="15" customHeight="1" x14ac:dyDescent="0.3">
      <c r="A10" s="3" t="s">
        <v>114</v>
      </c>
      <c r="B10" t="s">
        <v>115</v>
      </c>
      <c r="C10" t="s">
        <v>91</v>
      </c>
      <c r="D10" t="s">
        <v>116</v>
      </c>
      <c r="E10" t="s">
        <v>145</v>
      </c>
      <c r="F10" t="s">
        <v>192</v>
      </c>
      <c r="G10">
        <v>-7</v>
      </c>
      <c r="H10" s="11"/>
      <c r="J10" s="12">
        <f t="shared" si="0"/>
        <v>0</v>
      </c>
    </row>
    <row r="11" spans="1:15" ht="15" customHeight="1" x14ac:dyDescent="0.3">
      <c r="A11" s="8" t="s">
        <v>110</v>
      </c>
      <c r="B11" t="s">
        <v>111</v>
      </c>
      <c r="C11" t="s">
        <v>18</v>
      </c>
      <c r="D11" t="s">
        <v>106</v>
      </c>
      <c r="E11" t="s">
        <v>146</v>
      </c>
      <c r="F11" t="s">
        <v>193</v>
      </c>
      <c r="G11" s="4">
        <v>-2.5</v>
      </c>
      <c r="H11" s="11"/>
      <c r="I11" s="4"/>
      <c r="J11" s="12">
        <f t="shared" si="0"/>
        <v>0</v>
      </c>
    </row>
    <row r="12" spans="1:15" ht="15" customHeight="1" x14ac:dyDescent="0.3">
      <c r="A12" s="10" t="s">
        <v>112</v>
      </c>
      <c r="B12" t="s">
        <v>111</v>
      </c>
      <c r="C12" t="s">
        <v>16</v>
      </c>
      <c r="D12" t="s">
        <v>113</v>
      </c>
      <c r="E12" t="s">
        <v>194</v>
      </c>
      <c r="F12" t="s">
        <v>147</v>
      </c>
      <c r="G12">
        <v>-3.5</v>
      </c>
      <c r="H12" s="11"/>
      <c r="J12" s="12">
        <f t="shared" si="0"/>
        <v>0</v>
      </c>
    </row>
    <row r="13" spans="1:15" ht="15" customHeight="1" x14ac:dyDescent="0.3">
      <c r="A13" s="8" t="s">
        <v>107</v>
      </c>
      <c r="B13" t="s">
        <v>108</v>
      </c>
      <c r="C13" t="s">
        <v>13</v>
      </c>
      <c r="D13" t="s">
        <v>109</v>
      </c>
      <c r="E13" s="7" t="s">
        <v>148</v>
      </c>
      <c r="F13" s="8" t="s">
        <v>195</v>
      </c>
      <c r="G13" s="5">
        <v>-2.5</v>
      </c>
      <c r="H13" s="7"/>
      <c r="I13" s="4"/>
      <c r="J13" s="4">
        <f t="shared" ref="J13:J44" si="1">IF(H13=E13,G13,IF(H13=F13,G13*-1,0))</f>
        <v>0</v>
      </c>
    </row>
    <row r="14" spans="1:15" ht="15" customHeight="1" x14ac:dyDescent="0.3">
      <c r="A14" s="8" t="s">
        <v>101</v>
      </c>
      <c r="B14" t="s">
        <v>102</v>
      </c>
      <c r="C14" t="s">
        <v>103</v>
      </c>
      <c r="D14" t="s">
        <v>104</v>
      </c>
      <c r="E14" s="7" t="s">
        <v>149</v>
      </c>
      <c r="F14" s="8" t="s">
        <v>196</v>
      </c>
      <c r="G14">
        <v>-6</v>
      </c>
      <c r="H14" s="7"/>
      <c r="I14" s="4"/>
      <c r="J14" s="4">
        <f t="shared" si="1"/>
        <v>0</v>
      </c>
    </row>
    <row r="15" spans="1:15" ht="15" customHeight="1" x14ac:dyDescent="0.3">
      <c r="A15" s="8" t="s">
        <v>105</v>
      </c>
      <c r="B15" t="s">
        <v>102</v>
      </c>
      <c r="C15" t="s">
        <v>16</v>
      </c>
      <c r="D15" t="s">
        <v>106</v>
      </c>
      <c r="E15" s="7" t="s">
        <v>178</v>
      </c>
      <c r="F15" s="8" t="s">
        <v>197</v>
      </c>
      <c r="G15" s="4">
        <v>-4.5</v>
      </c>
      <c r="H15" s="7"/>
      <c r="I15" s="4"/>
      <c r="J15" s="4">
        <f t="shared" si="1"/>
        <v>0</v>
      </c>
    </row>
    <row r="16" spans="1:15" ht="15" customHeight="1" x14ac:dyDescent="0.3">
      <c r="A16" s="8" t="s">
        <v>98</v>
      </c>
      <c r="B16" t="s">
        <v>99</v>
      </c>
      <c r="C16" t="s">
        <v>13</v>
      </c>
      <c r="D16" t="s">
        <v>100</v>
      </c>
      <c r="E16" s="7" t="s">
        <v>151</v>
      </c>
      <c r="F16" s="8" t="s">
        <v>198</v>
      </c>
      <c r="G16" s="5">
        <v>-4</v>
      </c>
      <c r="H16" s="7"/>
      <c r="I16" s="4"/>
      <c r="J16" s="4">
        <f t="shared" si="1"/>
        <v>0</v>
      </c>
      <c r="K16" s="4"/>
    </row>
    <row r="17" spans="1:16" ht="15" customHeight="1" x14ac:dyDescent="0.3">
      <c r="A17" s="8" t="s">
        <v>95</v>
      </c>
      <c r="B17" t="s">
        <v>96</v>
      </c>
      <c r="C17" t="s">
        <v>91</v>
      </c>
      <c r="D17" t="s">
        <v>97</v>
      </c>
      <c r="E17" s="7" t="s">
        <v>199</v>
      </c>
      <c r="F17" s="8" t="s">
        <v>152</v>
      </c>
      <c r="G17" s="5">
        <v>-3</v>
      </c>
      <c r="H17" s="7"/>
      <c r="I17" s="4"/>
      <c r="J17" s="4">
        <f t="shared" si="1"/>
        <v>0</v>
      </c>
      <c r="K17" s="4"/>
    </row>
    <row r="18" spans="1:16" ht="15" customHeight="1" x14ac:dyDescent="0.3">
      <c r="A18" s="8" t="s">
        <v>89</v>
      </c>
      <c r="B18" t="s">
        <v>90</v>
      </c>
      <c r="C18" t="s">
        <v>91</v>
      </c>
      <c r="D18" t="s">
        <v>92</v>
      </c>
      <c r="E18" s="7" t="s">
        <v>200</v>
      </c>
      <c r="F18" s="8" t="s">
        <v>153</v>
      </c>
      <c r="G18" s="5">
        <v>-3</v>
      </c>
      <c r="H18" s="7"/>
      <c r="I18" s="4"/>
      <c r="J18" s="4">
        <f t="shared" si="1"/>
        <v>0</v>
      </c>
      <c r="K18" s="4"/>
    </row>
    <row r="19" spans="1:16" ht="15" customHeight="1" x14ac:dyDescent="0.3">
      <c r="A19" s="8" t="s">
        <v>93</v>
      </c>
      <c r="B19" t="s">
        <v>90</v>
      </c>
      <c r="C19" t="s">
        <v>51</v>
      </c>
      <c r="D19" t="s">
        <v>94</v>
      </c>
      <c r="E19" s="7" t="s">
        <v>221</v>
      </c>
      <c r="F19" s="8" t="s">
        <v>154</v>
      </c>
      <c r="G19" s="5">
        <v>-6.5</v>
      </c>
      <c r="H19" s="7"/>
      <c r="J19" s="4">
        <f t="shared" si="1"/>
        <v>0</v>
      </c>
    </row>
    <row r="20" spans="1:16" ht="15" customHeight="1" x14ac:dyDescent="0.3">
      <c r="A20" s="8" t="s">
        <v>73</v>
      </c>
      <c r="B20" t="s">
        <v>74</v>
      </c>
      <c r="C20" t="s">
        <v>75</v>
      </c>
      <c r="D20" t="s">
        <v>76</v>
      </c>
      <c r="E20" s="7" t="s">
        <v>155</v>
      </c>
      <c r="F20" s="8" t="s">
        <v>201</v>
      </c>
      <c r="G20" s="5">
        <v>-6.5</v>
      </c>
      <c r="H20" s="7"/>
      <c r="I20" s="4"/>
      <c r="J20" s="4">
        <f t="shared" si="1"/>
        <v>0</v>
      </c>
      <c r="K20" s="4"/>
    </row>
    <row r="21" spans="1:16" ht="15" customHeight="1" x14ac:dyDescent="0.3">
      <c r="A21" s="8" t="s">
        <v>77</v>
      </c>
      <c r="B21" t="s">
        <v>74</v>
      </c>
      <c r="C21" t="s">
        <v>78</v>
      </c>
      <c r="D21" t="s">
        <v>79</v>
      </c>
      <c r="E21" s="7" t="s">
        <v>202</v>
      </c>
      <c r="F21" s="8" t="s">
        <v>156</v>
      </c>
      <c r="G21" s="5">
        <v>-8.5</v>
      </c>
      <c r="H21" s="7"/>
      <c r="I21" s="4"/>
      <c r="J21" s="4">
        <f t="shared" si="1"/>
        <v>0</v>
      </c>
      <c r="K21" s="4"/>
    </row>
    <row r="22" spans="1:16" ht="15" customHeight="1" x14ac:dyDescent="0.3">
      <c r="A22" s="8" t="s">
        <v>80</v>
      </c>
      <c r="B22" t="s">
        <v>74</v>
      </c>
      <c r="C22" t="s">
        <v>81</v>
      </c>
      <c r="D22" t="s">
        <v>82</v>
      </c>
      <c r="E22" s="7" t="s">
        <v>203</v>
      </c>
      <c r="F22" s="8" t="s">
        <v>157</v>
      </c>
      <c r="G22" s="4">
        <v>-2.5</v>
      </c>
      <c r="H22" s="7"/>
      <c r="J22" s="4">
        <f t="shared" si="1"/>
        <v>0</v>
      </c>
    </row>
    <row r="23" spans="1:16" ht="15" customHeight="1" x14ac:dyDescent="0.3">
      <c r="A23" t="s">
        <v>83</v>
      </c>
      <c r="B23" t="s">
        <v>74</v>
      </c>
      <c r="C23" t="s">
        <v>84</v>
      </c>
      <c r="D23" t="s">
        <v>85</v>
      </c>
      <c r="E23" s="7" t="s">
        <v>204</v>
      </c>
      <c r="F23" s="8" t="s">
        <v>158</v>
      </c>
      <c r="G23" s="4">
        <v>-1</v>
      </c>
      <c r="H23" s="7"/>
      <c r="I23" s="4"/>
      <c r="J23" s="4">
        <f t="shared" si="1"/>
        <v>0</v>
      </c>
    </row>
    <row r="24" spans="1:16" ht="15" customHeight="1" x14ac:dyDescent="0.3">
      <c r="A24" t="s">
        <v>86</v>
      </c>
      <c r="B24" t="s">
        <v>74</v>
      </c>
      <c r="C24" t="s">
        <v>87</v>
      </c>
      <c r="D24" t="s">
        <v>88</v>
      </c>
      <c r="E24" s="7" t="s">
        <v>218</v>
      </c>
      <c r="F24" s="8" t="s">
        <v>159</v>
      </c>
      <c r="G24" s="5">
        <v>-3</v>
      </c>
      <c r="H24" s="7"/>
      <c r="I24" s="4"/>
      <c r="J24" s="4">
        <f t="shared" si="1"/>
        <v>0</v>
      </c>
      <c r="K24" s="4"/>
    </row>
    <row r="25" spans="1:16" ht="15" customHeight="1" x14ac:dyDescent="0.3">
      <c r="A25" t="s">
        <v>61</v>
      </c>
      <c r="B25" t="s">
        <v>62</v>
      </c>
      <c r="C25" t="s">
        <v>63</v>
      </c>
      <c r="D25" t="s">
        <v>64</v>
      </c>
      <c r="E25" s="8" t="s">
        <v>160</v>
      </c>
      <c r="F25" s="7" t="s">
        <v>205</v>
      </c>
      <c r="G25" s="4">
        <v>-4</v>
      </c>
      <c r="H25" s="8"/>
      <c r="J25" s="4">
        <f t="shared" si="1"/>
        <v>0</v>
      </c>
    </row>
    <row r="26" spans="1:16" ht="15" customHeight="1" x14ac:dyDescent="0.3">
      <c r="A26" t="s">
        <v>68</v>
      </c>
      <c r="B26" t="s">
        <v>62</v>
      </c>
      <c r="C26" t="s">
        <v>69</v>
      </c>
      <c r="D26" t="s">
        <v>70</v>
      </c>
      <c r="E26" s="9" t="s">
        <v>161</v>
      </c>
      <c r="F26" s="8" t="s">
        <v>206</v>
      </c>
      <c r="G26" s="4">
        <v>-3</v>
      </c>
      <c r="H26" s="9"/>
      <c r="J26" s="4">
        <f t="shared" si="1"/>
        <v>0</v>
      </c>
    </row>
    <row r="27" spans="1:16" ht="15" customHeight="1" x14ac:dyDescent="0.3">
      <c r="A27" t="s">
        <v>71</v>
      </c>
      <c r="B27" t="s">
        <v>62</v>
      </c>
      <c r="C27" t="s">
        <v>51</v>
      </c>
      <c r="D27" t="s">
        <v>72</v>
      </c>
      <c r="E27" s="7" t="s">
        <v>162</v>
      </c>
      <c r="F27" s="8" t="s">
        <v>207</v>
      </c>
      <c r="G27" s="4">
        <v>0</v>
      </c>
      <c r="H27" s="7"/>
      <c r="J27" s="4">
        <f t="shared" si="1"/>
        <v>0</v>
      </c>
    </row>
    <row r="28" spans="1:16" ht="15" customHeight="1" x14ac:dyDescent="0.3">
      <c r="A28" t="s">
        <v>65</v>
      </c>
      <c r="B28" t="s">
        <v>66</v>
      </c>
      <c r="C28" t="s">
        <v>67</v>
      </c>
      <c r="D28" t="s">
        <v>40</v>
      </c>
      <c r="E28" s="7" t="s">
        <v>163</v>
      </c>
      <c r="F28" s="8" t="s">
        <v>208</v>
      </c>
      <c r="G28" s="4">
        <v>-1</v>
      </c>
      <c r="H28" s="7"/>
      <c r="J28" s="4">
        <f t="shared" si="1"/>
        <v>0</v>
      </c>
      <c r="K28" s="4"/>
    </row>
    <row r="29" spans="1:16" ht="15" customHeight="1" x14ac:dyDescent="0.3">
      <c r="A29" t="s">
        <v>20</v>
      </c>
      <c r="B29" t="s">
        <v>21</v>
      </c>
      <c r="C29" t="s">
        <v>22</v>
      </c>
      <c r="D29" t="s">
        <v>23</v>
      </c>
      <c r="E29" s="9" t="s">
        <v>184</v>
      </c>
      <c r="F29" s="8" t="s">
        <v>172</v>
      </c>
      <c r="G29">
        <v>-3.5</v>
      </c>
      <c r="H29" s="9"/>
      <c r="J29" s="4">
        <f t="shared" si="1"/>
        <v>0</v>
      </c>
      <c r="P29" s="11"/>
    </row>
    <row r="30" spans="1:16" ht="15" customHeight="1" x14ac:dyDescent="0.3">
      <c r="A30" t="s">
        <v>53</v>
      </c>
      <c r="B30" t="s">
        <v>21</v>
      </c>
      <c r="C30" t="s">
        <v>54</v>
      </c>
      <c r="D30" t="s">
        <v>53</v>
      </c>
      <c r="E30" s="9" t="s">
        <v>164</v>
      </c>
      <c r="F30" s="8" t="s">
        <v>209</v>
      </c>
      <c r="G30" s="4">
        <v>-7</v>
      </c>
      <c r="H30" s="9"/>
      <c r="J30" s="4">
        <f t="shared" si="1"/>
        <v>0</v>
      </c>
    </row>
    <row r="31" spans="1:16" ht="15" customHeight="1" x14ac:dyDescent="0.3">
      <c r="A31" t="s">
        <v>55</v>
      </c>
      <c r="B31" t="s">
        <v>21</v>
      </c>
      <c r="C31" t="s">
        <v>56</v>
      </c>
      <c r="D31" t="s">
        <v>57</v>
      </c>
      <c r="E31" s="7" t="s">
        <v>165</v>
      </c>
      <c r="F31" s="8" t="s">
        <v>210</v>
      </c>
      <c r="G31" s="4">
        <v>-2.5</v>
      </c>
      <c r="H31" s="7"/>
      <c r="I31" s="4"/>
      <c r="J31" s="4">
        <f t="shared" si="1"/>
        <v>0</v>
      </c>
      <c r="K31" s="4"/>
    </row>
    <row r="32" spans="1:16" ht="15" customHeight="1" x14ac:dyDescent="0.3">
      <c r="A32" t="s">
        <v>58</v>
      </c>
      <c r="B32" t="s">
        <v>21</v>
      </c>
      <c r="C32" t="s">
        <v>59</v>
      </c>
      <c r="D32" t="s">
        <v>60</v>
      </c>
      <c r="E32" s="7" t="s">
        <v>166</v>
      </c>
      <c r="F32" s="8" t="s">
        <v>211</v>
      </c>
      <c r="G32" s="4">
        <v>-5.5</v>
      </c>
      <c r="H32" s="7"/>
      <c r="J32" s="4">
        <f t="shared" si="1"/>
        <v>0</v>
      </c>
    </row>
    <row r="33" spans="1:16" ht="15" customHeight="1" x14ac:dyDescent="0.3">
      <c r="A33" t="s">
        <v>44</v>
      </c>
      <c r="B33" t="s">
        <v>15</v>
      </c>
      <c r="C33" t="s">
        <v>45</v>
      </c>
      <c r="D33" t="s">
        <v>46</v>
      </c>
      <c r="E33" s="7" t="s">
        <v>150</v>
      </c>
      <c r="F33" s="8" t="s">
        <v>212</v>
      </c>
      <c r="G33" s="4">
        <v>0</v>
      </c>
      <c r="H33" s="7"/>
      <c r="J33" s="4">
        <f t="shared" si="1"/>
        <v>0</v>
      </c>
    </row>
    <row r="34" spans="1:16" ht="15" customHeight="1" x14ac:dyDescent="0.3">
      <c r="A34" t="s">
        <v>47</v>
      </c>
      <c r="B34" t="s">
        <v>15</v>
      </c>
      <c r="C34" t="s">
        <v>48</v>
      </c>
      <c r="D34" t="s">
        <v>49</v>
      </c>
      <c r="E34" s="7" t="s">
        <v>213</v>
      </c>
      <c r="F34" s="8" t="s">
        <v>167</v>
      </c>
      <c r="G34" s="4">
        <v>-10</v>
      </c>
      <c r="H34" s="7"/>
      <c r="J34" s="4">
        <f t="shared" si="1"/>
        <v>0</v>
      </c>
    </row>
    <row r="35" spans="1:16" ht="15" customHeight="1" x14ac:dyDescent="0.3">
      <c r="A35" t="s">
        <v>50</v>
      </c>
      <c r="B35" t="s">
        <v>15</v>
      </c>
      <c r="C35" t="s">
        <v>51</v>
      </c>
      <c r="D35" t="s">
        <v>52</v>
      </c>
      <c r="E35" s="7" t="s">
        <v>214</v>
      </c>
      <c r="F35" s="8" t="s">
        <v>168</v>
      </c>
      <c r="G35" s="4">
        <v>-4.5</v>
      </c>
      <c r="H35" s="7"/>
      <c r="J35" s="4">
        <f t="shared" si="1"/>
        <v>0</v>
      </c>
    </row>
    <row r="36" spans="1:16" ht="15" customHeight="1" x14ac:dyDescent="0.3">
      <c r="A36" t="s">
        <v>24</v>
      </c>
      <c r="B36" t="s">
        <v>25</v>
      </c>
      <c r="C36" t="s">
        <v>26</v>
      </c>
      <c r="D36" t="s">
        <v>27</v>
      </c>
      <c r="E36" s="7" t="s">
        <v>173</v>
      </c>
      <c r="F36" s="8" t="s">
        <v>181</v>
      </c>
      <c r="G36">
        <v>-1.5</v>
      </c>
      <c r="H36" s="7"/>
      <c r="J36" s="4">
        <f t="shared" si="1"/>
        <v>0</v>
      </c>
      <c r="O36" s="11"/>
    </row>
    <row r="37" spans="1:16" ht="15" customHeight="1" x14ac:dyDescent="0.3">
      <c r="A37" t="s">
        <v>28</v>
      </c>
      <c r="B37" t="s">
        <v>25</v>
      </c>
      <c r="C37" t="s">
        <v>29</v>
      </c>
      <c r="D37" t="s">
        <v>30</v>
      </c>
      <c r="E37" s="7" t="s">
        <v>174</v>
      </c>
      <c r="F37" s="8" t="s">
        <v>182</v>
      </c>
      <c r="G37">
        <v>-7</v>
      </c>
      <c r="H37" s="7"/>
      <c r="J37" s="4">
        <f t="shared" si="1"/>
        <v>0</v>
      </c>
      <c r="O37" s="11"/>
    </row>
    <row r="38" spans="1:16" ht="15" customHeight="1" x14ac:dyDescent="0.3">
      <c r="A38" t="s">
        <v>31</v>
      </c>
      <c r="B38" t="s">
        <v>25</v>
      </c>
      <c r="C38" t="s">
        <v>32</v>
      </c>
      <c r="D38" t="s">
        <v>33</v>
      </c>
      <c r="E38" s="7" t="s">
        <v>183</v>
      </c>
      <c r="F38" s="8" t="s">
        <v>175</v>
      </c>
      <c r="G38">
        <v>-2</v>
      </c>
      <c r="H38" s="7"/>
      <c r="J38" s="4">
        <f t="shared" si="1"/>
        <v>0</v>
      </c>
      <c r="P38" s="11"/>
    </row>
    <row r="39" spans="1:16" ht="15" customHeight="1" x14ac:dyDescent="0.3">
      <c r="A39" t="s">
        <v>38</v>
      </c>
      <c r="B39" t="s">
        <v>25</v>
      </c>
      <c r="C39" t="s">
        <v>39</v>
      </c>
      <c r="D39" t="s">
        <v>40</v>
      </c>
      <c r="E39" s="7" t="s">
        <v>169</v>
      </c>
      <c r="F39" s="8" t="s">
        <v>215</v>
      </c>
      <c r="G39">
        <v>-1.5</v>
      </c>
      <c r="H39" s="7"/>
      <c r="J39" s="4">
        <f t="shared" si="1"/>
        <v>0</v>
      </c>
    </row>
    <row r="40" spans="1:16" ht="15" customHeight="1" x14ac:dyDescent="0.3">
      <c r="A40" t="s">
        <v>41</v>
      </c>
      <c r="B40" t="s">
        <v>25</v>
      </c>
      <c r="C40" t="s">
        <v>42</v>
      </c>
      <c r="D40" t="s">
        <v>43</v>
      </c>
      <c r="E40" s="7" t="s">
        <v>170</v>
      </c>
      <c r="F40" s="8" t="s">
        <v>216</v>
      </c>
      <c r="G40" s="4">
        <v>-4</v>
      </c>
      <c r="H40" s="7"/>
      <c r="I40" s="4"/>
      <c r="J40" s="4">
        <f t="shared" si="1"/>
        <v>0</v>
      </c>
      <c r="K40" s="4"/>
    </row>
    <row r="41" spans="1:16" ht="15" customHeight="1" x14ac:dyDescent="0.3">
      <c r="A41" t="s">
        <v>34</v>
      </c>
      <c r="B41" t="s">
        <v>35</v>
      </c>
      <c r="C41" t="s">
        <v>36</v>
      </c>
      <c r="D41" t="s">
        <v>37</v>
      </c>
      <c r="E41" s="7" t="s">
        <v>217</v>
      </c>
      <c r="F41" s="8" t="s">
        <v>171</v>
      </c>
      <c r="G41">
        <v>-2.5</v>
      </c>
      <c r="H41" s="7"/>
      <c r="J41" s="4">
        <f t="shared" si="1"/>
        <v>0</v>
      </c>
    </row>
    <row r="42" spans="1:16" ht="15" customHeight="1" x14ac:dyDescent="0.3">
      <c r="A42" s="1" t="s">
        <v>135</v>
      </c>
      <c r="B42" t="s">
        <v>15</v>
      </c>
      <c r="C42" t="s">
        <v>16</v>
      </c>
      <c r="D42" t="s">
        <v>17</v>
      </c>
      <c r="E42" s="9" t="s">
        <v>176</v>
      </c>
      <c r="F42" s="8" t="s">
        <v>179</v>
      </c>
      <c r="G42">
        <v>0</v>
      </c>
      <c r="H42" s="9"/>
      <c r="I42" s="12" t="s">
        <v>220</v>
      </c>
      <c r="J42" s="4">
        <f t="shared" si="1"/>
        <v>0</v>
      </c>
      <c r="O42" s="11"/>
    </row>
    <row r="43" spans="1:16" ht="15" customHeight="1" x14ac:dyDescent="0.3">
      <c r="A43" s="1" t="s">
        <v>136</v>
      </c>
      <c r="B43" t="s">
        <v>15</v>
      </c>
      <c r="C43" t="s">
        <v>18</v>
      </c>
      <c r="D43" t="s">
        <v>19</v>
      </c>
      <c r="E43" s="7" t="s">
        <v>180</v>
      </c>
      <c r="F43" s="8" t="s">
        <v>177</v>
      </c>
      <c r="G43">
        <v>0</v>
      </c>
      <c r="H43" s="7"/>
      <c r="I43" s="12" t="s">
        <v>220</v>
      </c>
      <c r="J43" s="4">
        <f t="shared" si="1"/>
        <v>0</v>
      </c>
      <c r="P43" s="11"/>
    </row>
    <row r="44" spans="1:16" ht="15" customHeight="1" x14ac:dyDescent="0.3">
      <c r="A44" s="1" t="s">
        <v>11</v>
      </c>
      <c r="B44" t="s">
        <v>12</v>
      </c>
      <c r="C44" t="s">
        <v>13</v>
      </c>
      <c r="D44" t="s">
        <v>14</v>
      </c>
      <c r="E44" s="7"/>
      <c r="F44" s="8"/>
      <c r="G44">
        <v>0</v>
      </c>
      <c r="H44" s="8"/>
      <c r="I44" s="12">
        <v>43</v>
      </c>
      <c r="J44" s="4">
        <f t="shared" si="1"/>
        <v>0</v>
      </c>
    </row>
    <row r="45" spans="1:16" ht="15" customHeight="1" x14ac:dyDescent="0.3">
      <c r="A45"/>
      <c r="C45"/>
      <c r="E45" s="8"/>
      <c r="F45" s="8"/>
      <c r="H45" s="8"/>
      <c r="J45" s="4"/>
    </row>
    <row r="46" spans="1:16" ht="15" customHeight="1" x14ac:dyDescent="0.3">
      <c r="A46"/>
      <c r="C46"/>
      <c r="E46" s="7"/>
      <c r="F46" s="8"/>
      <c r="H46" s="8"/>
      <c r="J46" s="4"/>
    </row>
    <row r="47" spans="1:16" ht="15" customHeight="1" x14ac:dyDescent="0.3">
      <c r="A47"/>
      <c r="C47"/>
      <c r="E47" s="9"/>
      <c r="F47" s="8"/>
      <c r="H47" s="8"/>
      <c r="J47" s="4"/>
    </row>
    <row r="48" spans="1:16" ht="15" customHeight="1" x14ac:dyDescent="0.3">
      <c r="A48"/>
      <c r="C48"/>
      <c r="E48" s="7"/>
      <c r="F48" s="8"/>
      <c r="H48" s="8"/>
      <c r="J48" s="4"/>
    </row>
    <row r="49" spans="1:11" ht="15" customHeight="1" x14ac:dyDescent="0.3">
      <c r="A49"/>
      <c r="C49"/>
      <c r="E49" s="7"/>
      <c r="F49" s="8"/>
      <c r="H49" s="8"/>
      <c r="J49" s="4"/>
    </row>
    <row r="50" spans="1:11" ht="15" customHeight="1" x14ac:dyDescent="0.3">
      <c r="A50"/>
      <c r="C50"/>
      <c r="E50" s="7"/>
      <c r="F50" s="8"/>
      <c r="H50" s="8"/>
      <c r="J50" s="4"/>
    </row>
    <row r="51" spans="1:11" ht="15" customHeight="1" x14ac:dyDescent="0.3">
      <c r="A51"/>
      <c r="C51"/>
      <c r="E51" s="8"/>
      <c r="F51" s="8"/>
      <c r="H51" s="8"/>
      <c r="J51" s="4"/>
    </row>
    <row r="52" spans="1:11" ht="15" customHeight="1" x14ac:dyDescent="0.3">
      <c r="C52"/>
      <c r="E52"/>
      <c r="G52" s="5"/>
      <c r="J52" s="4"/>
      <c r="K52" s="4"/>
    </row>
    <row r="53" spans="1:11" ht="15" customHeight="1" x14ac:dyDescent="0.3">
      <c r="C53"/>
      <c r="E53"/>
    </row>
    <row r="54" spans="1:11" ht="15" customHeight="1" x14ac:dyDescent="0.3">
      <c r="C54"/>
      <c r="E54"/>
    </row>
    <row r="55" spans="1:11" ht="15" customHeight="1" x14ac:dyDescent="0.3">
      <c r="C55"/>
      <c r="E55"/>
    </row>
    <row r="56" spans="1:11" ht="15" customHeight="1" x14ac:dyDescent="0.3">
      <c r="C56"/>
      <c r="E56"/>
    </row>
    <row r="57" spans="1:11" ht="15" customHeight="1" x14ac:dyDescent="0.3">
      <c r="C57"/>
      <c r="E57"/>
    </row>
    <row r="58" spans="1:11" ht="15" customHeight="1" x14ac:dyDescent="0.3">
      <c r="C58"/>
      <c r="E58"/>
    </row>
    <row r="59" spans="1:11" ht="15" customHeight="1" x14ac:dyDescent="0.3">
      <c r="C59"/>
      <c r="E59"/>
    </row>
    <row r="60" spans="1:11" ht="15" customHeight="1" x14ac:dyDescent="0.3">
      <c r="C60"/>
      <c r="E60"/>
    </row>
    <row r="61" spans="1:11" ht="15" customHeight="1" x14ac:dyDescent="0.3">
      <c r="C61"/>
      <c r="E61"/>
    </row>
    <row r="62" spans="1:11" ht="15" customHeight="1" x14ac:dyDescent="0.3">
      <c r="C62"/>
      <c r="E62"/>
    </row>
    <row r="63" spans="1:11" ht="15" customHeight="1" x14ac:dyDescent="0.3">
      <c r="C63"/>
      <c r="E63"/>
    </row>
    <row r="64" spans="1:11" ht="15" customHeight="1" x14ac:dyDescent="0.3">
      <c r="C64"/>
      <c r="E64"/>
    </row>
    <row r="65" spans="1:5" ht="15" customHeight="1" x14ac:dyDescent="0.3">
      <c r="C65"/>
      <c r="E65"/>
    </row>
    <row r="66" spans="1:5" ht="15" customHeight="1" x14ac:dyDescent="0.3">
      <c r="C66"/>
      <c r="E66"/>
    </row>
    <row r="67" spans="1:5" ht="15" customHeight="1" x14ac:dyDescent="0.3">
      <c r="C67"/>
      <c r="E67"/>
    </row>
    <row r="68" spans="1:5" ht="15" customHeight="1" x14ac:dyDescent="0.3">
      <c r="C68"/>
      <c r="E68"/>
    </row>
    <row r="69" spans="1:5" ht="15" customHeight="1" x14ac:dyDescent="0.3">
      <c r="C69"/>
      <c r="E69"/>
    </row>
    <row r="70" spans="1:5" ht="15" customHeight="1" x14ac:dyDescent="0.3">
      <c r="C70"/>
      <c r="E70"/>
    </row>
    <row r="71" spans="1:5" ht="15" customHeight="1" x14ac:dyDescent="0.3">
      <c r="A71"/>
      <c r="C71"/>
      <c r="E71"/>
    </row>
    <row r="72" spans="1:5" ht="15" customHeight="1" x14ac:dyDescent="0.3">
      <c r="C72"/>
      <c r="E72"/>
    </row>
    <row r="73" spans="1:5" ht="15" customHeight="1" x14ac:dyDescent="0.3">
      <c r="C73"/>
      <c r="E73"/>
    </row>
    <row r="74" spans="1:5" ht="15" customHeight="1" x14ac:dyDescent="0.3">
      <c r="C74"/>
      <c r="E74"/>
    </row>
    <row r="75" spans="1:5" ht="15" customHeight="1" x14ac:dyDescent="0.3">
      <c r="C75"/>
      <c r="E75"/>
    </row>
    <row r="76" spans="1:5" ht="15" customHeight="1" x14ac:dyDescent="0.3">
      <c r="C76"/>
      <c r="E76"/>
    </row>
    <row r="77" spans="1:5" ht="15" customHeight="1" x14ac:dyDescent="0.3">
      <c r="C77"/>
      <c r="E77"/>
    </row>
    <row r="78" spans="1:5" x14ac:dyDescent="0.3">
      <c r="C78"/>
      <c r="E78"/>
    </row>
  </sheetData>
  <sortState xmlns:xlrd2="http://schemas.microsoft.com/office/spreadsheetml/2017/richdata2" ref="A1:L78">
    <sortCondition ref="B1:B7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RTI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Brown, Derick</dc:creator>
  <cp:lastModifiedBy>Brown, Derick</cp:lastModifiedBy>
  <dcterms:created xsi:type="dcterms:W3CDTF">2015-12-08T20:54:31Z</dcterms:created>
  <dcterms:modified xsi:type="dcterms:W3CDTF">2021-12-07T21:21:53Z</dcterms:modified>
</cp:coreProperties>
</file>