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27" i="1"/>
  <c r="M28"/>
  <c r="L28"/>
  <c r="L27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D4"/>
  <c r="D2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D6"/>
  <c r="D5"/>
  <c r="D3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</calcChain>
</file>

<file path=xl/sharedStrings.xml><?xml version="1.0" encoding="utf-8"?>
<sst xmlns="http://schemas.openxmlformats.org/spreadsheetml/2006/main" count="22" uniqueCount="21">
  <si>
    <t>Skating Skill/Precision</t>
    <phoneticPr fontId="2" type="noConversion"/>
  </si>
  <si>
    <t>Physical and Mental Toughness</t>
    <phoneticPr fontId="2" type="noConversion"/>
  </si>
  <si>
    <t>Strategic Awareness</t>
    <phoneticPr fontId="2" type="noConversion"/>
  </si>
  <si>
    <t>Playing time (how much would you play this skater)</t>
    <phoneticPr fontId="2" type="noConversion"/>
  </si>
  <si>
    <t>Potential for Growth</t>
    <phoneticPr fontId="2" type="noConversion"/>
  </si>
  <si>
    <t>Total</t>
    <phoneticPr fontId="2" type="noConversion"/>
  </si>
  <si>
    <t>Skater Name</t>
    <phoneticPr fontId="2" type="noConversion"/>
  </si>
  <si>
    <t>Raw Average</t>
    <phoneticPr fontId="2" type="noConversion"/>
  </si>
  <si>
    <t>Median</t>
    <phoneticPr fontId="2" type="noConversion"/>
  </si>
  <si>
    <t>Standard Deviation</t>
    <phoneticPr fontId="2" type="noConversion"/>
  </si>
  <si>
    <t>Removed Ranks</t>
    <phoneticPr fontId="2" type="noConversion"/>
  </si>
  <si>
    <t>Average w/out removed Ranks</t>
    <phoneticPr fontId="2" type="noConversion"/>
  </si>
  <si>
    <t>Spork Chop</t>
    <phoneticPr fontId="2" type="noConversion"/>
  </si>
  <si>
    <t>Kept?</t>
    <phoneticPr fontId="2" type="noConversion"/>
  </si>
  <si>
    <t>Ranker</t>
    <phoneticPr fontId="2" type="noConversion"/>
  </si>
  <si>
    <t>Jamming Ability</t>
    <phoneticPr fontId="2" type="noConversion"/>
  </si>
  <si>
    <t>Defensive Strength</t>
    <phoneticPr fontId="2" type="noConversion"/>
  </si>
  <si>
    <t>Offensive Strength</t>
    <phoneticPr fontId="2" type="noConversion"/>
  </si>
  <si>
    <t>Pack Leadership and/or Pivot Skill</t>
    <phoneticPr fontId="2" type="noConversion"/>
  </si>
  <si>
    <t>Partnering</t>
    <phoneticPr fontId="2" type="noConversion"/>
  </si>
  <si>
    <t>TOO LATE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</si>
</sst>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8"/>
  <sheetViews>
    <sheetView tabSelected="1" workbookViewId="0">
      <selection activeCell="N28" sqref="N28"/>
    </sheetView>
  </sheetViews>
  <sheetFormatPr baseColWidth="10" defaultRowHeight="13"/>
  <cols>
    <col min="1" max="1" width="6.85546875" bestFit="1" customWidth="1"/>
    <col min="2" max="2" width="8.140625" customWidth="1"/>
    <col min="3" max="3" width="9" bestFit="1" customWidth="1"/>
    <col min="4" max="4" width="8.7109375" bestFit="1" customWidth="1"/>
    <col min="5" max="5" width="9.140625" bestFit="1" customWidth="1"/>
    <col min="6" max="6" width="9.7109375" bestFit="1" customWidth="1"/>
    <col min="7" max="7" width="10.42578125" bestFit="1" customWidth="1"/>
    <col min="8" max="8" width="9.85546875" customWidth="1"/>
    <col min="9" max="9" width="9.85546875" bestFit="1" customWidth="1"/>
    <col min="10" max="10" width="9.28515625" bestFit="1" customWidth="1"/>
    <col min="11" max="11" width="9.85546875" bestFit="1" customWidth="1"/>
  </cols>
  <sheetData>
    <row r="1" spans="1:13">
      <c r="C1" s="2" t="s">
        <v>6</v>
      </c>
      <c r="D1" t="s">
        <v>12</v>
      </c>
    </row>
    <row r="2" spans="1:13">
      <c r="C2" s="2" t="s">
        <v>7</v>
      </c>
      <c r="D2">
        <f>AVERAGE(L9:L28)</f>
        <v>47.6</v>
      </c>
    </row>
    <row r="3" spans="1:13">
      <c r="C3" s="2" t="s">
        <v>8</v>
      </c>
      <c r="D3">
        <f>MEDIAN(L9:L28)</f>
        <v>47.5</v>
      </c>
    </row>
    <row r="4" spans="1:13">
      <c r="C4" s="2" t="s">
        <v>9</v>
      </c>
      <c r="D4">
        <f>STDEV(L9:L28)</f>
        <v>8.4629222276692992</v>
      </c>
    </row>
    <row r="5" spans="1:13">
      <c r="C5" s="2" t="s">
        <v>10</v>
      </c>
      <c r="D5">
        <f>COUNTIF(M9:M28,"REMOVED")</f>
        <v>6</v>
      </c>
    </row>
    <row r="6" spans="1:13">
      <c r="C6" s="2" t="s">
        <v>11</v>
      </c>
      <c r="D6">
        <f>AVERAGEIF(M9:M28,"KEPT",L9:L28)</f>
        <v>47.428571428571431</v>
      </c>
    </row>
    <row r="8" spans="1:13" ht="104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13</v>
      </c>
    </row>
    <row r="9" spans="1:13">
      <c r="A9">
        <v>1</v>
      </c>
      <c r="B9">
        <v>1</v>
      </c>
      <c r="C9">
        <v>4</v>
      </c>
      <c r="D9">
        <v>4</v>
      </c>
      <c r="E9">
        <v>5</v>
      </c>
      <c r="F9">
        <v>6</v>
      </c>
      <c r="G9">
        <v>4</v>
      </c>
      <c r="H9">
        <v>5</v>
      </c>
      <c r="I9">
        <v>4</v>
      </c>
      <c r="J9">
        <v>5</v>
      </c>
      <c r="K9">
        <v>3</v>
      </c>
      <c r="L9">
        <f>SUM(B9:K9)</f>
        <v>41</v>
      </c>
      <c r="M9" t="str">
        <f>IF(AND(L9&lt;$D$4+$D$2,L9&gt;$D$2-$D$4),"KEPT","REMOVED")</f>
        <v>KEPT</v>
      </c>
    </row>
    <row r="10" spans="1:13">
      <c r="A10">
        <f>A9+1</f>
        <v>2</v>
      </c>
      <c r="B10">
        <v>0</v>
      </c>
      <c r="C10">
        <v>6</v>
      </c>
      <c r="D10">
        <v>6</v>
      </c>
      <c r="E10">
        <v>5</v>
      </c>
      <c r="F10">
        <v>6</v>
      </c>
      <c r="G10">
        <v>7</v>
      </c>
      <c r="H10">
        <v>7</v>
      </c>
      <c r="I10">
        <v>7</v>
      </c>
      <c r="J10">
        <v>7</v>
      </c>
      <c r="K10">
        <v>5</v>
      </c>
      <c r="L10">
        <f t="shared" ref="L10:L28" si="0">SUM(B10:K10)</f>
        <v>56</v>
      </c>
      <c r="M10" t="str">
        <f t="shared" ref="M10:M28" si="1">IF(AND(L10&lt;$D$4+$D$2,L10&gt;$D$2-$D$4),"KEPT","REMOVED")</f>
        <v>KEPT</v>
      </c>
    </row>
    <row r="11" spans="1:13">
      <c r="A11">
        <f t="shared" ref="A11:A28" si="2">A10+1</f>
        <v>3</v>
      </c>
      <c r="B11">
        <v>2</v>
      </c>
      <c r="C11">
        <v>3</v>
      </c>
      <c r="D11">
        <v>4</v>
      </c>
      <c r="E11">
        <v>5</v>
      </c>
      <c r="F11">
        <v>5</v>
      </c>
      <c r="G11">
        <v>3</v>
      </c>
      <c r="H11">
        <v>5</v>
      </c>
      <c r="I11">
        <v>4</v>
      </c>
      <c r="J11">
        <v>4</v>
      </c>
      <c r="K11">
        <v>3</v>
      </c>
      <c r="L11">
        <f t="shared" si="0"/>
        <v>38</v>
      </c>
      <c r="M11" t="str">
        <f t="shared" si="1"/>
        <v>REMOVED</v>
      </c>
    </row>
    <row r="12" spans="1:13">
      <c r="A12">
        <f t="shared" si="2"/>
        <v>4</v>
      </c>
      <c r="B12">
        <v>4</v>
      </c>
      <c r="C12">
        <v>6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6</v>
      </c>
      <c r="K12">
        <v>6</v>
      </c>
      <c r="L12">
        <f t="shared" si="0"/>
        <v>59</v>
      </c>
      <c r="M12" t="str">
        <f t="shared" si="1"/>
        <v>REMOVED</v>
      </c>
    </row>
    <row r="13" spans="1:13">
      <c r="A13">
        <f t="shared" si="2"/>
        <v>5</v>
      </c>
      <c r="B13">
        <v>4</v>
      </c>
      <c r="C13">
        <v>4</v>
      </c>
      <c r="D13">
        <v>4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5</v>
      </c>
      <c r="L13">
        <f t="shared" si="0"/>
        <v>43</v>
      </c>
      <c r="M13" t="str">
        <f t="shared" si="1"/>
        <v>KEPT</v>
      </c>
    </row>
    <row r="14" spans="1:13">
      <c r="A14">
        <f t="shared" si="2"/>
        <v>6</v>
      </c>
      <c r="B14">
        <v>2</v>
      </c>
      <c r="C14">
        <v>5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  <c r="J14">
        <v>5</v>
      </c>
      <c r="K14">
        <v>3</v>
      </c>
      <c r="L14">
        <f t="shared" si="0"/>
        <v>43</v>
      </c>
      <c r="M14" t="str">
        <f t="shared" si="1"/>
        <v>KEPT</v>
      </c>
    </row>
    <row r="15" spans="1:13">
      <c r="A15">
        <f t="shared" si="2"/>
        <v>7</v>
      </c>
      <c r="B15">
        <v>0</v>
      </c>
      <c r="C15">
        <v>3</v>
      </c>
      <c r="D15">
        <v>2</v>
      </c>
      <c r="E15">
        <v>7</v>
      </c>
      <c r="F15">
        <v>5</v>
      </c>
      <c r="G15">
        <v>3</v>
      </c>
      <c r="H15">
        <v>3</v>
      </c>
      <c r="I15">
        <v>5</v>
      </c>
      <c r="J15">
        <v>2</v>
      </c>
      <c r="K15">
        <v>3</v>
      </c>
      <c r="L15">
        <f t="shared" si="0"/>
        <v>33</v>
      </c>
      <c r="M15" t="str">
        <f t="shared" si="1"/>
        <v>REMOVED</v>
      </c>
    </row>
    <row r="16" spans="1:13">
      <c r="A16">
        <f t="shared" si="2"/>
        <v>8</v>
      </c>
      <c r="B16">
        <v>3</v>
      </c>
      <c r="C16">
        <v>5</v>
      </c>
      <c r="D16">
        <v>6</v>
      </c>
      <c r="E16">
        <v>6</v>
      </c>
      <c r="F16">
        <v>5</v>
      </c>
      <c r="G16">
        <v>4</v>
      </c>
      <c r="H16">
        <v>5</v>
      </c>
      <c r="I16">
        <v>5</v>
      </c>
      <c r="J16">
        <v>4</v>
      </c>
      <c r="K16">
        <v>3</v>
      </c>
      <c r="L16">
        <f t="shared" si="0"/>
        <v>46</v>
      </c>
      <c r="M16" t="str">
        <f t="shared" si="1"/>
        <v>KEPT</v>
      </c>
    </row>
    <row r="17" spans="1:14">
      <c r="A17">
        <f t="shared" si="2"/>
        <v>9</v>
      </c>
      <c r="B17">
        <v>2</v>
      </c>
      <c r="C17">
        <v>4</v>
      </c>
      <c r="D17">
        <v>3</v>
      </c>
      <c r="E17">
        <v>5</v>
      </c>
      <c r="F17">
        <v>6</v>
      </c>
      <c r="G17">
        <v>4</v>
      </c>
      <c r="H17">
        <v>5</v>
      </c>
      <c r="I17">
        <v>6</v>
      </c>
      <c r="J17">
        <v>4</v>
      </c>
      <c r="K17">
        <v>5</v>
      </c>
      <c r="L17">
        <f t="shared" si="0"/>
        <v>44</v>
      </c>
      <c r="M17" t="str">
        <f t="shared" si="1"/>
        <v>KEPT</v>
      </c>
    </row>
    <row r="18" spans="1:14">
      <c r="A18">
        <f t="shared" si="2"/>
        <v>10</v>
      </c>
      <c r="B18">
        <v>4</v>
      </c>
      <c r="C18">
        <v>5</v>
      </c>
      <c r="D18">
        <v>5</v>
      </c>
      <c r="E18">
        <v>7</v>
      </c>
      <c r="F18">
        <v>7</v>
      </c>
      <c r="G18">
        <v>4</v>
      </c>
      <c r="H18">
        <v>6</v>
      </c>
      <c r="I18">
        <v>6</v>
      </c>
      <c r="J18">
        <v>5</v>
      </c>
      <c r="K18">
        <v>5</v>
      </c>
      <c r="L18">
        <f t="shared" si="0"/>
        <v>54</v>
      </c>
      <c r="M18" t="str">
        <f t="shared" si="1"/>
        <v>KEPT</v>
      </c>
    </row>
    <row r="19" spans="1:14">
      <c r="A19">
        <f t="shared" si="2"/>
        <v>11</v>
      </c>
      <c r="B19">
        <v>1</v>
      </c>
      <c r="C19">
        <v>4</v>
      </c>
      <c r="D19">
        <v>4</v>
      </c>
      <c r="E19">
        <v>6</v>
      </c>
      <c r="F19">
        <v>5</v>
      </c>
      <c r="G19">
        <v>4</v>
      </c>
      <c r="H19">
        <v>4</v>
      </c>
      <c r="I19">
        <v>5</v>
      </c>
      <c r="J19">
        <v>4</v>
      </c>
      <c r="K19">
        <v>4</v>
      </c>
      <c r="L19">
        <f t="shared" si="0"/>
        <v>41</v>
      </c>
      <c r="M19" t="str">
        <f t="shared" si="1"/>
        <v>KEPT</v>
      </c>
    </row>
    <row r="20" spans="1:14">
      <c r="A20">
        <f t="shared" si="2"/>
        <v>12</v>
      </c>
      <c r="B20">
        <v>1</v>
      </c>
      <c r="C20">
        <v>4</v>
      </c>
      <c r="D20">
        <v>3</v>
      </c>
      <c r="E20">
        <v>4</v>
      </c>
      <c r="F20">
        <v>4</v>
      </c>
      <c r="G20">
        <v>4</v>
      </c>
      <c r="H20">
        <v>5</v>
      </c>
      <c r="I20">
        <v>4</v>
      </c>
      <c r="J20">
        <v>4</v>
      </c>
      <c r="K20">
        <v>3</v>
      </c>
      <c r="L20">
        <f t="shared" si="0"/>
        <v>36</v>
      </c>
      <c r="M20" t="str">
        <f t="shared" si="1"/>
        <v>REMOVED</v>
      </c>
    </row>
    <row r="21" spans="1:14">
      <c r="A21">
        <f t="shared" si="2"/>
        <v>13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6</v>
      </c>
      <c r="J21">
        <v>5</v>
      </c>
      <c r="K21">
        <v>7</v>
      </c>
      <c r="L21">
        <f t="shared" si="0"/>
        <v>53</v>
      </c>
      <c r="M21" t="str">
        <f t="shared" si="1"/>
        <v>KEPT</v>
      </c>
    </row>
    <row r="22" spans="1:14">
      <c r="A22">
        <f t="shared" si="2"/>
        <v>14</v>
      </c>
      <c r="B22">
        <v>4</v>
      </c>
      <c r="C22">
        <v>5</v>
      </c>
      <c r="D22">
        <v>6</v>
      </c>
      <c r="E22">
        <v>8</v>
      </c>
      <c r="F22">
        <v>7</v>
      </c>
      <c r="G22">
        <v>4</v>
      </c>
      <c r="H22">
        <v>5</v>
      </c>
      <c r="I22">
        <v>7</v>
      </c>
      <c r="J22">
        <v>4</v>
      </c>
      <c r="K22">
        <v>4</v>
      </c>
      <c r="L22">
        <f t="shared" si="0"/>
        <v>54</v>
      </c>
      <c r="M22" t="str">
        <f t="shared" si="1"/>
        <v>KEPT</v>
      </c>
    </row>
    <row r="23" spans="1:14">
      <c r="A23">
        <f t="shared" si="2"/>
        <v>15</v>
      </c>
      <c r="B23">
        <v>4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f t="shared" si="0"/>
        <v>49</v>
      </c>
      <c r="M23" t="str">
        <f t="shared" si="1"/>
        <v>KEPT</v>
      </c>
    </row>
    <row r="24" spans="1:14">
      <c r="A24">
        <f t="shared" si="2"/>
        <v>16</v>
      </c>
      <c r="B24">
        <v>4</v>
      </c>
      <c r="C24">
        <v>6</v>
      </c>
      <c r="D24">
        <v>6</v>
      </c>
      <c r="E24">
        <v>8</v>
      </c>
      <c r="F24">
        <v>8</v>
      </c>
      <c r="G24">
        <v>5</v>
      </c>
      <c r="H24">
        <v>6</v>
      </c>
      <c r="I24">
        <v>8</v>
      </c>
      <c r="J24">
        <v>7</v>
      </c>
      <c r="K24">
        <v>7</v>
      </c>
      <c r="L24">
        <f t="shared" si="0"/>
        <v>65</v>
      </c>
      <c r="M24" t="str">
        <f t="shared" si="1"/>
        <v>REMOVED</v>
      </c>
    </row>
    <row r="25" spans="1:14">
      <c r="A25">
        <f t="shared" si="2"/>
        <v>17</v>
      </c>
      <c r="B25">
        <v>0</v>
      </c>
      <c r="C25">
        <v>5</v>
      </c>
      <c r="D25">
        <v>3</v>
      </c>
      <c r="E25">
        <v>5</v>
      </c>
      <c r="F25">
        <v>7</v>
      </c>
      <c r="G25">
        <v>5</v>
      </c>
      <c r="H25">
        <v>6</v>
      </c>
      <c r="I25">
        <v>5</v>
      </c>
      <c r="J25">
        <v>7</v>
      </c>
      <c r="K25">
        <v>6</v>
      </c>
      <c r="L25">
        <f t="shared" si="0"/>
        <v>49</v>
      </c>
      <c r="M25" t="str">
        <f t="shared" si="1"/>
        <v>KEPT</v>
      </c>
    </row>
    <row r="26" spans="1:14">
      <c r="A26">
        <f t="shared" si="2"/>
        <v>18</v>
      </c>
      <c r="B26">
        <v>1</v>
      </c>
      <c r="C26">
        <v>3</v>
      </c>
      <c r="D26">
        <v>4</v>
      </c>
      <c r="E26">
        <v>7</v>
      </c>
      <c r="F26">
        <v>5</v>
      </c>
      <c r="G26">
        <v>3</v>
      </c>
      <c r="H26">
        <v>5</v>
      </c>
      <c r="I26">
        <v>5</v>
      </c>
      <c r="J26">
        <v>3</v>
      </c>
      <c r="K26">
        <v>4</v>
      </c>
      <c r="L26">
        <f t="shared" si="0"/>
        <v>40</v>
      </c>
      <c r="M26" t="str">
        <f t="shared" si="1"/>
        <v>KEPT</v>
      </c>
    </row>
    <row r="27" spans="1:14">
      <c r="A27">
        <f t="shared" si="2"/>
        <v>19</v>
      </c>
      <c r="B27">
        <v>1</v>
      </c>
      <c r="C27">
        <v>5</v>
      </c>
      <c r="D27">
        <v>4</v>
      </c>
      <c r="E27">
        <v>6</v>
      </c>
      <c r="F27">
        <v>7</v>
      </c>
      <c r="G27">
        <v>4</v>
      </c>
      <c r="H27">
        <v>6</v>
      </c>
      <c r="I27">
        <v>7</v>
      </c>
      <c r="J27">
        <v>5</v>
      </c>
      <c r="K27">
        <v>6</v>
      </c>
      <c r="L27">
        <f t="shared" si="0"/>
        <v>51</v>
      </c>
      <c r="M27" t="str">
        <f t="shared" si="1"/>
        <v>KEPT</v>
      </c>
      <c r="N27" t="s">
        <v>20</v>
      </c>
    </row>
    <row r="28" spans="1:14">
      <c r="A28">
        <f t="shared" si="2"/>
        <v>20</v>
      </c>
      <c r="B28">
        <v>4</v>
      </c>
      <c r="C28">
        <v>5</v>
      </c>
      <c r="D28">
        <v>6</v>
      </c>
      <c r="E28">
        <v>7</v>
      </c>
      <c r="F28">
        <v>6</v>
      </c>
      <c r="G28">
        <v>5</v>
      </c>
      <c r="H28">
        <v>7</v>
      </c>
      <c r="I28">
        <v>7</v>
      </c>
      <c r="J28">
        <v>5</v>
      </c>
      <c r="K28">
        <v>5</v>
      </c>
      <c r="L28">
        <f t="shared" si="0"/>
        <v>57</v>
      </c>
      <c r="M28" t="str">
        <f t="shared" si="1"/>
        <v>REMOVED</v>
      </c>
      <c r="N28" t="s">
        <v>20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TuneCore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Wyatt</dc:creator>
  <cp:lastModifiedBy>John Wyatt</cp:lastModifiedBy>
  <cp:lastPrinted>2014-02-19T20:43:57Z</cp:lastPrinted>
  <dcterms:created xsi:type="dcterms:W3CDTF">2014-02-19T19:59:51Z</dcterms:created>
  <dcterms:modified xsi:type="dcterms:W3CDTF">2014-03-11T00:12:01Z</dcterms:modified>
</cp:coreProperties>
</file>