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90" windowWidth="19420" windowHeight="7230" tabRatio="703"/>
  </bookViews>
  <sheets>
    <sheet name="RESUMEN" sheetId="7" r:id="rId1"/>
    <sheet name="SERVICIOS" sheetId="1" r:id="rId2"/>
    <sheet name="MATERIALES " sheetId="11" r:id="rId3"/>
    <sheet name="HOJA DE CAMPO" sheetId="9" r:id="rId4"/>
    <sheet name="REPORTE FOTOGRAFICO" sheetId="12" r:id="rId5"/>
    <sheet name="KMZ DE UBICACION" sheetId="8" r:id="rId6"/>
    <sheet name="MATERIALES" sheetId="6" state="hidden" r:id="rId7"/>
  </sheets>
  <definedNames>
    <definedName name="_xlnm._FilterDatabase" localSheetId="6" hidden="1">MATERIALES!$A$1:$G$79</definedName>
    <definedName name="_xlnm._FilterDatabase" localSheetId="2" hidden="1">'MATERIALES '!$A$1:$G$79</definedName>
    <definedName name="_xlnm._FilterDatabase" localSheetId="1" hidden="1">SERVICIOS!$A$1:$G$189</definedName>
    <definedName name="_xlnm.Print_Titles" localSheetId="1">SERVICIOS!$1:$1</definedName>
  </definedNames>
  <calcPr calcId="145621"/>
</workbook>
</file>

<file path=xl/calcChain.xml><?xml version="1.0" encoding="utf-8"?>
<calcChain xmlns="http://schemas.openxmlformats.org/spreadsheetml/2006/main">
  <c r="E21" i="7" l="1"/>
  <c r="G2" i="11" l="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79" i="6" s="1"/>
  <c r="G4" i="6"/>
  <c r="G3" i="6"/>
  <c r="G2" i="6"/>
  <c r="G165" i="1"/>
  <c r="G131" i="1"/>
  <c r="G60" i="1"/>
  <c r="G26" i="1"/>
  <c r="G25" i="1"/>
  <c r="G24" i="1"/>
  <c r="G23" i="1"/>
  <c r="G22" i="1"/>
  <c r="G57" i="1"/>
  <c r="G58" i="1"/>
  <c r="G59" i="1"/>
  <c r="G168" i="1"/>
  <c r="G169" i="1"/>
  <c r="G170" i="1"/>
  <c r="G171" i="1"/>
  <c r="G172" i="1"/>
  <c r="G173" i="1"/>
  <c r="G174" i="1"/>
  <c r="G175" i="1"/>
  <c r="G176" i="1"/>
  <c r="G177" i="1"/>
  <c r="G178" i="1"/>
  <c r="G179" i="1"/>
  <c r="G180" i="1"/>
  <c r="G181" i="1"/>
  <c r="G182" i="1"/>
  <c r="G183" i="1"/>
  <c r="G184" i="1"/>
  <c r="G185" i="1"/>
  <c r="G186" i="1"/>
  <c r="G187" i="1"/>
  <c r="G188" i="1"/>
  <c r="G163" i="1"/>
  <c r="G164" i="1"/>
  <c r="G167" i="1"/>
  <c r="G162" i="1"/>
  <c r="G154" i="1"/>
  <c r="G155" i="1"/>
  <c r="G156" i="1"/>
  <c r="G157" i="1"/>
  <c r="G159" i="1"/>
  <c r="G160" i="1"/>
  <c r="G153" i="1"/>
  <c r="G152" i="1"/>
  <c r="G150" i="1"/>
  <c r="G149" i="1"/>
  <c r="G148" i="1"/>
  <c r="G147" i="1"/>
  <c r="G146" i="1"/>
  <c r="G145" i="1"/>
  <c r="G144" i="1"/>
  <c r="G143" i="1"/>
  <c r="G142" i="1"/>
  <c r="G141" i="1"/>
  <c r="G140" i="1"/>
  <c r="G139" i="1"/>
  <c r="G138" i="1"/>
  <c r="G137" i="1"/>
  <c r="G136" i="1"/>
  <c r="G135" i="1"/>
  <c r="G134" i="1"/>
  <c r="G133" i="1"/>
  <c r="G130" i="1"/>
  <c r="G129" i="1"/>
  <c r="G128" i="1"/>
  <c r="G127" i="1"/>
  <c r="G126" i="1"/>
  <c r="G125" i="1"/>
  <c r="G124" i="1"/>
  <c r="G123" i="1"/>
  <c r="G122" i="1"/>
  <c r="G121" i="1"/>
  <c r="G120" i="1"/>
  <c r="G119" i="1"/>
  <c r="G118" i="1"/>
  <c r="G117" i="1"/>
  <c r="G116" i="1"/>
  <c r="G115" i="1"/>
  <c r="G114" i="1"/>
  <c r="G113" i="1"/>
  <c r="G112" i="1"/>
  <c r="G111" i="1"/>
  <c r="G110" i="1"/>
  <c r="G109" i="1"/>
  <c r="G108" i="1"/>
  <c r="G107" i="1"/>
  <c r="G105" i="1"/>
  <c r="G104" i="1"/>
  <c r="G103" i="1"/>
  <c r="G102" i="1"/>
  <c r="G100" i="1"/>
  <c r="G99" i="1"/>
  <c r="G98" i="1"/>
  <c r="G97" i="1"/>
  <c r="G96" i="1"/>
  <c r="G95" i="1"/>
  <c r="G94" i="1"/>
  <c r="G93" i="1"/>
  <c r="G92" i="1"/>
  <c r="G91" i="1"/>
  <c r="G90" i="1"/>
  <c r="G89" i="1"/>
  <c r="G88" i="1"/>
  <c r="G87" i="1"/>
  <c r="G86" i="1"/>
  <c r="G84" i="1"/>
  <c r="G83" i="1"/>
  <c r="G82" i="1"/>
  <c r="G81" i="1"/>
  <c r="G80" i="1"/>
  <c r="G79" i="1"/>
  <c r="G78" i="1"/>
  <c r="G77" i="1"/>
  <c r="G76" i="1"/>
  <c r="G75" i="1"/>
  <c r="G74" i="1"/>
  <c r="G73" i="1"/>
  <c r="G72" i="1"/>
  <c r="G71" i="1"/>
  <c r="G70" i="1"/>
  <c r="G69" i="1"/>
  <c r="G68" i="1"/>
  <c r="G67" i="1"/>
  <c r="G66" i="1"/>
  <c r="G65" i="1"/>
  <c r="G64" i="1"/>
  <c r="G63" i="1"/>
  <c r="G62" i="1"/>
  <c r="G56" i="1"/>
  <c r="G55" i="1"/>
  <c r="G54" i="1"/>
  <c r="G53" i="1"/>
  <c r="G52" i="1"/>
  <c r="G51" i="1"/>
  <c r="G50" i="1"/>
  <c r="G49" i="1"/>
  <c r="G48" i="1"/>
  <c r="G47" i="1"/>
  <c r="G46" i="1"/>
  <c r="G45" i="1"/>
  <c r="G44" i="1"/>
  <c r="G43" i="1"/>
  <c r="G42" i="1"/>
  <c r="G41" i="1"/>
  <c r="G40" i="1"/>
  <c r="G39" i="1"/>
  <c r="G38" i="1"/>
  <c r="G37" i="1"/>
  <c r="G36" i="1"/>
  <c r="G35" i="1"/>
  <c r="G34" i="1"/>
  <c r="G33" i="1"/>
  <c r="G32" i="1"/>
  <c r="G30" i="1"/>
  <c r="G29" i="1"/>
  <c r="G28" i="1"/>
  <c r="G27" i="1"/>
  <c r="G21" i="1"/>
  <c r="G20" i="1"/>
  <c r="G19" i="1"/>
  <c r="G18" i="1"/>
  <c r="G17" i="1"/>
  <c r="G16" i="1"/>
  <c r="G15" i="1"/>
  <c r="G14" i="1"/>
  <c r="G13" i="1"/>
  <c r="G12" i="1"/>
  <c r="G11" i="1"/>
  <c r="G10" i="1"/>
  <c r="G9" i="1"/>
  <c r="G8" i="1"/>
  <c r="G7" i="1"/>
  <c r="G6" i="1"/>
  <c r="G5" i="1"/>
  <c r="G4" i="1"/>
  <c r="G3" i="1"/>
  <c r="G2" i="1"/>
  <c r="G189" i="1" s="1"/>
  <c r="D16" i="7" s="1"/>
  <c r="G79" i="11" l="1"/>
  <c r="D17" i="7" s="1"/>
  <c r="D18" i="7" s="1"/>
</calcChain>
</file>

<file path=xl/sharedStrings.xml><?xml version="1.0" encoding="utf-8"?>
<sst xmlns="http://schemas.openxmlformats.org/spreadsheetml/2006/main" count="1340" uniqueCount="683">
  <si>
    <t>CONCEPTO</t>
  </si>
  <si>
    <t>UNIDAD</t>
  </si>
  <si>
    <t>ML</t>
  </si>
  <si>
    <r>
      <t>LIMPIEZA DE REGISTROS CONICOS Y HECHOS EN OBRA PARA MINICEPA</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</si>
  <si>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t>PZA</t>
  </si>
  <si>
    <r>
      <t xml:space="preserve">INSTALACIÓN DE REGISTRO CÓNICO DE 71.10CM X 89.10X 60 cm, </t>
    </r>
    <r>
      <rPr>
        <sz val="10"/>
        <rFont val="Arial"/>
        <family val="2"/>
      </rPr>
      <t>INCLUYE. COLOCACIÓN DE REGISTRO EN TERRENO TIPO A,B,C. LIMPIEZA DE REGISTRO, ATRAQUE DE FLEXODUCTOS, COLOCACION DE TAPONES JACK MOON, RECORTE,  AJUSTES, HERRAMIENTA, EQUIPO, MAQUINARIA, MANO DE OBRA, SEÑALAMIENTO DE SEGURIDAD, TRASLADO, ALMACENAJE, ACARREOS HORIZONTALES Y VERTICALES, CARGA Y ACARREO DEL MATERIAL PRODUCTO DE LA DEMOLICION Y/O EXCAVACIÓN AL SITIO DE TIRO AUTORIZADO, SUMINISTRO Y COLOCACION DE MATERIALES  MISCELÁNEOS, LIMPIEZA DEL ÁREA DE TRABAJO Y TODO LO NECESARIO PARA SU CORRECTA Y COMPLETA EJECUCIÓN POR UNIDAD DE OBRA TERMINADA.</t>
    </r>
  </si>
  <si>
    <r>
      <t xml:space="preserve">INSTALACION DE TACHUELA MARCADORA PARA IDENTIFICACION DE RED MINICEPA, HECHA DE LATÓN CON GRABADO SEGÚN ESPECIFICACIONES.  </t>
    </r>
    <r>
      <rPr>
        <sz val="10"/>
        <rFont val="Arial"/>
        <family val="2"/>
      </rPr>
      <t>INCLUYE</t>
    </r>
    <r>
      <rPr>
        <b/>
        <sz val="10"/>
        <rFont val="Arial"/>
        <family val="2"/>
      </rPr>
      <t>:</t>
    </r>
    <r>
      <rPr>
        <sz val="10"/>
        <rFont val="Arial"/>
        <family val="2"/>
      </rPr>
      <t xml:space="preserve"> COLOCACIÓN SOBRE ASFALTO EN CALIENTE Ó CONCRETO EN FRAGUADO A CADA 20 MTS O EN EL LUGAR DE REPARACIÓN, SOBRE RED EXISTENTE,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</si>
  <si>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INSTALACION DE TAPAS METÁLICAS PARA MINICEPA DE .40MTS X .60MTS</t>
    </r>
    <r>
      <rPr>
        <sz val="10"/>
        <rFont val="Arial"/>
        <family val="2"/>
      </rPr>
      <t xml:space="preserve"> INCLUYE. COLOCACIÓN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</si>
  <si>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REUBICACIÓN DE INSTALACIONES SUBTERRÁNEAS QUE INTERFIERAN CON LA INSTALACIÓN DE LA RED DE MINICEPA </t>
    </r>
    <r>
      <rPr>
        <sz val="10"/>
        <rFont val="Arial"/>
        <family val="2"/>
      </rPr>
      <t>INCLUYE: REPARACIÓN DE TUBERÍA DE AGUA DE 1/2"  HASTA 2 1/2" ,SUMINISTRO Y COLOCACION DE MATERIALES  MISCELÁNEOS Y TODO LO NECESARIO PARA SU CORRECTA Y COMPLETA EJECUCIÓN.</t>
    </r>
  </si>
  <si>
    <r>
      <t xml:space="preserve">REPARACIÓN DE CONTRA MARCO PARA REGISTRO DE CONCRETO DE .60 X 1.20 MTS X 60 DE PROF. REGISTRO PARA MINICEPA, </t>
    </r>
    <r>
      <rPr>
        <sz val="10"/>
        <rFont val="Arial"/>
        <family val="2"/>
      </rPr>
      <t>INCLUYE: RESANE DEL REGISTRO COLOCACIÓN DE CONTRAMARCO HECHO DE ANGULO DE 2" DE .60 X 1.20 MTS, HERRAMIENTA, EQUIPO, MANO DE OBRA, SEÑALAMIENTO DE SEGURIDAD, TRASLADO, ALMACENAJE, ACARREOS HORIZONTALES Y VERTICALES, LIMPIEZA DEL AREA DE TRABAJO Y TODO LO NECESARIO PARA SU CORRECTA Y COMPLETA EJECUCIÓN POR UNIDAD DE OBRA TERMINADA.</t>
    </r>
  </si>
  <si>
    <r>
      <t xml:space="preserve">AHOGADO DE ARENA PARA REGISTRO DAÑADO (REPARACIÓN PROVISIONAL) INCLUYE: </t>
    </r>
    <r>
      <rPr>
        <sz val="10"/>
        <rFont val="Arial"/>
        <family val="2"/>
      </rPr>
      <t>TRASLADO DE 1/2 M3 DE ARENA A LUGAR ASIGNADO, RETIRO DE ESCOMBROS Y BASURA, ACOMODO DE CABLE Y EMPALME, HERRAMIENTA,  MANO DE OBRA, SEÑALAMIENTO DE SEGURIDAD, TRASLADO,  ACARREOS HORIZONTALES Y VERTICALES, SUMINISTRO Y COLOCACION DE MATERIALES  MISELANEOS, LIMPIEZA DEL AREA DE TRABAJO Y TODO LO NECESARIO PARA SU CORRECTA Y COMPLETA EJECUCIÓN POR UNIDAD DE OBRA TERMINADA.</t>
    </r>
  </si>
  <si>
    <t>LOTE</t>
  </si>
  <si>
    <r>
      <t xml:space="preserve">REFORZAMIENTO DE REGISTRO SPLIT HAND HOLE CON HERRERÍA ANGULO PTR DE 2" PARA SOPORTAR PESO DE HASTA 3 TON. INCLUYE: </t>
    </r>
    <r>
      <rPr>
        <sz val="10"/>
        <rFont val="Arial"/>
        <family val="2"/>
      </rPr>
      <t>FABRICACIÓN DE JAULA PARA NO DAÑAR LA FIBRA Y COLOCACIÓN DE LA MISMA SEGÚN ESPECIFICACIONES DEL TAMAÑO DEL HAND HOLE,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</si>
  <si>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DEMOLICIÓN Y REPARACIÓN DE BANQUETA, GUARNICIÓN, PARCHE EN ARROYO CON CONCRETO HIDRAULICO INCLUYE: </t>
    </r>
    <r>
      <rPr>
        <sz val="10"/>
        <rFont val="Arial"/>
        <family val="2"/>
      </rPr>
      <t>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</si>
  <si>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t>M2</t>
  </si>
  <si>
    <r>
      <t>CARGA Y ACARREO A LUGAR DE TIRO AUTORIZADO FUERA DE OBRA DE MATERIAL PRODUCTO DE CORTES, EXCAVACIÓN, SUJECIONES Y</t>
    </r>
    <r>
      <rPr>
        <sz val="10"/>
        <rFont val="Arial"/>
        <family val="2"/>
      </rPr>
      <t xml:space="preserve"> </t>
    </r>
    <r>
      <rPr>
        <b/>
        <sz val="10"/>
        <rFont val="Arial"/>
        <family val="2"/>
      </rPr>
      <t>LIMPIEZA</t>
    </r>
    <r>
      <rPr>
        <sz val="10"/>
        <rFont val="Arial"/>
        <family val="2"/>
      </rPr>
      <t>,INCLUYE: ACARREOS HORIZONTALES Y VERTICALES, MANO DE OBRA, HERRAMIENTA NECESARIA PARA SU CORRECTA Y COMPLETA EJECUCIÓN.</t>
    </r>
  </si>
  <si>
    <t>M3</t>
  </si>
  <si>
    <r>
      <t>ATRAQUE A REGISTRO DE CONCRETO ARMADO PARA MINICEPA,</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</si>
  <si>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CONSTRUCCION DE CANALIZACIÓN A CIELO ABIERTO DE SECCIÓN .40MTS X 1.20 MTS.DE PROFUNDO EN ASFALTO, EMPEDRADO, BANQUETA, TERRENO NATURAL, PLANCHA DE CONCRETO. ADOQUIN ETC. INCLUYE: </t>
    </r>
    <r>
      <rPr>
        <sz val="10"/>
        <rFont val="Arial"/>
        <family val="2"/>
      </rPr>
      <t xml:space="preserve"> TRAZO, CORTE CON SIERRA MECANICA, DEMOLICION CON EQUIPO NEUMATICO, EXCAVACION, AFINE, CARGA Y ACARREO DEL MATERIAL PRODUCTO DE LA DEMOLICION Y/O EXCAVACIÓN AL SITIO DE TIRO AUTORIZADO, COLOCACIÓN DE 2 Ó 3 FLEXODUCTOS DE 2" DE DIAMETRO INTERIOR HDPE (POLIETILENO DE ALTA DENSIDAD) SDR-13.5, GUIADO, COLOCACION DE CINTA DE ADVERTENCIA, ALINEAMIENTO Y SUJECIÓN DE FLEXODUCTO POR MEDIO DE FLEJE DE ACERO DE 1/2"  A  3CM @50CM; ENCOFRADO CON CONCRETO Y/O PRODUCTO DE EXCAVACION HASTA DEL NIVEL DE PISO INFERIOR,  </t>
    </r>
    <r>
      <rPr>
        <b/>
        <sz val="10"/>
        <rFont val="Arial"/>
        <family val="2"/>
      </rPr>
      <t>ACABADO IGUAL AL EXISTENTE</t>
    </r>
    <r>
      <rPr>
        <sz val="10"/>
        <rFont val="Arial"/>
        <family val="2"/>
      </rPr>
      <t xml:space="preserve"> CON ADITIVOS DE ALTA FLUIDEZ Y CON FRAGUADO RÁPIDO F´C= 150 KG/CM2, COPLES DE ALUMINIO DE PARED DELGADA, PROTEGIDOS CON MANGA TERMOCONTRÁCTIL MCA. RAYCHEM O SIMILAR, ACOPLAMIENTO A REGISTROS, COLOCACION DE TAPONES JACK MOON,RECORTE, JALADO, AJUSTES, LUBRICANTE, HERRAMIENTA, EQUIPO, MAQUINARIA, MANO DE OBRA, SEÑALAMIENTO DE SEGURIDAD, TRASLADO, ALMACENAJE, ACARREOS HORIZONTALES Y VERTICALES, SUMINISTRO Y COLOCACION DE MATERIALES  MISELANEOS, PRUEBAS DE CONTINUIDAD, LIMPIEZA DEL AREA DE TRABAJO Y TODO LO NECESARIO PARA SU CORRECTA Y COMPLETA EJECUCIÓN POR UNIDAD DE OBRA TERMINADA.</t>
    </r>
  </si>
  <si>
    <r>
      <t>LIMPIEZA  DE REGISTROS MINI MANHOLE, MANHOLE, HAND HOLE Y SPLIT HAND HOLE.</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</si>
  <si>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INSTALACIÓN DE REGISTROS MANHOLE, MINI MANHOLE. </t>
    </r>
    <r>
      <rPr>
        <sz val="10"/>
        <rFont val="Arial"/>
        <family val="2"/>
      </rPr>
      <t>INCLUYE. COLOCACIÓN DE REGISTRO EN TERRENO TIPO A,B,C.,DEMOLICIÓN Y REPOSICIÓN DE ACABADO EXISTENTE ,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</si>
  <si>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HANDHOLE Y SPLIT HANDHOLE. </t>
    </r>
    <r>
      <rPr>
        <sz val="10"/>
        <rFont val="Arial"/>
        <family val="2"/>
      </rPr>
      <t>INCLUYE. COLOCACIÓN DE REGISTRO EN TERRENO TIPO A,B,C. DEMOLICIÓN Y REPOSICIÓN DE ACABADO EXISTENTE,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</si>
  <si>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HECHO EN OBRA DE 1.2X.6X.6MTS </t>
    </r>
    <r>
      <rPr>
        <sz val="10"/>
        <rFont val="Arial"/>
        <family val="2"/>
      </rPr>
      <t>INCLUYE: ALBAÑILERÍA EN TERRENO TIPO A,B,C., DEMOLICIÓN Y REPOSICIÓN DE ACABADO EXISTENTE, LIMPIEZA DE REGISTRO, ATRAQUE DE FLEXODUCTOS, COLOCACION DE TAPONES JACK MOON, RECORTE, JALADO, AJUSTES, ,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</si>
  <si>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RENIVELACIÓN DE REGISTRO MAN HOLE CON MAMPOSTEO O TABIQUE, HECHO EN OBRA</t>
    </r>
    <r>
      <rPr>
        <sz val="10"/>
        <rFont val="Arial"/>
        <family val="2"/>
      </rPr>
      <t xml:space="preserve"> INCLUYE. DESACOPLE Y COLOCACIÓN DE BROCAL DE FIERRO COLADO, DEMOLICIÓN Y REPOSICIÓN DE ACABADO EXISTENTE, DESACOPLE Y COLOCACION DE ARO DE CONCRETO POLIMERICO, ALBAÑILERIA EN GENERAL,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</si>
  <si>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RENIVELACIÓN DE REGISTRO MAN HOLE CON  ARO DE CONCRETO POLIMERICO,</t>
    </r>
    <r>
      <rPr>
        <sz val="10"/>
        <rFont val="Arial"/>
        <family val="2"/>
      </rPr>
      <t xml:space="preserve"> INCLUYE: DESACOPLE Y COLOCACIÓN DE BROCAL DE FIERRO COLADO, DEMOLICIÓN Y REPOSICIÓN DE ACABADO EXISTENTE, DESACOPLE Y COLOCACION DE ARO DE CONCRETO POLIMERICO,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</si>
  <si>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INSTALACION DE TAPA DE REGISTRO MAN HOLE Y/O MINIMANHOLE</t>
    </r>
    <r>
      <rPr>
        <sz val="10"/>
        <rFont val="Arial"/>
        <family val="2"/>
      </rPr>
      <t xml:space="preserve"> INCLUYE: COLOCACIÓN DE TAPA ASEGURADA CON CORDON DE SOLDADURA PARA EVITAR SU ROBO. COLOCACIÓN DE TORNILOS ESPECIALES SEGUN FABRICANTE, FIJACIÓN, NIVELACION, HERRAMIENTA, MANO DE OBRA, SEÑALAMIENTO DE SEGURIDAD, ACARREOS HORIZONTALES Y VERTICALES, LIMPIEZA DEL ÁREA DE TRABAJO Y TODO LO NECESARIO PARA SU CORRECTA Y COMPLETA EJECUCIÓN POR UNIDAD DE OBRA TERMINADA.</t>
    </r>
  </si>
  <si>
    <r>
      <t xml:space="preserve">DEMOLICIÓN DE ENCOFRADO PARA LIBERAR DUCTOS A INTERCONECTAR O REPARAR, </t>
    </r>
    <r>
      <rPr>
        <sz val="10"/>
        <rFont val="Arial"/>
        <family val="2"/>
      </rPr>
      <t>INCLUYE: DEMOLICIÓN DE ENCOFRADO CON EQUIPO NEUMÁTICO O MANUAL, LIMPIEZA Y CUIDADO DEL DUCTO, CARGA Y ACARREO DEL MATERIAL PRODUCTO DE LA DEMOLICION Y/O EXCAVACIÓN AL SITIO DE TIRO AUTORIZADO, ENCOFRADO, COMPACTACIÓN DE TERRENO NATURAL, COLOCACIÓN DE CINTA DE ADVERTENCIA,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</si>
  <si>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EXCAVACIÓN A MANO DE 1.50 X1.50 X 1.60 DE PROFUNDIDAD EN TERRENO TIPO A, B, C. PARA LOCALIZACIÓN DE FLEXODUCTO </t>
    </r>
    <r>
      <rPr>
        <sz val="10"/>
        <rFont val="Arial"/>
        <family val="2"/>
      </rPr>
      <t>INCLUYE: EXCAVACIÓN, AFINE, LIMPIEZA Y RELLENADO CON PRODUCTO DE EXCAVACIÓN Y LIMPIEZA DEL ÁREA DE TRABAJO Y TODO LO NECESARIO PARA SU CORRECTA Y COMPLETA EJECUCIÓN POR UNIDAD DE OBRA TERMINADA.</t>
    </r>
  </si>
  <si>
    <r>
      <t xml:space="preserve">REUBICACIÓN DE CANALIZACIÓN SECCIÓN .40MTS X 1.20 MTS.INCLUYE: PROFUNDIZACIÓN HASTA 2.5MTS, </t>
    </r>
    <r>
      <rPr>
        <sz val="10"/>
        <rFont val="Arial"/>
        <family val="2"/>
      </rPr>
      <t>TRAZO, CORTE, EXCAVACIÓN CON MEDIOS MECANICOS O MANUALES, AFINE, CARGA Y ACARREO DEL MATERIAL PRODUCTO DE LA DEMOLICIÓN Y/O EXCAVACIÓN AL SITIO DE TIRO AUTORIZADO, MOVIMIENTO FLEXODUCTOS DE 2" DE DIÁMETRO INTERIOR HDPE (POLIETILENO DE ALTA DENSIDAD) SDR-13.5 GUIADO, DESACOPLE, AJUSTES, ALINEAMIENTO Y SUJECIÓN DE FLEXODUCTOS, RECORTE, JALADO, COLOCACIÓN DE CINTA DE ADVERTENCIA, ENCOFRADO CON CONCRETO Y/O PRODUCTO DE EXCAVACION HASTA DEL NIVEL DE PISO INFERIOR,  ACABADO IGUAL AL EXISTENTE, HERRAMIENTA, EQUIPO,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</si>
  <si>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CONSTRUCCIÓN DE REGISTROS HECHO EN OBRA DE .60X.60X.40MTS. </t>
    </r>
    <r>
      <rPr>
        <sz val="10"/>
        <rFont val="Arial"/>
        <family val="2"/>
      </rPr>
      <t xml:space="preserve"> INCLUYE. CONSTRUCCIÓN  DE REGISTRO EN TERRENO TIPO A,B,C. CON TABICÓN, PLANCHA Y TAPA DE CONCRETO, LIMPIEZA DE REGISTRO, ACOPLAMIENTO A DUCTOS EXISTENTES, RECORTE, JALADO, AJUSTES, HERRAMIENTA, EQUIPO, MAQUINARIA, MANO DE OBRA, SEÑALAMIENTO DE SEGURIDAD, TRASLADO, ALMACENAJE, ACARREOS HORIZONTALES Y VERTICALES, SUMINISTRO Y COLOCACION DE MATERIALES  MISELANEOS LIMPIEZA DEL ÁREA DE TRABAJO Y TODO LO NECESARIO PARA SU CORRECTA Y COMPLETA EJECUCIÓN POR UNIDAD DE OBRA TERMINADA.</t>
    </r>
  </si>
  <si>
    <r>
      <t xml:space="preserve">ATRAQUE A REGISTRO MAN HOLE, MINI MANHOLE, SPLIT HAND HOLE, HAND HOLE, CONICO, </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</si>
  <si>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ATRAQUE A REGISTRO DE CONCRETO </t>
    </r>
    <r>
      <rPr>
        <sz val="10"/>
        <rFont val="Arial"/>
        <family val="2"/>
      </rPr>
      <t>INCLUYE: PERFORACIÓN A PARED DE REGISTRO CON SACAVOCADOS Ó A MANO DE DIAMETRO SEGÚN DUCTO, ACOMODO DEL DUCTO,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</si>
  <si>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COLOCACIÓN DE POSTE DE SEÑALIZACIÓN  PARA MARCAR TRAYECTORIA DE CANALIZACIÓN </t>
    </r>
    <r>
      <rPr>
        <sz val="10"/>
        <rFont val="Arial"/>
        <family val="2"/>
      </rPr>
      <t xml:space="preserve"> INCLUYE</t>
    </r>
    <r>
      <rPr>
        <b/>
        <sz val="10"/>
        <rFont val="Arial"/>
        <family val="2"/>
      </rPr>
      <t xml:space="preserve">: </t>
    </r>
    <r>
      <rPr>
        <sz val="10"/>
        <rFont val="Arial"/>
        <family val="2"/>
      </rPr>
      <t>EXCAVACIÓN A MANO Y/O CAVAHOYOS DE 1 MTS DE PROFUNDIDAD , FIJACIÓN, NIVELACION, HERRAMIENTA, MANO DE OBRA, SEÑALAMIENTO DE SEGURIDAD, TRASLADO, ACARREOS HORIZONTALES Y VERTICALES, LIMPIEZA DEL ÁREA DE TRABAJO Y TODO LO NECESARIO PARA SU CORRECTA Y COMPLETA EJECUCIÓN POR UNIDAD DE OBRA TERMINADA.</t>
    </r>
  </si>
  <si>
    <r>
      <t xml:space="preserve">ADOSAMIENTO A PUENTE CON TUBERIA DE 2" PARED GRUESA </t>
    </r>
    <r>
      <rPr>
        <sz val="10"/>
        <rFont val="Arial"/>
        <family val="2"/>
      </rPr>
      <t>INCLUYE: SUMINISTRO DE MATERIALES, ANCLAJE DE DUCTO DE 2" DIAM. CON MENSULA, ANGULO DE 1/4", ANCLADO CON TAQUETE EXPANSIVO DE 3/8" O SOLDADO SEGÚN ESTRUCTURA, HERRAJE TIPO "U" PARA TUBO DE 2" CON TUERCAS Y ROLDANAS DE PRESIÓN, MOVIMIENTOS, AJUSTES, CORTES, HERRAMIENTA, EQUIPO, MAQUINARIA, MANO DE OBRA, SEÑALAMIENTO Y CANASTILLA DE SEGURIDAD, TRASLADO, ACARREOS HORIZONTALES Y VERTICALES, LIMPIEZA DEL ÁREA DE TRABAJO Y TODO LO NECESARIO PARA SU CORRECTA Y COMPLETA EJECUCIÓN POR UNIDAD DE OBRA TERMINADA.</t>
    </r>
  </si>
  <si>
    <r>
      <t xml:space="preserve">ENCOFRADO DE DUCTOS CON MAMPOSTEO EN ZONA DE EROSIÓN POR FENOMENOS NATURALES INCLUYE: </t>
    </r>
    <r>
      <rPr>
        <sz val="10"/>
        <rFont val="Arial"/>
        <family val="2"/>
      </rPr>
      <t>CONSTRUCCIÓN DE MANPOSTEO DE .40MTS DE ANCHO X .50 DE ALTO SUGUN TERRENO CON RESISTENCIA DE CONCRETO DE 250 KG/CM2, HERRAMIENTA, EQUIPO, MAQUINARIA, MANO DE OBRA, SEÑALAMIENTO, TRASLADO, ACARREOS HORIZONTALES Y VERTICALES, LIMPIEZA DEL ÁREA DE TRABAJO Y TODO LO NECESARIO PARA SU CORRECTA Y COMPLETA EJECUCIÓN POR UNIDAD DE OBRA TERMINADA.</t>
    </r>
  </si>
  <si>
    <r>
      <t>INSTALACIÓN DE FLEXODUCTO AÉREO FIG. 8 DE 1 1/4" DE DIAM. EN POSTERIA EXISTENTE.</t>
    </r>
    <r>
      <rPr>
        <sz val="10"/>
        <rFont val="Arial"/>
        <family val="2"/>
      </rPr>
      <t xml:space="preserve"> INCLUYE: COLOCACION DE HERRAJES, REMATE A HERRAJES, TENSADO, JALADO, ACARREOS, SEÑALIZACION, TRASLADOS, ELEVACIONES, CORTES, AJUSTES, COPLES, CAMBIOS DE DIRECCION,  MATERIALES DE CONSUMO, HERRAMIENTA, EQUIPO, MANO DE OBRA, LIMPIEZA DEL ÁREA DE TRABAJO Y TODO LO NECESARIO PARA SU COMPLETA Y CORRECTA EJECUCIÓN POR UNIDAD DE OBRA TERMINADA.</t>
    </r>
  </si>
  <si>
    <r>
      <t>REPARACIÓN DE FLEXODUCTO AÉREO FIG. 8 DE 1 1/4" DE DIAM. EN POSTERIA EXISTENTE.</t>
    </r>
    <r>
      <rPr>
        <sz val="10"/>
        <rFont val="Arial"/>
        <family val="2"/>
      </rPr>
      <t xml:space="preserve"> INCLUYE: LIMPIEZA DE FLEXODUCTO, COLOCACION DE DUCTO CORRUGADO DE 1 1/2", ENCINCHADO, REMATE A HERRAJES, TENSADO, JALADO, ACARREOS, SEÑALIZACION, TRASLADOS, ELEVACIONES, CORTES, AJUSTES, COPLES, CAMBIOS DE DIRECCION,  MATERIALES MISCELANEOS, HERRAMIENTA, EQUIPO, MANO DE OBRA, LIMPIEZA DEL ÁREA DE TRABAJO Y TODO LO NECESARIO PARA SU COMPLETA Y CORRECTA EJECUCIÓN POR UNIDAD DE OBRA TERMINADA.</t>
    </r>
  </si>
  <si>
    <r>
      <t>INSTALACIÓN DE ABRAZADERA DE ACERO GALVANIZADO CON HERRAJE DE SUSPENSIÓN</t>
    </r>
    <r>
      <rPr>
        <sz val="10"/>
        <rFont val="Arial"/>
        <family val="2"/>
      </rPr>
      <t xml:space="preserve"> INCLUYE: MUELA DE SUJECIÓN CON ARANDELAS PLANAS DE PRESIÓN Y TUERCA, FIJACIÓN, AJUSTES, ACARREOS, ELEVACIONES, MATERIAL, HERRAMIENTA, MANO DE OBRA, LIMPIEZA DEL ÁREA DE TRABAJO Y TODO LO NECESARIO PARA SU COMPLETA Y CORRECTA EJECUCIÓN POR UNIDAD DE OBRA TERMINADA.</t>
    </r>
  </si>
  <si>
    <r>
      <t>INSTALACIÓN DE ABRAZADERA DE ACERO GALVANIZADO CON HERRAJE DE TENSIÓN</t>
    </r>
    <r>
      <rPr>
        <sz val="10"/>
        <rFont val="Arial"/>
        <family val="2"/>
      </rPr>
      <t xml:space="preserve"> INCLUYE: HERRAJE CON OJILLO Y GUARDACABO, PREFORMADO DE REMATE, AJUSTES, ACARREOS, ELEVACIONES, MATERIAL, HERRAMIENTA, MANO DE OBRA, LIMPIEZA DEL ÁREA DE TRABAJO Y TODO LO NECESARIO PARA SU COMPLETA Y CORRECTA EJECUCIÓN POR UNIDAD DE OBRA TERMINADA.</t>
    </r>
  </si>
  <si>
    <r>
      <t xml:space="preserve">INSTALACIÓN HERRAJE CRUCETA DE HASTA 1.2MTS DE LONGITUD </t>
    </r>
    <r>
      <rPr>
        <sz val="10"/>
        <rFont val="Arial"/>
        <family val="2"/>
      </rPr>
      <t>INCLUYE: HERRAJE DE SUJECION (TIPO MUELA U OJILLO) AJUSTES, ACARREOS, ELEVACIONES, MATERIAL, HERRAMIENTA, MANO DE OBRA, LIMPIEZA DEL ÁREA DE TRABAJO Y TODO LO NECESARIO PARA SU COMPLETA Y CORRECTA EJECUCIÓN POR UNIDAD DE OBRA TERMINADA.</t>
    </r>
  </si>
  <si>
    <r>
      <t>DESINSTALACIÓN DE FLEXODUCTO AÉREO FIG. 8 DE 1 1/4" DE DIAM</t>
    </r>
    <r>
      <rPr>
        <sz val="10"/>
        <rFont val="Arial"/>
        <family val="2"/>
      </rPr>
      <t>.</t>
    </r>
    <r>
      <rPr>
        <b/>
        <sz val="10"/>
        <rFont val="Arial"/>
        <family val="2"/>
      </rPr>
      <t xml:space="preserve"> EN POSTERIA EXISTENTE</t>
    </r>
    <r>
      <rPr>
        <sz val="10"/>
        <rFont val="Arial"/>
        <family val="2"/>
      </rPr>
      <t>. INCLUYE: DESINSTALACIÓN DE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</si>
  <si>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t>INSTALACION DE ETIQUETA AUTO ENROLLABLE DE 6" X 8".</t>
    </r>
    <r>
      <rPr>
        <sz val="10"/>
        <rFont val="Arial"/>
        <family val="2"/>
      </rPr>
      <t xml:space="preserve">  INCLUYE: FIJACIÓN CON CINCHO PANDUIT PLT2H DE 206 MM. X 7.6 MM, MARCADO DE INFORMACION TÉCNICA CON TINTA INDELEBLE ,  HERRAMIENTA, EQUIPO, MANO DE OBRA, ACARREOS HORIZONTALES Y VERTICALES, TRASLADOS, ALMACENAJE, MATERIAL MISCELÁNEO,  LIMPIEZA DEL ÁREA DE TRABAJO Y TODO LO NECESARIO PARA SU CORRECTA Y COMPLETA EJECUCIÓN POR UNIDAD DE OBRA TERMINADA.</t>
    </r>
  </si>
  <si>
    <r>
      <t>INSTALACION DE NEOPRENO EN POSTE DE CONCRETO O METAL</t>
    </r>
    <r>
      <rPr>
        <sz val="10"/>
        <rFont val="Arial"/>
        <family val="2"/>
      </rPr>
      <t xml:space="preserve"> INCLUYE: SUMINISTRO DE MATERIALES, FIJACIÓN, AJUSTES, HERRAMIENTA, EQUIPO,  MANO DE OBRA, ACARREOS HORIZONTALES Y VERTICALES, TRASLADOS, ALMACENAJE, LIMPIEZA DEL ÁREA DE TRABAJO Y TODO LO NECESARIO PARA SU CORRECTA Y COMPLETA EJECUCIÓN POR UNIDAD DE OBRA TERMINADA.</t>
    </r>
  </si>
  <si>
    <r>
      <t xml:space="preserve">INSTALACION DE POSTE DE MADERA  DE 9 METROS </t>
    </r>
    <r>
      <rPr>
        <sz val="10"/>
        <rFont val="Arial"/>
        <family val="2"/>
      </rPr>
      <t>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</si>
  <si>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POSTE DE CONCRETO REFORZADO HASTA CR-12</t>
    </r>
    <r>
      <rPr>
        <sz val="10"/>
        <rFont val="Arial"/>
        <family val="2"/>
      </rPr>
      <t>, 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</si>
  <si>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BAJADA EN POSTE</t>
    </r>
    <r>
      <rPr>
        <sz val="10"/>
        <rFont val="Arial"/>
        <family val="2"/>
      </rPr>
      <t>, INCLUYE: DOS TUBOS GALVANIZADO PARED GRUESA DE 2" DE DIAMETRO CON INERDUCTOS DE 1 1/4" HASTA REGISTRO, FLEJADO CON 4 CINTURONES  DE ACERO INOXIDABLE, AJUSTES, EXCAVACION,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</si>
  <si>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REPARACION Y/O REUBICACION DE BAJADA EN POSTE</t>
    </r>
    <r>
      <rPr>
        <sz val="10"/>
        <rFont val="Arial"/>
        <family val="2"/>
      </rPr>
      <t>, INCLUYE: SUMINISTRO Y COLOCACION DE CANALETA  DE ACERO GALVANIZADO DE 4" A MEDIA CAÑA, FLEJADO,  CAPANA DE ACERO GALVANIZADO, DADO DE CONCRETO,  AJUSTES, EXCAVACION DE HASTA 2 ML,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</si>
  <si>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ADOSAMIENTO DEL FLEXODUCTO AEREO A ESTRUCTURAS DE FORMA PROVISIONAL PARA SU PROTECCIÓN </t>
    </r>
    <r>
      <rPr>
        <sz val="10"/>
        <rFont val="Arial"/>
        <family val="2"/>
      </rPr>
      <t xml:space="preserve"> INCLUYE</t>
    </r>
    <r>
      <rPr>
        <b/>
        <sz val="10"/>
        <rFont val="Arial"/>
        <family val="2"/>
      </rPr>
      <t>:</t>
    </r>
    <r>
      <rPr>
        <sz val="10"/>
        <rFont val="Arial"/>
        <family val="2"/>
      </rPr>
      <t xml:space="preserve"> MOVIMIENTOS DE FLEXO DUCTO DE TRAYECTORIA ORIGINAL, COLOCACIÓN DE AMARRES PARA SU CORRECTA SUJECION Y TENSADO DEL MISMO,  HERRAMIENTA, EQUIPO, MAQUINARIA, MANO DE OBRA, SEÑALAMIENTO DE SEGURIDAD, ACARREOS HORIZONTALES Y VERTICALES, LIMPIEZA DEL ÁREA DE TRABAJO Y TODO LO NECESARIO PARA SU CORRECTA Y COMPLETA EJECUCIÓN POR UNIDAD DE OBRA TERMINADA.</t>
    </r>
  </si>
  <si>
    <r>
      <t xml:space="preserve">ADOSAMIENTO DEL FLEXODUCTO AEREO  </t>
    </r>
    <r>
      <rPr>
        <sz val="10"/>
        <rFont val="Arial"/>
        <family val="2"/>
      </rPr>
      <t>INCLUYE: ANCLAJE DE FLEXODUCTO AEREO CON MENSULA, ANGULO TANGENTE CON MUELA O PREFORMADO, ANCLADO CON TAQUETE EXPANSIVO DE 3/8" O SOLDADO SEGÚN ESTRUCTURA, MOVIMIENTOS DE FLEXO DUCTO DE TRAYECTORIA ORIGINAL, AJUSTES, CORTES, HERRAMIENTA, EQUIPO, MAQUINARIA, MANO DE OBRA, SEÑALAMIENTO DE SEGURIDAD, TRASLADO, ACARREOS HORIZONTALES Y VERTICALES, LIMPIEZA DEL ÁREA DE TRABAJO Y TODO LO NECESARIO PARA SU CORRECTA Y COMPLETA EJECUCIÓN POR UNIDAD DE OBRA TERMINADA.</t>
    </r>
  </si>
  <si>
    <r>
      <t xml:space="preserve">ELABORACION DE VENTANA EN FLEXDUCTO DE 1 1/4" DE DIÁMETRO </t>
    </r>
    <r>
      <rPr>
        <sz val="10"/>
        <rFont val="Arial"/>
        <family val="2"/>
      </rPr>
      <t xml:space="preserve"> INCLUYE:</t>
    </r>
    <r>
      <rPr>
        <b/>
        <sz val="10"/>
        <rFont val="Arial"/>
        <family val="2"/>
      </rPr>
      <t xml:space="preserve"> </t>
    </r>
    <r>
      <rPr>
        <sz val="10"/>
        <rFont val="Arial"/>
        <family val="2"/>
      </rPr>
      <t>CORTE, AJUSTES, COPLES, HERRAMIENTA, MANO DE OBRA, SEÑALAMIENTO DE SEGURIDAD, TRASLADO, ACARREOS HORIZONTALES Y VERTICALES, LIMPIEZA DEL ÁREA DE TRABAJO Y TODO LO NECESARIO PARA SU CORRECTA Y COMPLETA EJECUCIÓN POR UNIDAD DE OBRA TERMINADA.</t>
    </r>
  </si>
  <si>
    <r>
      <t xml:space="preserve">REPARACION DE VENTANA EN FLEXDUCTO DE 1 1/4" DE DIÁMETRO HASTA 1 MTS </t>
    </r>
    <r>
      <rPr>
        <sz val="10"/>
        <rFont val="Arial"/>
        <family val="2"/>
      </rPr>
      <t>INCLUYE:</t>
    </r>
    <r>
      <rPr>
        <b/>
        <sz val="10"/>
        <rFont val="Arial"/>
        <family val="2"/>
      </rPr>
      <t xml:space="preserve"> </t>
    </r>
    <r>
      <rPr>
        <sz val="10"/>
        <rFont val="Arial"/>
        <family val="2"/>
      </rPr>
      <t>SUMINISTRO Y COLOCACION DE MANGA TERMOCONTRACTIL Y/O CORRUGADO 1 1/2", CORTE, AJUSTES, COPLES, HERRAMIENTA, MANO DE OBRA, SEÑALAMIENTO DE SEGURIDAD, TRASLADO, ACARREOS HORIZONTALES Y VERTICALES, LIMPIEZA DEL ÁREA DE TRABAJO Y TODO LO NECESARIO PARA SU CORRECTA Y COMPLETA EJECUCIÓN POR UNIDAD DE OBRA TERMINADA.</t>
    </r>
  </si>
  <si>
    <r>
      <t xml:space="preserve">MANIOBRA DE FLEXODUCTO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FLEXODUCTO, CUIDADO  Y MANEJO DEL CABLE DE FIBRA ÓPTICA, AMARRES A ESTRUCTURAS EXISTENTES, AJUSTES, COPLES, HERRAMIENTA, MANO DE OBRA, SEÑALAMIENTO DE SEGURIDAD, TRASLADO Y TODO LO NECESARIO PARA SU CORRECTA Y COMPLETA EJECUCIÓN POR UNIDAD DE OBRA TERMINADA.</t>
    </r>
  </si>
  <si>
    <r>
      <t>DESINSTALACION DE POSTE DE CONCRETO REFORZADO HASTA CR-12,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</si>
  <si>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DESINSTALACION DE POSTE DE MADERA DE HASTA 12 MTS,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</si>
  <si>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PARA POSTE DE MADERA O CONCRETO DE HASTA 12 MTS, INCLUYE:</t>
    </r>
    <r>
      <rPr>
        <sz val="10"/>
        <rFont val="Arial"/>
        <family val="2"/>
      </rPr>
      <t xml:space="preserve"> EXCAVACÓN, SUMINISTRO Y COLOCACIÓN DE ANCLA,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</si>
  <si>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TIPO "VIOLIN" PARA POSTE DE MADERA O CONCRETO DE HASTA 12 MTS, INCLUYE:</t>
    </r>
    <r>
      <rPr>
        <sz val="10"/>
        <rFont val="Arial"/>
        <family val="2"/>
      </rPr>
      <t xml:space="preserve"> EXCAVACÓN, SUMINISTRO Y COLOCACIÓN DE CRUCETA,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</si>
  <si>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REPARACIÓN DE CABLE HILADO FIG. 0. EN POSTERIA EXISTENTE.</t>
    </r>
    <r>
      <rPr>
        <sz val="10"/>
        <rFont val="Arial"/>
        <family val="2"/>
      </rPr>
      <t xml:space="preserve"> INCLUYE: RETIRO DEL DOBLE  HILADO DAÑADO, COLOCACION DE LOS NUEVOS HILOS EN TODO EL CLARO DE POSTE, REMATE A HERRAJES, TENSADO, JALADO, ACARREOS, SEÑALIZACION, TRASLADOS, ELEVACIONES, CORTES, AJUSTES, CAMBIOS DE DIRECCION,  MATERIALES MISCELANEOS, HERRAMIENTA, EQUIPO, MANO DE OBRA, LIMPIEZA DEL ÁREA DE TRABAJO Y TODO LO NECESARIO PARA SU COMPLETA Y CORRECTA EJECUCIÓN POR UNIDAD DE OBRA TERMINADA.</t>
    </r>
  </si>
  <si>
    <r>
      <t xml:space="preserve">MANIOBRA DE CABLE HLADO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CABLE HILADO, CUIDADO  Y MANEJO DEL CABLE DE FIBRA ÓPTICA, AMARRES A ESTRUCTURAS EXISTENTES, AJUSTES, HERRAMIENTA, MANO DE OBRA, SEÑALAMIENTO DE SEGURIDAD, TRASLADO Y TODO LO NECESARIO PARA SU CORRECTA Y COMPLETA EJECUCIÓN POR UNIDAD DE OBRA TERMINADA.</t>
    </r>
  </si>
  <si>
    <r>
      <t xml:space="preserve">ELABORACIÓN Y SUJECION DE BOBINAS DE MANTENIMIENTO DE CABLE DE F.O. OPGW DE 10 A 30 M. SOBRE TORRE DE CFE INCLUYE: </t>
    </r>
    <r>
      <rPr>
        <sz val="10"/>
        <rFont val="Arial"/>
        <family val="2"/>
      </rPr>
      <t>SEÑALIZACION, MANIPULEO DE F.O. MANIOBRA EN TORRE, ACARREOS HORIZONTALES Y VERTICALES, CINTURONES PANDUIT CON PROTECCIÓN CONTRA RAYOS UV DE  510 mm DE LARGO, HERRAMIENTA, EQUIPO,  MATERIAL MISCELÁNEO, MANO DE OBRA, LIMPIEZA DEL ÁREA DE TRABAJO Y TODO LO NECESARIO PARA SU COMPLETA Y CORRECTA EJECUCIÓN POR UNIDAD DE OBRA TERMINADA.</t>
    </r>
  </si>
  <si>
    <r>
      <t>DESINSTALACIÓN E INSTALACIÓN DE CAJAS DE EMPALME EN TORRE DE CFE</t>
    </r>
    <r>
      <rPr>
        <sz val="10"/>
        <rFont val="Arial"/>
        <family val="2"/>
      </rPr>
      <t>, I</t>
    </r>
    <r>
      <rPr>
        <b/>
        <sz val="10"/>
        <rFont val="Arial"/>
        <family val="2"/>
      </rPr>
      <t xml:space="preserve">NCLUYE: </t>
    </r>
    <r>
      <rPr>
        <sz val="10"/>
        <rFont val="Arial"/>
        <family val="2"/>
      </rPr>
      <t>DESINSTALACIÓN DE HERRAJES MANIOBRAS DE BAJADA Y ELEVACIÓN REMATES ( CON RECUPERACIÓN ), JALADO DE FIBRA, DIELÉCTRICA DESDE REGISTRO HAND HOLE ACARREOS, SEÑALIZACION, TRASLADOS A ALMACÉN INDICADO POR IUSACELL, CORTES, AJUSTES, COPLES, HERRAMIENTA, EQUIPO, MANO DE OBRA, LIMPIEZA DEL ÁREA DE TRABAJO Y TODO LO NECESARIO PARA SU COMPLETA Y CORRECTA EJECUCIÓN POR UNIDAD DE OBRA TERMINADA.</t>
    </r>
  </si>
  <si>
    <r>
      <t xml:space="preserve">INSTALACIÓN DE CABLE BY PASS  PROVISIONAL </t>
    </r>
    <r>
      <rPr>
        <sz val="10"/>
        <rFont val="Arial"/>
        <family val="2"/>
      </rPr>
      <t xml:space="preserve"> INCLUYE: TENDIDO DE CABLE DIELÉCTRICO PARA LA INTERCONEXIÓN DE CABLES OPGW EN SUELO FIRME O ZONA PANTANOSA, MOVIMIENTOS LATERALES Y VERTICALES,  AJUSTES,  HERRAMIENTA, EQUIPO, MANO DE OBRA, SEÑALAMIENTO DE SEGURIDAD, TRASLADO Y TODO LO NECESARIO PARA SU CORRECTA Y COMPLETA EJECUCIÓN POR UNIDAD DE OBRA TERMINADA.</t>
    </r>
  </si>
  <si>
    <r>
      <t xml:space="preserve">DESINSTALACIÓN E INSTALACIÓN DE BAJADA EN TORRE DE CFE CON TUBO DE 4"PARED GRUESA, INCLUYE: </t>
    </r>
    <r>
      <rPr>
        <sz val="10"/>
        <rFont val="Arial"/>
        <family val="2"/>
      </rPr>
      <t>DOS BAJADAS A REGISTRO CON 2 INERDUCTOS DE 1" 1/4" HASTA REGISTRO FLEJADO CON 4 CINTURONES  DE AÉREO INOX, AJUSTES Y TODO LO NECESARIO PARA SU CORRECTA INSTALACIÓN.</t>
    </r>
  </si>
  <si>
    <r>
      <t>INMERSIÓN DE CABLE DE HASTA 144 FIBRAS ÓPTICAS EN INSTALACION CANALIZADA</t>
    </r>
    <r>
      <rPr>
        <sz val="10"/>
        <rFont val="Arial"/>
        <family val="2"/>
      </rPr>
      <t xml:space="preserve">. INCLUYE: LIMPIEZA DE DUCTOS,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</si>
  <si>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CANALIZADA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</si>
  <si>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DE HASTA 144 FIBRAS ÓPTICAS EN INSTALACION AEREA.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</si>
  <si>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AEREA. </t>
    </r>
    <r>
      <rPr>
        <sz val="10"/>
        <rFont val="Arial"/>
        <family val="2"/>
      </rPr>
      <t xml:space="preserve"> INCLUYE: GEL LUBRICANTE,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</si>
  <si>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INSTALACION DE CABLE DIELECTRICO DE HASTA 144 FIBRAS ÓPTICAS EN POSTERIA EXISTENTE Y/O ESTRUCTURAS (PROVISIONAL)</t>
    </r>
    <r>
      <rPr>
        <sz val="10"/>
        <rFont val="Arial"/>
        <family val="2"/>
      </rPr>
      <t xml:space="preserve">. INCLUYE: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</si>
  <si>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DESMONTAJE DE CABLE DE HASTA 144 FIBRAS OPTICAS EN INSTALACION CANALIZADA </t>
    </r>
    <r>
      <rPr>
        <sz val="10"/>
        <rFont val="Arial"/>
        <family val="2"/>
      </rPr>
      <t xml:space="preserve">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</si>
  <si>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 xml:space="preserve">DESMONTAJE DE CABLE DE HASTA 144 FIBRAS OPTICAS EN INSTALACION AEREA. </t>
    </r>
    <r>
      <rPr>
        <sz val="10"/>
        <rFont val="Arial"/>
        <family val="2"/>
      </rPr>
      <t xml:space="preserve"> 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</si>
  <si>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DESMONTAJE DE CIERRE DE FIBRA ÓPTICA EN INSTALACION CANALIZADA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</si>
  <si>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DESMONTAJE DE CIERRE DE FIBRA ÓPTICA EN INSTALACION AEREA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</si>
  <si>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CORTE LONGITUDINAL PARA EMPALME DE FIBRA ÓPTICA</t>
    </r>
    <r>
      <rPr>
        <sz val="10"/>
        <rFont val="Arial"/>
        <family val="2"/>
      </rPr>
      <t xml:space="preserve"> INCLUYE: TRAZO AL CABLE DE FIBRA ÓPTICA CON CORTADOR LONGITUDINAL, INTERVENCIÓN A LAS FIBRAS A EMPALMAR, HERRAMIENTA, EQUIPO, MANO DE OBRA, LIMPIEZA DEL ÁREA DE TRABAJO Y TODO LO NECESARIO PARA SU COMPLETA Y CORRECTA EJECUCIÓN POR UNIDAD DE OBRA TERMINADA. </t>
    </r>
  </si>
  <si>
    <r>
      <t xml:space="preserve">MEDICIONES OPTICAS CON EQUIPO OTDR EN CAPSULA DE EMPALME Y/O DISTRIBUIDOR DE FIBRA OPTICA, </t>
    </r>
    <r>
      <rPr>
        <sz val="10"/>
        <rFont val="Arial"/>
        <family val="2"/>
      </rPr>
      <t xml:space="preserve">INCLUYE:  ALINEADORES OPTICOS, REPORTE ESCRITO Y/O MEDIO MAGNETICO,  CERTIFICADO DE CALIBRACIÓN, HERRAMIENTA, EQUIPO, MANO DE OBRA, LIMPIEZA DEL ÁREA DE TRABAJO Y TODO LO NECESARIO PARA SU COMPLETA Y CORRECTA EJECUCIÓN POR UNIDAD DE OBRA TERMINADA. </t>
    </r>
  </si>
  <si>
    <t>FIBRA</t>
  </si>
  <si>
    <r>
      <t xml:space="preserve">MEDICIONES OPTICAS ANTES Y/O DESPUES DE INMERSION DE CABLE DE FIBRA OPTICA CON EQUIPO OTDR  </t>
    </r>
    <r>
      <rPr>
        <sz val="10"/>
        <rFont val="Arial"/>
        <family val="2"/>
      </rPr>
      <t xml:space="preserve">INCLUYE: TRAZO DE CABLE DE FO, CONSUMIBLES, ALINEADORES OPTICOS, REPORTE ESCRITO Y/O MEDIO MAGNETICO, CERTIFICADO DE CALIBRACIÓN, HERRAMIENTA, EQUIPO, MANO DE OBRA, LIMPIEZA DEL ÁREA DE TRABAJO Y TODO LO NECESARIO PARA SU COMPLETA Y CORRECTA EJECUCIÓN POR UNIDAD DE OBRA TERMINADA. </t>
    </r>
  </si>
  <si>
    <r>
      <t xml:space="preserve">JALADO DE CABLE DE HASTA 144 FIBRAS ÓPTICAS EN INSTALACION CANALIZADA.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</si>
  <si>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EN VIA OCUPADA DE HASTA 144 FIBRAS ÓPTICAS EN INSTALACION CANALIZADA .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</si>
  <si>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DE HASTA 144 FIBRAS ÓPTICAS EN INSTALACION AEREA TIPO LASHEADO (HILADO) PARA MANTENIMIENTO.  INCLUYE: </t>
    </r>
    <r>
      <rPr>
        <sz val="10"/>
        <rFont val="Arial"/>
        <family val="2"/>
      </rPr>
      <t xml:space="preserve">DESACOPLE DE HERRAJE TIPO "S"  DE SUJECCIÓN DE HILO DE ACERO, CASCADAS Y FORMACIÓN DE "FIGURAS 8",  JALADO A MANO, REAJUSTE DEL HILO DE ACERO UNA VEZ JALADO EL CABLE Y COLOCACIÓN DE HERRAJES TIPO "S" CORTES, AJUSTES,  ACARREOS HORIZONTALES Y VERTICALES, HERRAMIENTA, EQUIPO, MANO DE OBRA, SEÑALAMIENTO DE SEGURIDAD, LIMPIEZA DEL ÁREA DE TRABAJO Y TODO LO NECESARIO PARA SU COMPLETA Y CORRECTA EJECUCIÓN POR UNIDAD DE OBRA TERMINADA. </t>
    </r>
  </si>
  <si>
    <r>
      <t>ACOMETIDA DE ALTA PROTECCIÓN A INMUEBLE POR FACHADA EXTERIOR  INCLUYE:</t>
    </r>
    <r>
      <rPr>
        <sz val="10"/>
        <rFont val="Arial"/>
        <family val="2"/>
      </rPr>
      <t xml:space="preserve"> SUMINISTRO Y COLOCACIÓN DE TUBO DE 2"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</si>
  <si>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PROTECCIÓN A INMUEBLE POR FACHADA EXTERIOR  INCLUYE:</t>
    </r>
    <r>
      <rPr>
        <sz val="10"/>
        <rFont val="Arial"/>
        <family val="2"/>
      </rPr>
      <t xml:space="preserve"> SUMINISTRO Y COLOCACIÓN DE TUBO DE 2" DE DIAM DE PVC ELECTRICO (VERDE)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</si>
  <si>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ALTA PROTECCION A INMUEBLE POR FACHADA INTERIOR INCLUYE:</t>
    </r>
    <r>
      <rPr>
        <sz val="10"/>
        <rFont val="Arial"/>
        <family val="2"/>
      </rPr>
      <t xml:space="preserve"> SUMINISTRO Y COLOCACIÓN DE TUBOS DE 2" DE DIAM GALVANIZADO PARED DELGADA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</si>
  <si>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PROTECCION INMUEBLE POR FACHADA INTERIOR INCLUYE:</t>
    </r>
    <r>
      <rPr>
        <sz val="10"/>
        <rFont val="Arial"/>
        <family val="2"/>
      </rPr>
      <t xml:space="preserve"> SUMINISTRO Y COLOCACIÓN DE TUBOS DE 2" DE DIAM DE PVC ELECTRICO (VERDE)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</si>
  <si>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SIN PROTECCION A INMUEBLE POR FACHADA  INCLUYE:</t>
    </r>
    <r>
      <rPr>
        <sz val="10"/>
        <rFont val="Arial"/>
        <family val="2"/>
      </rPr>
      <t xml:space="preserve"> INSTALACIÓN DE CABLE DE FO CON SUMINISTRO Y COLOCACION DE  ANCLAJES A MURO, PERFORACIONES EN CONCRETO O TABIQUE, ETIQUETADO , AJUSTES, NIVELACIÓN, HERRAMIENTA, EQUIPO, MANO DE OBRA, LIMPIEZA DEL ÁREA DE TRABAJO Y TODO LO NECESARIO PARA SU COMPLETA Y CORRECTA EJECUCIÓN POR UNIDAD DE OBRA TERMINADA. </t>
    </r>
  </si>
  <si>
    <r>
      <t>SUMINISTRO Y COLOCACIÓN DE TUBO LICUATITE DE 2" DIAM. PARA EXTERIORES E INTERIORES INCLUYE:</t>
    </r>
    <r>
      <rPr>
        <sz val="10"/>
        <rFont val="Arial"/>
        <family val="2"/>
      </rPr>
      <t xml:space="preserve"> FIJACIÓN DE TUBO, ACOPLAMIENTO, ETIQUETADO, AJUSTES, NIVELACIÓN, HERRAMIENTA, EQUIPO, MANO DE OBRA, LIMPIEZA DEL ÁREA DE TRABAJO Y TODO LO NECESARIO PARA SU COMPLETA Y CORRECTA EJECUCIÓN POR UNIDAD DE OBRA TERMINADA. </t>
    </r>
  </si>
  <si>
    <r>
      <t>COLOCACIÓN DE REGISTRO HIMMEL DE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</si>
  <si>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COLOCACIÓN DE REGISTRO DE LAMINA GALVANIZADA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</si>
  <si>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 xml:space="preserve">EMPALME POR FUSIÓN DE ARCO ELÉCTRICO CON EMPALMADORA </t>
    </r>
    <r>
      <rPr>
        <sz val="10"/>
        <rFont val="Arial"/>
        <family val="2"/>
      </rPr>
      <t xml:space="preserve"> INCLUYE: TRAZO Y SUJECIÓN DE CABLE DE FO, MANGAS TERMOCONTRÁCTILES, CINCHOS, KIT DE LIMPIEZA, ACOMODO DE LOS PIGTAIL'S, Y/O FIBRA DENTRO DE LAS CHAROLAS, CORTES, AJUSTES, HERRAMIENTA, EQUIPO, CERTIFICADO DE SERVICIO, MANO DE OBRA, ACARREOS HORIZONTALES Y VERTICALES, MATERIAL MISCELÁNEO,  LIMPIEZA DEL ÁREA DE TRABAJO Y TODO LO NECESARIO PARA SU CORRECTA Y COMPLETA EJECUCIÓN POR UNIDAD DE OBRA TERMINADA.</t>
    </r>
  </si>
  <si>
    <t>1 EMPALME</t>
  </si>
  <si>
    <r>
      <t>INSTALACION DE ROSETA ÓPTICA SIMPLE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</si>
  <si>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INSTALACION DE ROSETA ÓPTICA MULTIPLE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</si>
  <si>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CONECTORIZACIÓN DE ROSETA ÓPTICA CON  CONECTOR PREPULIDO INCLUYE:</t>
    </r>
    <r>
      <rPr>
        <sz val="10"/>
        <rFont val="Arial"/>
        <family val="2"/>
      </rPr>
      <t xml:space="preserve"> ACOMODO DE FIBRA, AJUSTES, NIVELACIÓN, HERRAMIENTA, EQUIPO, MANO DE OBRA, LIMPIEZA DEL ÁREA DE TRABAJO Y TODO LO NECESARIO PARA SU COMPLETA Y CORRECTA EJECUCIÓN POR UNIDAD DE OBRA TERMINADA. </t>
    </r>
  </si>
  <si>
    <r>
      <t xml:space="preserve">INSTALACION DE DISTRIBUIDOR DE FIBRA OPTICA </t>
    </r>
    <r>
      <rPr>
        <sz val="10"/>
        <rFont val="Arial"/>
        <family val="2"/>
      </rPr>
      <t xml:space="preserve"> INCLUYE: COLOCACIÓN EN RACK DE ALUMINIO Ó GABINETE DE 19" 0 23", CONFIGURACIÓN, AJUSTES, NIVELACION, HERRAMIENTA, EQUIPO, MANO DE OBRA, LIMPIEZA DEL ÁREA DE TRABAJO Y TODO LO NECESARIO PARA SU COMPLETA Y CORRECTA EJECUCIÓN POR UNIDAD DE OBRA TERMINADA. </t>
    </r>
  </si>
  <si>
    <r>
      <t xml:space="preserve">INSTALACION DE RACK DE 19" O 23"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</si>
  <si>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 xml:space="preserve">INSTALACION DE ORGANIZADOR VERTICAL DE FIBRA OPTICA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</si>
  <si>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SUPERVISIÓN DE MANTENIMIENTO Y/O INSTALACION DE FO.</t>
    </r>
    <r>
      <rPr>
        <sz val="10"/>
        <rFont val="Arial"/>
        <family val="2"/>
      </rPr>
      <t xml:space="preserve"> INCLUYE: PERSONAL SUPERVISOR CON VEHICULO, TRASLADOS,  REPORTE FOTOGRAFICO Y/O ESCRITO, EQUIPO, SEÑALAMIENTO DE SEGURIDAD Y TODO LO NECESARIO PARA SU CORRECTA Y COMPLETA EJECUCIÓN POR UNIDAD DE OBRA TERMINADA.</t>
    </r>
  </si>
  <si>
    <t>DIA</t>
  </si>
  <si>
    <r>
      <t>RECORRIDO EN LA RED DE PLANTA EXTERNA AÉREA Y/O CANALIZADA.</t>
    </r>
    <r>
      <rPr>
        <sz val="10"/>
        <rFont val="Arial"/>
        <family val="2"/>
      </rPr>
      <t xml:space="preserve"> INCLUYE: TRASLADOS, UBICACIÓN DE DAÑOS, REPORTE FOTOGRAFICO Y/O ESCRITO, EQUIPO, SEÑALAMIENTO DE SEGURIDAD Y TODO LO NECESARIO PARA SU CORRECTA Y COMPLETA EJECUCIÓN POR UNIDAD DE OBRA TERMINADA.</t>
    </r>
  </si>
  <si>
    <t>KM</t>
  </si>
  <si>
    <r>
      <t>ATENCION A EMERGENCIA DE FO, AEREA Y/O CANALIZADA</t>
    </r>
    <r>
      <rPr>
        <sz val="10"/>
        <rFont val="Arial"/>
        <family val="2"/>
      </rPr>
      <t>. INCLUYE: UNIDAD DE TRANSPORTE CON  2 ESCALERAS MINIMO, HERRAMIENTA PARA EXCAVACIÓN, CUADRILLA DE 5 ELEMENTOS MINIMO (DOS LINIEROS, DOS AYUDANTES GENERALES Y UN SOBRESTANTE) CON EQUIPO DE SEGURIDAD.</t>
    </r>
    <r>
      <rPr>
        <b/>
        <sz val="10"/>
        <rFont val="Arial"/>
        <family val="2"/>
      </rPr>
      <t xml:space="preserve"> SOLO APLICA SI EL ARRIBO AL LUGAR DE LA EMERGENCIA NO EXCEDE LAS 3 HRS. O SI EL CONTRATISTA NO ESTA EN SU LOCALIDAD O A LUGAR DE DIFICIL ACCESO.</t>
    </r>
  </si>
  <si>
    <t>EVENTO</t>
  </si>
  <si>
    <r>
      <t>ATENCION DE MANTENIMIENTO DE FO, AEREA Y/O CANALIZADA EN DIAS Y HORARIOS NO LABORABLES</t>
    </r>
    <r>
      <rPr>
        <sz val="10"/>
        <rFont val="Arial"/>
        <family val="2"/>
      </rPr>
      <t>. INCLUYE: UNIDAD DE TRANSPORTE CON  2 ESCALERAS MINIMO, HERRAMIENTA PARA EXCAVACIÓN, CUADRILLA DE 5 ELEMENTOS MINIMO (DOS LINIEROS, DOS AYUDANTES GENERALES Y UN SOBRESTANTE) CON EQUIPO DE SEGURIDAD.</t>
    </r>
  </si>
  <si>
    <r>
      <t>TRANSPORTACIÓN FORANEA</t>
    </r>
    <r>
      <rPr>
        <sz val="10"/>
        <rFont val="Arial"/>
        <family val="2"/>
      </rPr>
      <t>. INCLUYE: GASTOS DE TRASLADO PARA LA REALIZACIÓN DE ACTIVIDADES LOS CUALES SE PAGARÁN DESPUÉS DE SALIR DE UN RADIO DE 40 KM</t>
    </r>
  </si>
  <si>
    <t>KM REDONDO</t>
  </si>
  <si>
    <r>
      <t>ALIMENTACIÓN Y HOSPEDAJE</t>
    </r>
    <r>
      <rPr>
        <sz val="10"/>
        <rFont val="Arial"/>
        <family val="2"/>
      </rPr>
      <t>. INCLUYE: GASTOS NECESARIOS PARA LA MANUTENCIÓN DE TODO EL PERSONAL ENVIADO A LA REALIZACIÓN DE ACTIVIDADES POR LAS CUALES NO ES POSIBLE REGRESAR AL PUNTO DE ORIGEN EL MISMO DÍA.</t>
    </r>
  </si>
  <si>
    <t>DÍA</t>
  </si>
  <si>
    <t>DOC</t>
  </si>
  <si>
    <r>
      <rPr>
        <b/>
        <sz val="11"/>
        <rFont val="Calibri"/>
        <family val="2"/>
      </rPr>
      <t xml:space="preserve">SUMINISTRO E INSTALACION DE TUBO PVC. SERVICIO PESADO CEDULA 40 DE 19 mm.DE DIAMETRO INCLUYE: </t>
    </r>
    <r>
      <rPr>
        <sz val="11"/>
        <rFont val="Calibri"/>
        <family val="2"/>
      </rPr>
      <t>SUMINISTRO DE MATERIAL Y MANO DE OBRA,SOPORTERIA Y HERRAJES,TAQUETES,ACARREOS,CORTES,DESPERDICIOS,HERRAMIENTAS Y TODO LO NECESARIO PARA SU CORRECTA Y COMPLETA INSTALACION.</t>
    </r>
  </si>
  <si>
    <t>M</t>
  </si>
  <si>
    <r>
      <rPr>
        <b/>
        <sz val="11"/>
        <rFont val="Calibri"/>
        <family val="2"/>
      </rPr>
      <t xml:space="preserve">SUMINISTRO E INSTALACION TUBO CONDUIT DE PVC. PESADO DE 25MM. DEDIÁMETRO, INCLUYE: </t>
    </r>
    <r>
      <rPr>
        <sz val="11"/>
        <rFont val="Calibri"/>
        <family val="2"/>
      </rPr>
      <t>MATERIALES, ACARREOS, CORTES, DESPERDICIOS, INSTALACIÓN, MANODEOBRA, PRUEBAS, EQUIPO Y HERRAMIENTA.</t>
    </r>
  </si>
  <si>
    <r>
      <rPr>
        <b/>
        <sz val="11"/>
        <rFont val="Calibri"/>
        <family val="2"/>
      </rPr>
      <t xml:space="preserve">SUMINISTRO E INSTALACION TUBO CONDUIT DE PVC. PESADO DE 38MM.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</si>
  <si>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51MM. DE 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</si>
  <si>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DE PVC. PESADO DE 75MM.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</si>
  <si>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100MM. DEDIÁMETRO,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</si>
  <si>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PARED DELGADA GALVANIZADO DE 19MM.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</si>
  <si>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25MM.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</si>
  <si>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51MM. DEDIÁMETRO INCLUYE: </t>
    </r>
    <r>
      <rPr>
        <sz val="11"/>
        <rFont val="Calibri"/>
        <family val="2"/>
      </rPr>
      <t>MATERIALES, ACARREOS, CORTES, DESPERDICIOS, INSTALACIÓN, MANODEOBRA, PRUEBAS, EQUIPO Y HERRAMIENTA.</t>
    </r>
  </si>
  <si>
    <r>
      <rPr>
        <b/>
        <sz val="11"/>
        <rFont val="Calibri"/>
        <family val="2"/>
      </rPr>
      <t xml:space="preserve">SUMINISTRO E INSTALACION DE TUBO CONDUIT GALVANIZADO PARED GRUESA DE 38 MM.DE DIAMETRO INCLUYE: </t>
    </r>
    <r>
      <rPr>
        <sz val="11"/>
        <rFont val="Calibri"/>
        <family val="2"/>
      </rPr>
      <t>SUMINISTRO DE MATERIAL Y MANO DE OBRA,SOPORTERIA Y HERRAJES,TAQUETES,ACARREOS,ROLADO ( Elaboracion de cuerdas )CORTES,DESPERDICIOS,HERRAMIENTAS Y TODO LO NECESARIO PARA SU CORRECTA Y COMPLETA INSTALACION</t>
    </r>
  </si>
  <si>
    <r>
      <rPr>
        <b/>
        <sz val="11"/>
        <rFont val="Calibri"/>
        <family val="2"/>
      </rPr>
      <t xml:space="preserve">SUMINISTRO E INSTALACION DE TUBO CONDUIT PARED GRUESA GALVANIZADO DE 75MM. DE DIÁMETRO INCLUYE: </t>
    </r>
    <r>
      <rPr>
        <sz val="11"/>
        <rFont val="Calibri"/>
        <family val="2"/>
      </rPr>
      <t>MATERIALES, ACARREOS, CORTES, DESPERDICIOS, INSTALACIÓN, MANODEOBRA, PRUEBAS, EQUIPO Y HERRAMIENTA.</t>
    </r>
  </si>
  <si>
    <r>
      <rPr>
        <b/>
        <sz val="11"/>
        <rFont val="Calibri"/>
        <family val="2"/>
      </rPr>
      <t xml:space="preserve">SUMINISTRO E INSTALACIÓN DE REGISTRO HIMMEL DE BASE RECTANGULAR DE 30X30X20CM.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</si>
  <si>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30X30X15CM.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</si>
  <si>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50X50X20CM.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</si>
  <si>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50X40X20CM.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</si>
  <si>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 20X20X15CM.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</si>
  <si>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GALVANIZADA25X20X10CM.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</si>
  <si>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CHAROFIL 10CM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</si>
  <si>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20CM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</si>
  <si>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30CM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</si>
  <si>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INSTALACION DE CHAROLA DE ALUMINIO DE 6". DE ANCHO MARCA CROSS LINE Y/O SIMILAR. INCLUYE: </t>
    </r>
    <r>
      <rPr>
        <sz val="11"/>
        <rFont val="Calibri"/>
        <family val="2"/>
      </rPr>
      <t>MATERIAL Y MANO DE OBRA, SOPORTERIA Y HERRAJES, FIJACION CON TAQUETES EXPANSIVOS DE 3/8 COPLES TIPO "Z" Y/O PLANOS, CORTES, AJUSTES, ACOPLAMIENTOS, NIVELACION, HERRAMIENTA, EQUIPO, LIMPIEZA Y TODO LO NECESARIO PARA SU CORRECTA Y COMPLETA INSTALACION</t>
    </r>
  </si>
  <si>
    <r>
      <rPr>
        <b/>
        <sz val="11"/>
        <rFont val="Calibri"/>
        <family val="2"/>
      </rPr>
      <t>SUMINISTRO E INSTALACIÓN DE CANAL MEDIA CAÑA GALVANIZADO  5 CM ANCHO</t>
    </r>
    <r>
      <rPr>
        <sz val="11"/>
        <rFont val="Calibri"/>
        <family val="2"/>
      </rPr>
      <t xml:space="preserve"> FIJACIÓN DE REGISTRO CON TAQUETE EXPANSIVO DE 3/8", ACOPLAMIENTO, ROTULADO (TOTALPLAY/ENLACE/IUSACELL), AJUSTES, NIVELACIÓN, HERRAMIENTA, EQUIPO, MANODEOBRA, LIMPIEZA DEL ÁREA DE TRABAJO Y TODO LO NECESARIO PARA SU COMPLETA Y CORRECTA EJECUCIÓN POR UNIDAD DE OBRA TERMINADA.
</t>
    </r>
  </si>
  <si>
    <r>
      <t xml:space="preserve">INSTALACIÓN DE CABLE DIELECTRICO DE 12 FIBRAS OPTICAS, FIG, 0 AUTOSOPORTADO SUMINISTRADO POR IUSACELL </t>
    </r>
    <r>
      <rPr>
        <sz val="10"/>
        <rFont val="Arial"/>
        <family val="2"/>
      </rPr>
      <t xml:space="preserve">INCLUYE: ELABORACIÓN Y SUJECION DE BOBINAS DE MANTENIMIENTO DE CABLE F.O. LA INSTALACIÓN DE HERRAJE ESPECIAL DE PASO Y DE TENSIÓN A POSTERIA EXISTENTE, SUJECION, TENSADO Y TODO LO NECESARIO PARA SU COMPLETA Y CORRECTA INSTALACIÓN. </t>
    </r>
  </si>
  <si>
    <r>
      <t xml:space="preserve">INSTALACIÓN DE CABLE DIELECTRICO DE 12 FIBRAS OPTICAS, FIG 8 AUTOSOPORTADO SUMINISTRADO POR IUSACELL </t>
    </r>
    <r>
      <rPr>
        <sz val="10"/>
        <rFont val="Arial"/>
        <family val="2"/>
      </rPr>
      <t xml:space="preserve">INCLUYE: ELABORACIÓN Y SUJECION DE BOBINAS DE MANTENIMIENTO DE CABLE F.O. LA INSTALACIÓN DE ESTRIBO DE PASO Y REMATE DOBLEMENTE FLEJADOS A POSTERIA EXISTENTE, SUMINISTRO DE FLEJE Y MANO DE OBRA PARA EL TENDIDO, SUJECION, TENSADO Y TODO LO NECESARIO PARA SU COMPLETA Y CORRECTA INSTALACIÓN. </t>
    </r>
  </si>
  <si>
    <r>
      <rPr>
        <b/>
        <sz val="10"/>
        <rFont val="Arial"/>
        <family val="2"/>
      </rPr>
      <t>INSTALACION DE SISTEMA DE TIERRA INCLUYE:</t>
    </r>
    <r>
      <rPr>
        <sz val="10"/>
        <rFont val="Arial"/>
        <family val="2"/>
      </rPr>
      <t xml:space="preserve"> COLOCACION DE CABLE DE BAJADA (ACERO) Y VARILLA COPERWELL, ABRAZADERA FLEJE DE ACERO DE 5/8"  4 HEBILLAS DE SUJECIÓN,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</si>
  <si>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DESINSTALACIÓN DE CABLE </t>
    </r>
    <r>
      <rPr>
        <b/>
        <sz val="10"/>
        <color indexed="10"/>
        <rFont val="Arial"/>
        <family val="2"/>
      </rPr>
      <t xml:space="preserve">DIELECTRICO DE HASTA 144 FIBRAS OPTICAS </t>
    </r>
    <r>
      <rPr>
        <b/>
        <sz val="10"/>
        <rFont val="Arial"/>
        <family val="2"/>
      </rPr>
      <t xml:space="preserve">EN POSTERIA EXISTENTE INCLUYE: </t>
    </r>
    <r>
      <rPr>
        <sz val="10"/>
        <rFont val="Arial"/>
        <family val="2"/>
      </rPr>
      <t>DESINSTALACIÓN DE CABLE DE ACERO DE 1/4" DE DIÁMETRO, HILADO,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</si>
  <si>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rPr>
        <b/>
        <sz val="10"/>
        <color indexed="10"/>
        <rFont val="Arial"/>
        <family val="2"/>
      </rPr>
      <t>INSTALACIÓN HERRAJE CRUCETA (BRAZO DE EXTENSIÓN) DE HASTA 1.2MTS DE LONGITUD</t>
    </r>
    <r>
      <rPr>
        <b/>
        <sz val="10"/>
        <rFont val="Arial"/>
        <family val="2"/>
      </rPr>
      <t xml:space="preserve"> </t>
    </r>
    <r>
      <rPr>
        <sz val="10"/>
        <rFont val="Arial"/>
        <family val="2"/>
      </rPr>
      <t>INCLUYE: SUMINISTRO DE  FLEJE DE ACERO DE 5/8" , DOBLE FLEJE PARA SU SUJECION,  HERRAJE DE SUJECION (TIPO MUELA U OJILLO) EN HERRAJE CRUCETA PARA CABLE DE ACERO AJUSTES, ACARREOS, ELEVACIONES, MATERIAL, HERRAMIENTA, MANO DE OBRA, LIMPIEZA DEL ÁREA DE TRABAJO Y TODO LO NECESARIO PARA SU COMPLETA Y CORRECTA EJECUCIÓN POR UNIDAD DE OBRA TERMINADA.</t>
    </r>
  </si>
  <si>
    <r>
      <rPr>
        <b/>
        <sz val="10"/>
        <color indexed="10"/>
        <rFont val="Arial"/>
        <family val="2"/>
      </rPr>
      <t>INSTALACIÓN DE HERRAJE DE SUSPENCION TIPO MUELA</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</si>
  <si>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indexed="10"/>
        <rFont val="Arial"/>
        <family val="2"/>
      </rPr>
      <t>INSTALACIÓN DE HERRAJE DE TENSIÓN (TORSAL TIPO REMATE DE 1/4")</t>
    </r>
    <r>
      <rPr>
        <b/>
        <sz val="10"/>
        <rFont val="Arial"/>
        <family val="2"/>
      </rPr>
      <t xml:space="preserve"> </t>
    </r>
    <r>
      <rPr>
        <sz val="10"/>
        <rFont val="Arial"/>
        <family val="2"/>
      </rPr>
      <t>INCLUYE: GUARDACABO (OPCIONAL EN CASO DE QUE NO TENGA CHAQUETA EL PERNO DEL HERRAJE TIPO "D"), AJUSTES, ACARREOS, ELEVACIONES, MATERIAL, HERRAMIENTA, MANO DE OBRA, LIMPIEZA DEL ÁREA DE TRABAJO Y TODO LO NECESARIO PARA SU COMPLETA Y CORRECTA EJECUCIÓN POR UNIDAD DE OBRA TERMINADA.</t>
    </r>
  </si>
  <si>
    <r>
      <rPr>
        <b/>
        <sz val="10"/>
        <color indexed="10"/>
        <rFont val="Arial"/>
        <family val="2"/>
      </rPr>
      <t>INSTALACIÓN DE HERRAJE TIPO "D" CON CHAQUETA DE ACERO PARA LA SUSTITUCIÓN DE ESTRIBO DE ACERO, GALVANIZADO CON DOBLE FLEJE DE ACERO DE 5/8"</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</si>
  <si>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indexed="10"/>
        <rFont val="Arial"/>
        <family val="2"/>
      </rPr>
      <t xml:space="preserve">SOLO PARA MANTENIMIENTOS. </t>
    </r>
    <r>
      <rPr>
        <b/>
        <sz val="10"/>
        <rFont val="Arial"/>
        <family val="2"/>
      </rPr>
      <t xml:space="preserve">JALADO DE CABLE DE HASTA 144 FIBRAS ÓPTICAS EN INSTALACION AEREA TIPO FLEXODUCTO AEREO FIG 8 PARA MANTENIMIENTO.  INCLUYE: </t>
    </r>
    <r>
      <rPr>
        <sz val="10"/>
        <rFont val="Arial"/>
        <family val="2"/>
      </rPr>
      <t xml:space="preserve">ELABORACIÓN DE VENTANA DE JALADO DE 40 CM DE LARGO SOBRE FLEXO DUCTO, JALADO A MANO,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</si>
  <si>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ACOMETIDA DE ALTA PROTECCIÓN A INMUEBLE POR FACHADA EXTERIOR  </t>
    </r>
    <r>
      <rPr>
        <sz val="10"/>
        <rFont val="Arial"/>
        <family val="2"/>
      </rPr>
      <t xml:space="preserve">INCLUYE: SUMINISTRO Y COLOCACIÓN DE TUBO DE 1" 1/4"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</si>
  <si>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 xml:space="preserve">LEVANTAMIENTO EN CAMPO EL CONCEPTO SOLO APLICA CUANDO LO PIDE EL USUARIO (NO SE CONTEMPLA PARA CLUSTERS) </t>
    </r>
    <r>
      <rPr>
        <sz val="10"/>
        <rFont val="Arial"/>
        <family val="2"/>
      </rPr>
      <t xml:space="preserve">INCLUYE: REPORTE FOTOGRAFICO CON RUTA DE FO (PI &amp; PE). </t>
    </r>
    <r>
      <rPr>
        <sz val="10"/>
        <color indexed="10"/>
        <rFont val="Arial"/>
        <family val="2"/>
      </rPr>
      <t>DIBUJO ISOMÉTRICO DE INSTALACIÓN Y REPORTE FOTOGRÁFICO.</t>
    </r>
  </si>
  <si>
    <r>
      <t xml:space="preserve">COLOCACIÓN DE CORDON DE SOLDADURA PARA TAPAS METALICAS PARA CUALQUIER TAPA DE REGISTRO DE HASTA 2" DE LONGITUD.INCLUYE: </t>
    </r>
    <r>
      <rPr>
        <sz val="10"/>
        <rFont val="Arial"/>
        <family val="2"/>
      </rPr>
      <t>ARRASTRE DE PLANTA DE SOLDAR HASTA LUGAR INDICADO, SEÑALIZACIÓN, AJUSTE Y COLOCACIÓN DE TAPA, REPARACIÓN DE CONTRAMARCO CON SOLDADURA, LIMPIEZA DEL ÁREA DE TRABAJO Y TODO LO NECESARIO PARA SU CORRECTA Y COMPLETA EJECUCIÓN POR UNIDAD DE OBRA TERMINADA.</t>
    </r>
  </si>
  <si>
    <r>
      <t xml:space="preserve">INSTALACION DE TAPAS DE CONCRETO POLIMERICO PARA MINICEPA DE .40MTS X .60MTS </t>
    </r>
    <r>
      <rPr>
        <sz val="10"/>
        <rFont val="Arial"/>
        <family val="2"/>
      </rPr>
      <t>INCLUYE. COLOCACIÓN Y SUJECCIÓN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</si>
  <si>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PERFORACION DIRECCIONAL EN TERRENO TIPO "A,B"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</si>
  <si>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PERFORACION DIRECCIONAL EN TERRENO TIPO "C"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</si>
  <si>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REPARACIÓN DE CANALIZACIÓN SECCIÓN .40MTS X 1.20 MTS.DE PROFUNDO EN ASFALTO, EMPEDRADO, BANQUETA, ADOQUIN ETC.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FLEJE DE ACERO DE 1/2"  A 3CM @50CM;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</si>
  <si>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TERRENO NATURAL, </t>
    </r>
    <r>
      <rPr>
        <sz val="10"/>
        <rFont val="Arial"/>
        <family val="2"/>
      </rPr>
      <t xml:space="preserve">INCLUYE:  TRAZO, CORTE CON BOTE DE RETROEXCAVADORA O ZANJADORA DE DISCO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ACERADO  A 3CM @50CM; ENCOFRADO CON CONCRETO HASTA 10 CM DE LOMO SUPERIOR DEL DUCTO,CON FRAGUADO RÁPIDO F´C= 150 KG/CM2 TERMINADO </t>
    </r>
    <r>
      <rPr>
        <b/>
        <sz val="10"/>
        <rFont val="Arial"/>
        <family val="2"/>
      </rPr>
      <t>ACABADO IGUAL AL EXISTENTE</t>
    </r>
    <r>
      <rPr>
        <sz val="10"/>
        <rFont val="Arial"/>
        <family val="2"/>
      </rPr>
      <t xml:space="preserve"> Y ,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</si>
  <si>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PLANCHA DE CONCRETO.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GALVANIZADO   A 3CM @50CM; ENCOFRADO CON CONCRETO HASTA 20 CM DEL LOMO SUPERIOR DEL DUCTO, TERMINADO </t>
    </r>
    <r>
      <rPr>
        <b/>
        <sz val="10"/>
        <rFont val="Arial"/>
        <family val="2"/>
      </rPr>
      <t>ACABADO IGUAL AL EXISTENTE</t>
    </r>
    <r>
      <rPr>
        <sz val="10"/>
        <rFont val="Arial"/>
        <family val="2"/>
      </rPr>
      <t xml:space="preserve"> CON ADITIVOS DE ALTA FLUIDEZ Y CON FRAGUADO RÁPIDO F´C= 250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</si>
  <si>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ADOSAMIENTO EN PUENTE CON DUCTERIA </t>
    </r>
    <r>
      <rPr>
        <sz val="10"/>
        <rFont val="Arial"/>
        <family val="2"/>
      </rPr>
      <t>INCLUYE: SUMINISTRO Y COLOCACIÓN DE TUBO DE 2" ANCLAJE A PUENTE CON ABRAZADERAS HOMEGA Y TAQUETE EXPANCIBO DE 3/8" O HERRAJE TIPO COLUMPIO SEGUN PROYECTO, AJUSTES, CORTES, HERRAMIENTA, EQUIPO, MAQUINARIA, MANO DE OBRA, SEÑALAMIENTO DE SEGURIDAD, TRASLADO, ACARREOS HORIZONTALES Y VERTICALES, LIMPIEZA DEL ÁREA DE TRABAJO Y TODO LO NECESARIO PARA SU CORRECTA Y COMPLETA EJECUCIÓN POR UNIDAD DE OBRA TERMINADA.</t>
    </r>
  </si>
  <si>
    <r>
      <t>I</t>
    </r>
    <r>
      <rPr>
        <b/>
        <sz val="10"/>
        <rFont val="Arial"/>
        <family val="2"/>
      </rPr>
      <t xml:space="preserve">NSTALACION AEREA DE CABLE DIELECTRICO DE HASTA 144 FIBRAS OPTICAS </t>
    </r>
    <r>
      <rPr>
        <sz val="10"/>
        <rFont val="Arial"/>
        <family val="2"/>
      </rPr>
      <t xml:space="preserve">INCLUYE: ELABORACION Y COLOCACION  DE BOBINAS DE MANTENIMIENTO DE FIBRA OPTICA CON CINCHOS PLASTICOS CON PROTECCIÓN UV DE 3/8" DE ANCHO X 30 CM DE LARGO, CASCADAS Y FORMACION DE FIGURAS 8", PROTECCIÓN DEL CABLE, SEÑALIZACIÓN, MANO DE OBRA PARA EL TENDIDO,SUJECCION, TENSADO FLETE DE ALMACEN IUSACELL A LUGAR DE LOS TRABAJOS Y TODO LO NECESARIO PARA SU COMPLETA Y CORRECTA INSTALACION </t>
    </r>
  </si>
  <si>
    <r>
      <t>I</t>
    </r>
    <r>
      <rPr>
        <b/>
        <sz val="10"/>
        <rFont val="Arial"/>
        <family val="2"/>
      </rPr>
      <t>NSTALACION AEREA DE CABLE GUIA DE ACERO DE 1/4" DE DIÁMETRO INCLUYE</t>
    </r>
    <r>
      <rPr>
        <sz val="10"/>
        <rFont val="Arial"/>
        <family val="2"/>
      </rPr>
      <t xml:space="preserve"> LA COLOCACIÓN EN ESTRIBOS DE PASO Y DE REMATE, HERRAJE TIPO "D" CON CHAQUETA QUE SUSTITUYE AL GUARDACABO, DOBLEMENTE FLEJADOS A POSTERIA EXISTENTE, EL SUMINISTRO DEL FLEJE MARCA PANDUIT DE ACERO INOXIDABLE Y HEBILLA DE SUJECION, MANO DE OBRA PARA EL TENDIDO,SUJECCION, TENSADO Y TODO LO NECESARIO PARA SU COMPLETA Y CORRECTA INSTALACION.</t>
    </r>
  </si>
  <si>
    <r>
      <rPr>
        <b/>
        <sz val="10"/>
        <rFont val="Arial"/>
        <family val="2"/>
      </rPr>
      <t>DOBLE HILADO CON SPINNER A CABLE DE HASTA 144 FIBRAS OPTICAS INCLUYE:</t>
    </r>
    <r>
      <rPr>
        <sz val="10"/>
        <rFont val="Arial"/>
        <family val="2"/>
      </rPr>
      <t xml:space="preserve"> SUMINISTRO DE BOBINA DE ALAMBRE GALVANIZADO, SUMINISTRO Y COLOCACIÓN DE HERRAJE TIPO "S" EN CADA PASO DE POSTE PARA REMATE DE HILADO, MANO DE OBRA PARA EL TENDIDO,SUJECCION, TENSADO Y TODO LO NECESARIO PARA SU COMPLETA Y CORRECTA INSTALACION </t>
    </r>
  </si>
  <si>
    <r>
      <rPr>
        <b/>
        <sz val="10"/>
        <rFont val="Arial"/>
        <family val="2"/>
      </rPr>
      <t>TENDIDO DE CABLE DE ACERO FORRADO PARA CRUCE DE ALTO RIESGO EN AVENIDAS COMPLICADAS O CRUCES DE TROLEBUS INCLUYE</t>
    </r>
    <r>
      <rPr>
        <sz val="10"/>
        <rFont val="Arial"/>
        <family val="2"/>
      </rPr>
      <t>:SUMINISTRO Y COLOCACIÓN DE GUIA DE ACERO DE FLEXODUCTO PARA SU AISLAMIENTO, SUJECCIÓN DE CABLE DE FIBRA OPTICA CON ABRAZADERAS DE ALAMBRE GALVANIZADO Y CUBIERTOS CON CINTA DE AISLAR @ 2MTS DE SEPARACIÓN, SEÑALIZACIÓN PARA EL PERSONAL A CARGO, TENDIDO, TENZADO DE CABLE Y TODO LO NECESARIO PARA SU CORRECTA INSTALACIÓN.</t>
    </r>
  </si>
  <si>
    <r>
      <rPr>
        <b/>
        <sz val="10"/>
        <rFont val="Arial"/>
        <family val="2"/>
      </rPr>
      <t xml:space="preserve">MEDICIONES ÓPTICAS CON EQUIPO "POWER METER"  EN CÁPSULA DE EMPALME Y/O PUERTO DE TARJETA PON, </t>
    </r>
    <r>
      <rPr>
        <sz val="10"/>
        <rFont val="Arial"/>
        <family val="2"/>
      </rPr>
      <t xml:space="preserve">INCLUYE:  PIGTAIL Y/O JUMPER, REPORTE POR ESCRITO (FOTOGRAFIA DE MEDICIÓN CON REFERENCIA DE UBICACIÓN DE SPLITTER), CERTIFICADO DE CALIBRACIÓN, HERRAMIENTA, EQUIPO, MANO DE OBRA, LIMPIEZA DEL ÁREA DE TRABAJO Y TODO LO NECESARIO PARA SU COMPLETA Y CORRECTA EJECUCIÓN POR UNIDAD DE OBRA TERMINADA. </t>
    </r>
  </si>
  <si>
    <r>
      <t xml:space="preserve">FACTIBILIDAD TRABAJO EXTRAORDINARIO </t>
    </r>
    <r>
      <rPr>
        <sz val="10"/>
        <rFont val="Arial"/>
        <family val="2"/>
      </rPr>
      <t>INCLUYE: REPORTE FOTOGRAFICO DESGLOSE DE GASTOS CON FACTURA Y ESTIMACIÓN SEGÚN TRABAJO REALIZADO POR EL CONTRATISTA Y AUTORIZADO POR EL SUPERVISOR A CARGO.</t>
    </r>
  </si>
  <si>
    <t>CLAVE</t>
  </si>
  <si>
    <t>CMC-001</t>
  </si>
  <si>
    <t>CMC-002</t>
  </si>
  <si>
    <t>CMC-003</t>
  </si>
  <si>
    <t>CMC-004</t>
  </si>
  <si>
    <t>CMC-005</t>
  </si>
  <si>
    <t>CMC-006</t>
  </si>
  <si>
    <t>CMC-007</t>
  </si>
  <si>
    <t>CMC-008</t>
  </si>
  <si>
    <t>CMC-009</t>
  </si>
  <si>
    <t>CMC-010</t>
  </si>
  <si>
    <t>CMC-011</t>
  </si>
  <si>
    <t>CMC-012</t>
  </si>
  <si>
    <t>CMC-013</t>
  </si>
  <si>
    <t>CMC-014</t>
  </si>
  <si>
    <t>CMC-015</t>
  </si>
  <si>
    <t>CMC-016</t>
  </si>
  <si>
    <t>CMC-017</t>
  </si>
  <si>
    <t>CAN-001</t>
  </si>
  <si>
    <t>CAN-002</t>
  </si>
  <si>
    <t>CAN-003</t>
  </si>
  <si>
    <t>CAN-004</t>
  </si>
  <si>
    <t>CAN-005</t>
  </si>
  <si>
    <t>CAN-006</t>
  </si>
  <si>
    <t>CAN-007</t>
  </si>
  <si>
    <t>CAN-008</t>
  </si>
  <si>
    <t>CAN-009</t>
  </si>
  <si>
    <t>CAN-010</t>
  </si>
  <si>
    <t>CAN-011</t>
  </si>
  <si>
    <t>CAN-012</t>
  </si>
  <si>
    <t>CAN-013</t>
  </si>
  <si>
    <t>CAN-014</t>
  </si>
  <si>
    <t>CAN-015</t>
  </si>
  <si>
    <t>CAN-016</t>
  </si>
  <si>
    <t>CAN-017</t>
  </si>
  <si>
    <t>CAN-018</t>
  </si>
  <si>
    <t>CAN-019</t>
  </si>
  <si>
    <t>CAN-020</t>
  </si>
  <si>
    <t>CAN-021</t>
  </si>
  <si>
    <t>CAN-022</t>
  </si>
  <si>
    <t>CAN-023</t>
  </si>
  <si>
    <t>AER-001</t>
  </si>
  <si>
    <t>AER-002</t>
  </si>
  <si>
    <t>AER-003</t>
  </si>
  <si>
    <t>AER-004</t>
  </si>
  <si>
    <t>AER-005</t>
  </si>
  <si>
    <t>AER-006</t>
  </si>
  <si>
    <t>AER-007</t>
  </si>
  <si>
    <t>AER-008</t>
  </si>
  <si>
    <t>AER-009</t>
  </si>
  <si>
    <t>AER-010</t>
  </si>
  <si>
    <t>AER-011</t>
  </si>
  <si>
    <t>AER-012</t>
  </si>
  <si>
    <t>AER-013</t>
  </si>
  <si>
    <t>AER-014</t>
  </si>
  <si>
    <t>AER-015</t>
  </si>
  <si>
    <t>AER-016</t>
  </si>
  <si>
    <t>AER-017</t>
  </si>
  <si>
    <t>AER-018</t>
  </si>
  <si>
    <t>AER-019</t>
  </si>
  <si>
    <t>AER-020</t>
  </si>
  <si>
    <t>AER-021</t>
  </si>
  <si>
    <t>AER-022</t>
  </si>
  <si>
    <t>LASH-001</t>
  </si>
  <si>
    <t>LASH-002</t>
  </si>
  <si>
    <t>LASH-003</t>
  </si>
  <si>
    <t>LASH-004</t>
  </si>
  <si>
    <t>LASH-005</t>
  </si>
  <si>
    <t>LASH-006</t>
  </si>
  <si>
    <t>LASH-007</t>
  </si>
  <si>
    <t>LASH-008</t>
  </si>
  <si>
    <t>LASH-009</t>
  </si>
  <si>
    <t>LASH-010</t>
  </si>
  <si>
    <t>LASH-011</t>
  </si>
  <si>
    <t>LASH-012</t>
  </si>
  <si>
    <t>LASH-013</t>
  </si>
  <si>
    <t>LASH-014</t>
  </si>
  <si>
    <t>OPG-001</t>
  </si>
  <si>
    <t>OPG-002</t>
  </si>
  <si>
    <t>OPG-003</t>
  </si>
  <si>
    <t>OPG-004</t>
  </si>
  <si>
    <t>CAB-001</t>
  </si>
  <si>
    <t>CAB-002</t>
  </si>
  <si>
    <t>CAB-003</t>
  </si>
  <si>
    <t>CAB-004</t>
  </si>
  <si>
    <t>CAB-005</t>
  </si>
  <si>
    <t>CAB-006</t>
  </si>
  <si>
    <t>CAB-007</t>
  </si>
  <si>
    <t>CAB-008</t>
  </si>
  <si>
    <t>CAB-009</t>
  </si>
  <si>
    <t>CAB-010</t>
  </si>
  <si>
    <t>CAB-011</t>
  </si>
  <si>
    <t>CAB-012</t>
  </si>
  <si>
    <t>CAB-013</t>
  </si>
  <si>
    <t>CAB-014</t>
  </si>
  <si>
    <t>CAB-015</t>
  </si>
  <si>
    <t>CAB-016</t>
  </si>
  <si>
    <t>CAB-017</t>
  </si>
  <si>
    <t>CAB-018</t>
  </si>
  <si>
    <t>CAB-019</t>
  </si>
  <si>
    <t>CAB-020</t>
  </si>
  <si>
    <t>CAB-021</t>
  </si>
  <si>
    <t>CAB-022</t>
  </si>
  <si>
    <t>CAB-023</t>
  </si>
  <si>
    <t>ACO-001</t>
  </si>
  <si>
    <t>ACO-002</t>
  </si>
  <si>
    <t>ACO-003</t>
  </si>
  <si>
    <t>ACO-004</t>
  </si>
  <si>
    <t>ACO-005</t>
  </si>
  <si>
    <t>ACO-006</t>
  </si>
  <si>
    <t>ACO-007</t>
  </si>
  <si>
    <t>ACO-008</t>
  </si>
  <si>
    <t>ACO-009</t>
  </si>
  <si>
    <t>ACO-010</t>
  </si>
  <si>
    <t>ACO-011</t>
  </si>
  <si>
    <t>ACO-012</t>
  </si>
  <si>
    <t>ACO-013</t>
  </si>
  <si>
    <t>ACO-014</t>
  </si>
  <si>
    <t>ACO-015</t>
  </si>
  <si>
    <t>ACO-016</t>
  </si>
  <si>
    <t>EME-001</t>
  </si>
  <si>
    <t>EME-002</t>
  </si>
  <si>
    <t>EME-003</t>
  </si>
  <si>
    <t>EME-004</t>
  </si>
  <si>
    <t>VIA-001</t>
  </si>
  <si>
    <t>VIA-002</t>
  </si>
  <si>
    <t>FAC-001</t>
  </si>
  <si>
    <t>FAC-002</t>
  </si>
  <si>
    <t>PI-001</t>
  </si>
  <si>
    <t>PI-002</t>
  </si>
  <si>
    <t>PI-003</t>
  </si>
  <si>
    <t>PI-004</t>
  </si>
  <si>
    <t>PI-005</t>
  </si>
  <si>
    <t>PI-006</t>
  </si>
  <si>
    <t>PI-007</t>
  </si>
  <si>
    <t>PI-008</t>
  </si>
  <si>
    <t>PI-009</t>
  </si>
  <si>
    <t>PI-010</t>
  </si>
  <si>
    <t>PI-011</t>
  </si>
  <si>
    <t>PI-012</t>
  </si>
  <si>
    <t>PI-013</t>
  </si>
  <si>
    <t>PI-014</t>
  </si>
  <si>
    <t>PI-015</t>
  </si>
  <si>
    <t>PI-016</t>
  </si>
  <si>
    <t>PI-017</t>
  </si>
  <si>
    <t>PI-018</t>
  </si>
  <si>
    <t>PI-019</t>
  </si>
  <si>
    <t>PI-020</t>
  </si>
  <si>
    <t>PI-021</t>
  </si>
  <si>
    <t>PI-022</t>
  </si>
  <si>
    <t>MTFO-001</t>
  </si>
  <si>
    <t>MTFO-002</t>
  </si>
  <si>
    <t>MTFO-003</t>
  </si>
  <si>
    <t>MTFO-004</t>
  </si>
  <si>
    <t>MTFO-005</t>
  </si>
  <si>
    <t>MTFO-006</t>
  </si>
  <si>
    <t>MTFO-007</t>
  </si>
  <si>
    <t>MTFO-008</t>
  </si>
  <si>
    <t>MTFO-009</t>
  </si>
  <si>
    <t>MTFO-010</t>
  </si>
  <si>
    <t>MTFO-011</t>
  </si>
  <si>
    <t>MTFO-012</t>
  </si>
  <si>
    <t>MTFO-013</t>
  </si>
  <si>
    <t>MTFO-014</t>
  </si>
  <si>
    <t>MTFO-015</t>
  </si>
  <si>
    <t>MTFO-016</t>
  </si>
  <si>
    <t>MTFO-017</t>
  </si>
  <si>
    <t>MTFO-018</t>
  </si>
  <si>
    <t>MTFO-019</t>
  </si>
  <si>
    <t>MTFO-020</t>
  </si>
  <si>
    <t>MTFO-021</t>
  </si>
  <si>
    <t>MTFO-022</t>
  </si>
  <si>
    <t>MTFO-023</t>
  </si>
  <si>
    <t>MTFO-024</t>
  </si>
  <si>
    <t>MTFO-025</t>
  </si>
  <si>
    <t>MTFO-026</t>
  </si>
  <si>
    <t>MTFO-027</t>
  </si>
  <si>
    <t>MTFO-028</t>
  </si>
  <si>
    <t>MTFO-029</t>
  </si>
  <si>
    <t>MTFO-030</t>
  </si>
  <si>
    <t>MTFO-031</t>
  </si>
  <si>
    <t>MTFO-032</t>
  </si>
  <si>
    <t>MTFO-033</t>
  </si>
  <si>
    <t>MTFO-034</t>
  </si>
  <si>
    <t>MTFO-035</t>
  </si>
  <si>
    <t>MTFO-036</t>
  </si>
  <si>
    <t>MTFO-037</t>
  </si>
  <si>
    <t>MTFO-038</t>
  </si>
  <si>
    <t>MTFO-039</t>
  </si>
  <si>
    <t>MTFO-040</t>
  </si>
  <si>
    <t>MTFO-041</t>
  </si>
  <si>
    <t>MTFO-042</t>
  </si>
  <si>
    <t>MTFO-043</t>
  </si>
  <si>
    <t>MTFO-044</t>
  </si>
  <si>
    <t>MTFO-045</t>
  </si>
  <si>
    <t>MTFO-046</t>
  </si>
  <si>
    <t>MTFO-047</t>
  </si>
  <si>
    <t>MTFO-048</t>
  </si>
  <si>
    <t>MTFO-049</t>
  </si>
  <si>
    <t>MTFO-050</t>
  </si>
  <si>
    <t>MTFO-051</t>
  </si>
  <si>
    <t>MTFO-052</t>
  </si>
  <si>
    <t>MTFO-053</t>
  </si>
  <si>
    <t>MTFO-054</t>
  </si>
  <si>
    <t>MTFO-055</t>
  </si>
  <si>
    <t>MTFO-056</t>
  </si>
  <si>
    <t>MTFO-057</t>
  </si>
  <si>
    <t>MTFO-058</t>
  </si>
  <si>
    <t>MTFO-059</t>
  </si>
  <si>
    <t>MTFO-060</t>
  </si>
  <si>
    <t>MTFO-061</t>
  </si>
  <si>
    <t>MTFO-062</t>
  </si>
  <si>
    <t>MTFO-063</t>
  </si>
  <si>
    <t>MTFO-064</t>
  </si>
  <si>
    <t>MTFO-065</t>
  </si>
  <si>
    <t>MTFO-066</t>
  </si>
  <si>
    <t>MTFO-067</t>
  </si>
  <si>
    <t>CANTIDAD</t>
  </si>
  <si>
    <t>PRECIO
UNITARIO MXN</t>
  </si>
  <si>
    <t>TOTAL</t>
  </si>
  <si>
    <t>SOLO LA DEBE LLENAR EL PROVEEDOR</t>
  </si>
  <si>
    <t xml:space="preserve">PROVEEDOR </t>
  </si>
  <si>
    <t>IMPORTE $ M.N.</t>
  </si>
  <si>
    <t>GRAN TOTAL</t>
  </si>
  <si>
    <t>FECHA D/GENERADOR</t>
  </si>
  <si>
    <t>CIUDAD:</t>
  </si>
  <si>
    <t xml:space="preserve">ESTADO: </t>
  </si>
  <si>
    <t>DIRECCION:</t>
  </si>
  <si>
    <t>SOLO LA DEBE LLENAR EL SUPERVISOR O RESPONSABLE</t>
  </si>
  <si>
    <t xml:space="preserve">PROYECTO </t>
  </si>
  <si>
    <t>TRABAJO</t>
  </si>
  <si>
    <t>ASIGNACION</t>
  </si>
  <si>
    <t>SUPERVISOR RESPONSABLE</t>
  </si>
  <si>
    <t>________________________________________</t>
  </si>
  <si>
    <t>TOTAL MXN</t>
  </si>
  <si>
    <r>
      <t xml:space="preserve">CONSTRUCCIÓN DE MINICEPA EN ARROYO DE ASFALTO, EMPEDRADO, Y/O  BANQUETA, ADOQUIN ETC.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ATRAQUE A REGISTRO,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</si>
  <si>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PLANCHA DE CONCRETO.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DEL NIVEL DE PISO Y TERMINADO ACABADO IGUAL AL EXISTENTE CON ADITIVOS DE ALTA FLUIDEZ Y CON FRAGUADO RÁPIDO F´C= 250 KG/CM2, APLICAR COLORANTE AL CONCRETO SEGUN LO REQUIERA EL SUPERVISOR DE OBRA,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</si>
  <si>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TERRENO NATURAL DE SECCION DE 10.0 CM. DE ANCHO POR 60.0 CM. DE  PROFUNDO </t>
    </r>
    <r>
      <rPr>
        <sz val="10"/>
        <rFont val="Arial"/>
        <family val="2"/>
      </rPr>
      <t>INCLUYE: EXCAVACIÓN CON ZAPAPICO ó SANJADORA DE DISCO, AFINE, CARGA Y ACARREO DEL MATERIAL PRODUCTO DE LA DEMOLICION Y/O EXCAVACIÓN AL SITIO DE TIRO AUTORIZADO, COLOCACIÓN DE 2 FLEXODUCTOS DE 1 1/4" DE DIAMETRO INTERIOR HDPE (POLIETILENO DE ALTA DENSIDAD) SDR-11 GUIADO, ALINEAMIENTO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</si>
  <si>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rPr>
        <b/>
        <sz val="10"/>
        <color indexed="10"/>
        <rFont val="Arial"/>
        <family val="2"/>
      </rPr>
      <t xml:space="preserve">SOLO PARA MANTENIMIENTOS Y TRAMOS DE HASTA 10 MTS DE LONGITUD. </t>
    </r>
    <r>
      <rPr>
        <b/>
        <sz val="10"/>
        <rFont val="Arial"/>
        <family val="2"/>
      </rPr>
      <t>REPARACIÓN DE MINICEPA EN ARROYO DE ASFALTO, EMPEDRADO, PLANCHA DE CONCRETO, TERRENO NATURAL  Y/O  BANQUETA, ADOQUIN ETC. DE SECCION DE 10.0 CM. DE ANCHO POR 40.0 CM. DE  PROFUNDO</t>
    </r>
    <r>
      <rPr>
        <sz val="10"/>
        <rFont val="Arial"/>
        <family val="2"/>
      </rPr>
      <t xml:space="preserve"> INCLUYE: TRAZO, CORTE CON SIERRA MECANICA, DEMOLICION CON EQUIPO NEUMATICO, EXCAVACION, AFINE, CARGA Y ACARREO DEL MATERIAL PRODUCTO DE LA DEMOLICION Y/O EXCAVACIÓN AL SITIO DE TIRO AUTORIZADO, REPARACION DE FLEXODUCTOS , COLOCACION DE CINTA DE ADVERTENCIA, ALINEAMIENTO, RECORTE, JALADO, AJUSTES,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120 KG/CM2, APLICAR COLORANTE SI LO REQUIERE EL SUPERVISOR DE OBRA, COPLES DE MEDIA CAÑA,  ACOPLAMIENTO A REGISTROS,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</si>
  <si>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t>CANALIZACION</t>
  </si>
  <si>
    <r>
      <t xml:space="preserve">RESANE DE CALAS O EXCAVACIONES PARA LA UBICACIÓN DE FLEXOS EN CUALQUIER TIPO DE OBRA SUBTERRANEA, INCLUYE: </t>
    </r>
    <r>
      <rPr>
        <sz val="10"/>
        <rFont val="Arial"/>
        <family val="2"/>
      </rPr>
      <t xml:space="preserve">REPOSICIÓN Y ACABADO SEGÚN LO REQUIERA EL SUPERVISOR DE OBRA,RESANE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</si>
  <si>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COLOCACION DE COPLES DE CUALQUIER TIPO DE 1" HASTA 2" DE DIAMETRO INCLUYE: </t>
    </r>
    <r>
      <rPr>
        <sz val="10"/>
        <rFont val="Arial"/>
        <family val="2"/>
      </rPr>
      <t>APERTURA DE CAJA PARA HACER MANIOBRA DE ACOMODO DE FLEXOS, LIMPIEZA DE FLEXOS,PROTECCIÓN DE GUIA O CABLE, COLOCACIÓN DE ADESIVOS PARA GARANTIZAR LA NO CONTAMINACIÓN DEL DUCTO ó DESACOPLE DE FLEXOS, RELLENO CON MATERIAL PRODUCTO DE LA EXCAVACIÓN Y COMPACTACIÓN SEGUN LO REQUIERA EL SUPERVISOR DE OBRA, SEÑALAMIENTO DE SEGURIDAD Y LA COMPLETA EJECUCIÓN POR UNIDAD DE OBRA TERMINADA.</t>
    </r>
  </si>
  <si>
    <r>
      <t>GUIADO DE DUCTOS INCLUYE:</t>
    </r>
    <r>
      <rPr>
        <sz val="10"/>
        <rFont val="Arial"/>
        <family val="2"/>
      </rPr>
      <t xml:space="preserve"> INMERCIÓN DE GUIA DE NYLON O CEDA EN DUCTO PREVIAMENTE GUIADO CON GUIA COBRA ESPECIAL PARA EL CABLEADO EN DUCTERIA. NO USAR GUIA DE ACERO O ALAMBRE EN DUCTOS CON UNA LONGITUD MAYOR A 70 MTS.</t>
    </r>
  </si>
  <si>
    <r>
      <t xml:space="preserve">DESASOLVE DE DUCTOS DE 1 1/4" HASTA 2" DE DIAM. INCLUYE: </t>
    </r>
    <r>
      <rPr>
        <sz val="10"/>
        <rFont val="Arial"/>
        <family val="2"/>
      </rPr>
      <t xml:space="preserve">INMERCIÓN DE GUIA COBRA Y/ó RATÓN PARA PRECIÓN DE AIRE CON COMPRESOR DE HASTA 250 PSI. LUBRICACIÓN DE DUCTOS Y PRUEBAS DE CONTINUIDAD, SEÑALAMIENTO DE SEGURIDAD, TRASLADO, ALMACENAJE, ACARREOS HORIZONTALES Y VERTICALES, SUMINISTRO Y COLOCACION DE MATERIALES  MISELANEOS, LIMPIEZA DEL AREA DE TRABAJO Y TODO LO NECESARIO PARA SU CORRECTA Y COMPLETA EJECUCIÓN POR UNIDAD DE OBRA TERMINADA. </t>
    </r>
  </si>
  <si>
    <t>FLEXO AEREO</t>
  </si>
  <si>
    <r>
      <t>RETIRO Y RECUPERACIÓN DE CUALQUIER TIPO DE REGISTRO MAN HOLE MINI MAN HOLE ETC INCLUYE:</t>
    </r>
    <r>
      <rPr>
        <sz val="10"/>
        <rFont val="Arial"/>
        <family val="2"/>
      </rPr>
      <t xml:space="preserve"> TRASLADO A ALMACEN CENTRAL IUSACELL,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</si>
  <si>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MOVIMIENTO DE EQUIPO Y MATERIALES A LUGAR DE OBRA POR EMERGENCIA INCLUYE: </t>
    </r>
    <r>
      <rPr>
        <sz val="10"/>
        <rFont val="Arial"/>
        <family val="2"/>
      </rPr>
      <t>MANIOBRA EN PATIO DE RETIRO DEL MATERIAL Y MANIOBRA EN LUGAR DE ENTREGA, TRASLADO, ACARREOS HORIZONTALES Y VERTICALES, LIMPIEZA DEL ÁREA DE TRABAJO Y TODO LO NECESARIO PARA SU CORRECTA Y COMPLETA EJECUCIÓN POR UNIDAD DE OBRA TERMINADA.</t>
    </r>
  </si>
  <si>
    <t>AEREO LASHEADO</t>
  </si>
  <si>
    <r>
      <t xml:space="preserve">INSTALACIÓN DE BAJADA PROVICIONAL OCACIONADA POR CHOQUE EN POSTE DE LLEGADA A REGISTRO, INCLUYE: </t>
    </r>
    <r>
      <rPr>
        <sz val="10"/>
        <rFont val="Arial"/>
        <family val="2"/>
      </rPr>
      <t>CUIDADO DEL CABLE CON PROTECCIÓN PROVICIONAL CONFINAMIENTO DEL AREA DEL CABLE MIENTRAS SE COLOCA EL NUEVO POSTE, TRASLADO, ACARREOS HORIZONTALES Y VERTICALES, LIMPIEZA DEL ÁREA DE TRABAJO Y TODO LO NECESARIO PARA SU CORRECTA Y COMPLETA EJECUCIÓN POR UNIDAD DE OBRA TERMINADA.</t>
    </r>
  </si>
  <si>
    <t>OPGW</t>
  </si>
  <si>
    <r>
      <t xml:space="preserve">RETIRO DE CABLE GUIA DE ACERO INCLUYE: </t>
    </r>
    <r>
      <rPr>
        <sz val="10"/>
        <rFont val="Arial"/>
        <family val="2"/>
      </rPr>
      <t>DESMONTAGE DE GUIA DE ACERO EN POSTERIA CFE, RETIRO DE ALAMBRES EN EL CABLE Y PROTECCIÓN DEL CABLE QUE QUEDA SIN GUIA POR EVENTOS DE INDUCCIÓN ELECTRICA, SEGURIDAD, TRASLADO, ACARREOS HORIZONTALES Y VERTICALES, LIMPIEZA DEL ÁREA DE TRABAJO Y TODO LO NECESARIO PARA SU CORRECTA Y COMPLETA EJECUCIÓN POR UNIDAD DE OBRA TERMINADA.</t>
    </r>
  </si>
  <si>
    <t>CABLE</t>
  </si>
  <si>
    <r>
      <rPr>
        <b/>
        <sz val="10"/>
        <color indexed="10"/>
        <rFont val="Arial"/>
        <family val="2"/>
      </rPr>
      <t xml:space="preserve">SOLO PARA MANTENIMIENTOS. </t>
    </r>
    <r>
      <rPr>
        <b/>
        <sz val="10"/>
        <rFont val="Arial"/>
        <family val="2"/>
      </rPr>
      <t xml:space="preserve">ELABORACIÓN Y SUJECION DE BOBINA DE MANTENIMIENTO DE CABLE DE F.O. DE 10 A 30 M. EN INSTALACION CANALIZADA. </t>
    </r>
    <r>
      <rPr>
        <sz val="10"/>
        <rFont val="Arial"/>
        <family val="2"/>
      </rPr>
      <t>INCLUYE: SEÑALIZACION, MANIPULEO DE F.O., ACARREOS HORIZONTALES Y VERTICALES, CINTURONES PANDUIT NEGROS  Y/ó HILO DE NYLON NEGRO DEL No. 2. HERRAMIENTA, EQUIPO,  MATERIAL MISCELÁNEO, MANO DE OBRA, LIMPIEZA DEL ÁREA DE TRABAJO Y TODO LO NECESARIO PARA SU COMPLETA Y CORRECTA EJECUCIÓN POR UNIDAD DE OBRA TERMINADA.</t>
    </r>
  </si>
  <si>
    <r>
      <rPr>
        <b/>
        <sz val="10"/>
        <color indexed="10"/>
        <rFont val="Arial"/>
        <family val="2"/>
      </rPr>
      <t xml:space="preserve">SOLO PARA MANTENIMIENTOS. </t>
    </r>
    <r>
      <rPr>
        <b/>
        <sz val="10"/>
        <rFont val="Arial"/>
        <family val="2"/>
      </rPr>
      <t>ELABORACIÓN Y SUJECION DE BOBINA DE MANTENIMIENTO DE CABLE DE F.O. DE 10 A 30 M.</t>
    </r>
    <r>
      <rPr>
        <b/>
        <sz val="10"/>
        <color indexed="10"/>
        <rFont val="Arial"/>
        <family val="2"/>
      </rPr>
      <t>TIPO RAQUETA EN INSTALACION AEREA AUTORIZADO Y SUGERIDO POR CFE</t>
    </r>
    <r>
      <rPr>
        <b/>
        <sz val="10"/>
        <rFont val="Arial"/>
        <family val="2"/>
      </rPr>
      <t xml:space="preserve">. </t>
    </r>
    <r>
      <rPr>
        <sz val="10"/>
        <rFont val="Arial"/>
        <family val="2"/>
      </rPr>
      <t>INCLUYE: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</si>
  <si>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DESMONTAJE DE BOBINA DE MANTENIMIENTO DE CABLE DE F.O. DE 10 A 30 M. EN INSTALACION CANALIZADA.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</si>
  <si>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DEMONTAJE DE BOBINA DE MANTENIMIENTO DE CABLE DE F.O. DE 10 A 30 M. EN INSTALACION AEREA.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</si>
  <si>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COLOCACION DE CIERRE DE EMPALME DE FIBRA ÓPTICA EN INSTALACIÓN CANALIZADA </t>
    </r>
    <r>
      <rPr>
        <sz val="10"/>
        <rFont val="Arial"/>
        <family val="2"/>
      </rPr>
      <t>INCLUYE: SUJECIÓN AL HERRAJE, AJUSTES,  HERRAMIENTA, EQUIPO, MANO DE OBRA, LIMPIEZA DEL ÁREA DE TRABAJO Y TODO LO NECESARIO PARA SU COMPLETA Y CORRECTA EJECUCIÓN POR UNIDAD DE OBRA TERMINADA.</t>
    </r>
  </si>
  <si>
    <r>
      <t xml:space="preserve">COLOCACION DE CIERRE DE EMPALME DE FIBRA ÓPTICA EN INSTALACIÓN AEREA </t>
    </r>
    <r>
      <rPr>
        <sz val="10"/>
        <rFont val="Arial"/>
        <family val="2"/>
      </rPr>
      <t>INCLUYE: SUJECIÓN AL FLEXODUCTO, AJUSTES,  HERRAMIENTA, EQUIPO, MANO DE OBRA, LIMPIEZA DEL ÁREA DE TRABAJO Y TODO LO NECESARIO PARA SU COMPLETA Y CORRECTA EJECUCIÓN POR UNIDAD DE OBRA TERMINADA.</t>
    </r>
  </si>
  <si>
    <t>ACOMETIDA</t>
  </si>
  <si>
    <r>
      <t xml:space="preserve">CONSTRUCCIÓN DE PERFORACION "PASAMUROS" DESDE 1" 1/4"DE DIAMETRO HASTA 4"DIAM. INCLYE: </t>
    </r>
    <r>
      <rPr>
        <sz val="10"/>
        <rFont val="Arial"/>
        <family val="2"/>
      </rPr>
      <t>PERFORACIÓN EN MURO DE CONCRETO ó TABIQUE DE HASTA UN ESPEZOR DE 60 CM PERFILADO Y ACABADO SEGÚN LO SOLICITE EL SUPERVISOR DE OBRA, HERRAMIENTA, EQUIPO, MANO DE OBRA, LIMPIEZA DEL ÁREA DE TRABAJO Y TODO LO NECESARIO PARA SU COMPLETA Y CORRECTA EJECUCIÓN POR UNIDAD DE OBRA TERMINADA.</t>
    </r>
  </si>
  <si>
    <t>EMERGENCIAS</t>
  </si>
  <si>
    <t>SUPERVICIÓN Y RECORRIDO A PIE PARA MANTENIMIENTO Y BUSQUEDA DE PROBLEMAS EN LA RED INCLUYE: CAMINADO CON CARGA DE ESCALERAS Y EQUIPO COMPLETO DE SEGURIDAD.</t>
  </si>
  <si>
    <t>HORAS</t>
  </si>
  <si>
    <r>
      <t>MANTENIMENTO A MICROCELDA INCLUYE:</t>
    </r>
    <r>
      <rPr>
        <sz val="10"/>
        <rFont val="Arial"/>
        <family val="2"/>
      </rPr>
      <t xml:space="preserve"> ASCENSO A POSTE DE HASTA 14 MTS. DE ALTURA PARA HACER PRUEBAS A LA FIBRA Y/ó EMPALMAR SEGÚN SEA EL DAÑO, HERRAMIENTA, EQUIPO, MANO DE OBRA, LIMPIEZA DEL ÁREA DE TRABAJO Y TODO LO NECESARIO PARA SU COMPLETA Y CORRECTA EJECUCIÓN POR UNIDAD DE OBRA TERMINADA.</t>
    </r>
  </si>
  <si>
    <t>VIATICO</t>
  </si>
  <si>
    <r>
      <t xml:space="preserve">CUSTODIA DE CABLE POR TIEMPOS MUERTOS AGENOS AL EVENTO INCLUYE: </t>
    </r>
    <r>
      <rPr>
        <sz val="10"/>
        <rFont val="Arial"/>
        <family val="2"/>
      </rPr>
      <t>TIEMPO DE ESPERA HASTA LA LIBERACIÓN DE TRABAJOS DE TERCEROS PARA DAR INICIO A LOS TRABAJOS DE REPARACIÓN DEL CABLE. EL NUMERO DE PERSONAL QUE ASISTE NO INFLUYE EN EL TIEMPO MUERTO Y SE TOMA EN CUENTA A PARTIR DE LA 4TA HR DE ESPERA.</t>
    </r>
  </si>
  <si>
    <r>
      <t>INSTALACIÓN DE HERRAJES DE SUGECIÓN PARA GASAS DE MANTENIMIENTO EN CUALQUIER TIPO DE REGISTRO, INCLUYE:</t>
    </r>
    <r>
      <rPr>
        <sz val="10"/>
        <rFont val="Arial"/>
        <family val="2"/>
      </rPr>
      <t xml:space="preserve"> PERFORACIÓN EN PARED DE REGISTRO CON ROTOMARTILLO, TAQUETE EXPANCIVO DE 3/8" SUMINISTRO Y COLOCACIÓN DE 3 HERRAJES TIPO "U" DE ACERO INOX ó DE PLASTICO SEGUN LO REQUIERA EL REGISTRO,TRASLADO, SEGURIDAD, ACARREOS HORIZONTALES Y VERTICALES, LIMPIEZA DEL ÁREA DE TRABAJO Y TODO LO NECESARIO PARA SU CORRECTA Y COMPLETA EJECUCIÓN POR UNIDAD DE OBRA TERMINADA. </t>
    </r>
  </si>
  <si>
    <t>SERV</t>
  </si>
  <si>
    <r>
      <t xml:space="preserve">CONSTRUCCIÓN DE </t>
    </r>
    <r>
      <rPr>
        <b/>
        <sz val="11"/>
        <rFont val="Arial"/>
        <family val="2"/>
      </rPr>
      <t>MICROCEPA</t>
    </r>
    <r>
      <rPr>
        <b/>
        <sz val="10"/>
        <rFont val="Arial"/>
        <family val="2"/>
      </rPr>
      <t xml:space="preserve"> PARA ACOMETIDA EN ARROYO DE ASFALTO, EMPEDRADO, Y/O  BANQUETA, ADOQUIN ETC. DE SECCION DE 4.0CM. DE ANCHO POR 20.0 CM. DE  PROFUNDO </t>
    </r>
    <r>
      <rPr>
        <sz val="10"/>
        <rFont val="Arial"/>
        <family val="2"/>
      </rPr>
      <t xml:space="preserve">INCLUYE: TRAZO, CORTE CON SIERRA DISCO DE DIAMANTE O SANJADORA DE DISCO DE 1" DE ESPÉSOR, LIMPIEZA DE MICROCEPA CON COMPRESOR, AFINE, CARGA Y ACARREO DEL MATERIAL PRODUCTO DE LA DEMOLICION Y/O EXCAVACIÓN AL SITIO DE TIRO AUTORIZADO, </t>
    </r>
    <r>
      <rPr>
        <b/>
        <sz val="10"/>
        <rFont val="Arial"/>
        <family val="2"/>
      </rPr>
      <t>COLOCACIÓN DE 1 FLEXODUCTO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</si>
  <si>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ACOMETIDA EN, PLANCHA DE CONCRETO. DE SECCION DE 4.0 CM. DE ANCHO POR 20.0 CM. DE  PROFUNDO </t>
    </r>
    <r>
      <rPr>
        <sz val="10"/>
        <rFont val="Arial"/>
        <family val="2"/>
      </rPr>
      <t>INCLUYE: TRAZO, CORTE CON SIERRA DISCO DE DIAMANTE O SANJADORA DE DISCO DE 1" DE ESPEZOR, LIMPIEZA DE MICROCEPA CON COMPRESOR, AFINE, CARGA Y ACARREO DEL MATERIAL PRODUCTO DE LA DEMOLICION Y/O EXCAVACIÓN AL SITIO DE TIRO AUTORIZADO, COLOCACIÓN DE 1 FLEXODUCTO DE 1" DIAM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</si>
  <si>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PLANCHA DE CONCRETO. DE SECCION DE 4.0 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COLOCACIÓN DE </t>
    </r>
    <r>
      <rPr>
        <b/>
        <sz val="10"/>
        <rFont val="Arial"/>
        <family val="2"/>
      </rPr>
      <t>2 FLEXODUCTOS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250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</si>
  <si>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ARROYO DE ASFALTO, EMPEDRADO, Y/O  BANQUETA, ADOQUIN ETC. DE SECCION DE 4.0CM.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t>
    </r>
    <r>
      <rPr>
        <b/>
        <sz val="10"/>
        <rFont val="Arial"/>
        <family val="2"/>
      </rPr>
      <t>COLOCACIÓN DE 2 FLEXODUCTOS DE 1" DIAM INTERIOR HDPE</t>
    </r>
    <r>
      <rPr>
        <sz val="10"/>
        <rFont val="Arial"/>
        <family val="2"/>
      </rPr>
      <t xml:space="preserve"> (POLIETILENO DE ALTA DENSIDAD) SDR-13 GUIADO, ALINEAMIENTO  ENCOFRADO CON CONCRETO HASTA EL NIVEL DE PISO INFERIOR DEL ACABADO IGUAL AL EXISTENTE CON ADITIVOS DE ALTA FLUIDEZ Y CON FRAGUADO RÁPIDO F´C= 250 KG/CM2, APLICAR COLORANTE AL CONCRETO SEGUN LO REQUIERA EL SUPERVISRO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</si>
  <si>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TERRENO NATURAL DE SECCION DE 4.0 CM. DE ANCHO POR 30.0 CM. DE  PROFUNDO </t>
    </r>
    <r>
      <rPr>
        <sz val="10"/>
        <rFont val="Arial"/>
        <family val="2"/>
      </rPr>
      <t xml:space="preserve">INCLUYE: TRAZO, CORTE CON SIERRA MECANICA, DEMOLICION CON EQUIPO NEUMATICO, EXCAVACION, AFINE, CARGA Y ACARREO DEL MATERIAL PRODUCTO DE LA DEMOLICION Y/O EXCAVACIÓN AL SITIO DE TIRO AUTORIZADO, </t>
    </r>
    <r>
      <rPr>
        <b/>
        <sz val="10"/>
        <rFont val="Arial"/>
        <family val="2"/>
      </rPr>
      <t>COLOCACIÓN DE 2 FLEXODUCTOS DE 1" DE DIAMETRO INTERIOR HDPE</t>
    </r>
    <r>
      <rPr>
        <sz val="10"/>
        <rFont val="Arial"/>
        <family val="2"/>
      </rPr>
      <t xml:space="preserve"> (POLIETILENO DE ALTA DENSIDAD) SDR-11 GUIADO, ALINEAMIENTO  ENCOFRADO CON CONCRETO HASTA 10 CM DEL LOMO SUPERIOR DEL DUCTO Y TERMINADO ACABADO IGUAL AL EXISTENTE CON ADITIVOS DE ALTA FLUIDEZ Y CON FRAGUADO RÁPIDO F´C= 250 KG/CM2,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</si>
  <si>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t>LEVANTAMIENTOS Y REPORTES</t>
  </si>
  <si>
    <r>
      <t xml:space="preserve">LEVANTAMIENTO DE INGENIERIA EN RED FO (CLUSTER) </t>
    </r>
    <r>
      <rPr>
        <sz val="10"/>
        <rFont val="Arial"/>
        <family val="2"/>
      </rPr>
      <t>INCLUYE: REPORTE CONINVENTARIO DE CONEXIONES ENTRE OLT-DFO (PARA IDENTIFICACION DE BRAZOS Y FO QUE SALEN A LA CALLE). LEVANTAMIENTO EN CAMPO PARA UBICACIÓN DE SPLITTERS DE 1ER Y 2DO NIVEL INCLUYE ACOMODO ESTETITO DE FO DENTRO DE LOS CIERRES, IDENTIFICACION DE FO QUE COMPONEN LA MATRIZ DE CONECTORIZACION DE CLUSTER EN EJECUCION, VALIDACION Y/O CORECCION EN LAS RUTAS O TRAYECTORIAS DE LA FO CONTEMPLANDO TODAS LAS DERIVACIONES EXISTENTES, UBICACION Y CONTABILIZACION DE GASAS DE MTTO Y POSTERIA DE CFE (INCLUYE TIPO DE POSTE) TOCADA POR NUESTRE RED, DISTANCIA INTERPOSTAL, UBICACION Y CONTABILIZACION DE TIERRAS FISICAS. DIGITALIZACION DE PLANO AUTOCAD (INCLUYE LO MENCIONADO ARRIBA) Y ENTREGA DE MATRIZ DE CONECTORIZACION EN ARCHIVO EXCEL. ETIQUETADO DE CAPSULAS DE EMPALME (CIERRES Y SPLITTERS DE 1ER Y 20 NIVEL CON NOMENCLATURA, NO DE CIERRE Y NO DE SPLITTERS, TAL CUAL LO ESTABLEZCA EL AREA DE PLANTA EXTERNA</t>
    </r>
  </si>
  <si>
    <r>
      <t xml:space="preserve">MANTENIMIENTO A CIERRE DE EMPALME EN INSTALACION AEREA, </t>
    </r>
    <r>
      <rPr>
        <sz val="10"/>
        <rFont val="Arial"/>
        <family val="2"/>
      </rPr>
      <t>INCLUYE: DESINSTALACION DE LA CAPSULA CON SUS HERRAJES DE SUJECION Y/O CINCHOS PLASTICOS, DESMONTAJE DE BOBINAS DE MANTENIMIENTO, REACOMODO Y SUJECION DE CABLES, FIBRAS, TUBOS HOLGADOS, MANGAS DE EMPALME, UNIFIBRAS, SPLITTERS Y CONECTORES CON CINTURONES DE PLASTICO, ORGANIZADORES, BRACKETS Y ABRAZADERAS, LIMPIEZA DE ELEMENTOS OPTICOS, CONECTORES Y ACOPLADORES CON KIT DE LIMPIEZA CERTIFICADO PARA FIBRA OPTICA, MEDICIONES OPTICAS CON EQUIPO POWER METER ANTES Y DESPUES, COLOCACION DE CIERRE DE EMPALME DE FIBRA OPTICA CON SUS HERRAJES DE SUJECION, ELABORACION, SUJECION Y EMPATE DE BOBINAS DE MANTENIMIENTO Y UNIFIBRAS (DROPS) DE 10 A 30 MTS EN INSTALACION AEREA TIPO RAQUETA AUTORIZADO Y SUGERIDO POR CFE CON CINTURONES PANDUIT NEGROS DE NYLON DEL No. 2, MATERIAL MISCELANEO, LIMPIEZA DEL AREA DE TRABAJO Y TODO LO NECESARIO PARA SU COMPLETA Y CORRECTA EJECUCION POR UNIDAD DE OBRA TERMINADA.</t>
    </r>
  </si>
  <si>
    <r>
      <rPr>
        <b/>
        <sz val="10"/>
        <color indexed="10"/>
        <rFont val="Arial"/>
        <family val="2"/>
      </rPr>
      <t xml:space="preserve">SOLO PARA MANTENIMIENTOS. COLOCACIÓN DE HERRAJE SNOW SHOE (RAQUETA) PARA </t>
    </r>
    <r>
      <rPr>
        <b/>
        <sz val="10"/>
        <rFont val="Arial"/>
        <family val="2"/>
      </rPr>
      <t>BOBINA DE MANTENIMIENTO DE CABLE DE F.O. DE 10 A 30 M.</t>
    </r>
    <r>
      <rPr>
        <b/>
        <sz val="10"/>
        <color indexed="10"/>
        <rFont val="Arial"/>
        <family val="2"/>
      </rPr>
      <t xml:space="preserve"> EN INSTALACION AEREA AUTORIZADO Y SUGERIDO POR CFE</t>
    </r>
    <r>
      <rPr>
        <b/>
        <sz val="10"/>
        <rFont val="Arial"/>
        <family val="2"/>
      </rPr>
      <t>. INCLUYE:</t>
    </r>
    <r>
      <rPr>
        <sz val="10"/>
        <rFont val="Arial"/>
        <family val="2"/>
      </rPr>
      <t xml:space="preserv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</si>
  <si>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CONSTRUCCION DE CANALIZACIÓN A CIELO ABIERTO DE SECCIÓN .40MTS X .20 MTS.DE PROFUNDO EN TERRENO NATURAL U OBRA EN PROCESO,INCLUYE: </t>
    </r>
    <r>
      <rPr>
        <sz val="10"/>
        <rFont val="Arial"/>
        <family val="2"/>
      </rPr>
      <t xml:space="preserve">EXCAVACION A MANO CON SACAPICO, COLOCACIÓN DE HASTA 4 DUCTOS DE HASTA 4" DE DIAM. RELLENE CON PRODUCTO DE EXCAVACIÓN Y COMPACTACIÓN SEGUN LO PIDA EL SUPERVISOR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</si>
  <si>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DESMONTAJE/MONTAJE DE LAJA ANTIGUA. </t>
    </r>
    <r>
      <rPr>
        <sz val="10"/>
        <rFont val="Arial"/>
        <family val="2"/>
      </rPr>
      <t>INCLUYE RECUPERACION 100% DE LAJA HISTORICA POR MEDIOS MANUALES, DESPEGADO/PEGADO DE /CON CONCRETO. NUMERACIÓN E INVENTARIO EN COORDINACIÓN CON INAH. SE DEBERÁ LLEVAR BITACORA DE OBRA LA CUÁL FIRMARÁ LA SUPERVISIÓN ASIGNADA POR EL GOBIERNO. INCLUYEN HONORARIOS DE LA SUPERVISIÓN EXTERNA. EL PEGADO DEBERÁ RESPETAR EL MISMO ORDEN Y PIEZAS QUE SE RETIRARON DEL LUGAR, SE DEBERÁ CONSERVAR EL NIVEL ADECUADO EN LA COLOCACIÓN Y LA COMPACTACIÓN ADECUADA DEL TERRENO</t>
    </r>
  </si>
  <si>
    <r>
      <t xml:space="preserve">CONSTRUCCION DE MINICEPA EN ARROYO DE ADOQUIN CON PLANCHA DE CONCRETO DE SECCIÓN DE 10.0CM DE ANCHO POR 40.0 CM DE PROFUNDO. </t>
    </r>
    <r>
      <rPr>
        <sz val="10"/>
        <rFont val="Arial"/>
        <family val="2"/>
      </rPr>
      <t>INCLUYE: TRAZO, RETIRO DE ADOQUIN, CORTE DE CONCRETO DA HASTA 25 CM CON SIERRA MECANICA, DEMOLICIÓN CON EQUIPO NEUMATICO, EXCAVACIÓN. AFINE. CARGA Y ACARREO DEL MATERIAL PRODUCTO DE LA DEMOLICIÓN Y/O EXCAVACIÓN AL SITIO DE TIRO AUTORIZADO, COLOCACIÓN DE 2 FLEXODUCTOS DE 1 1/4" DE DIAMETRO INTERIOR HDPE (POLIETILENO DE ALTA DENSIDAD) SDR-11 GUIADO, ALINEAMIENTO ENCONFRADO CON CONCRETO HASTA EL NIVEL DE PISO INFERIOR DEL ACABADO IGUAL AL EXISTENTE CON ADITIVOS DE ALTA FLUIDEZ Y CON FRAGUADO RÁPIDO F´C=120 KG/CM2. COPLES DE ALUMINIO DE PARED DELGADA, ACOPLAMIENTO A REGISTROS, RECUPERACIÓN O SUMINISTRO DE ADOQUINDEL MISMO TIPO AL RETIRADO, COLOCACIÓN DE TAPONES JACK MOON, RECORTE, JALADO, AJUSTES, LUBRICANTE, HERRAMIENTA, EQUIPO, MAQUINARIA, MANO DE OBRA, SEÑALAMINETO DE SEGURIDAD, TRASLADO, ALMACENAJE, ACARREOS HORIZONTALES Y VERTICALES, SUMINISTRO Y COLOCACIÓN DE MATERIALES.</t>
    </r>
  </si>
  <si>
    <r>
      <t>CONSTRUCCION DE MINICEPA EN PLANCHA DE CONCRETO ESTAMPADO DE SECCIÓN DE 10.0CM DE ANCHO POR 40.0 CM DE PROFUNDO.</t>
    </r>
    <r>
      <rPr>
        <sz val="10"/>
        <rFont val="Arial"/>
        <family val="2"/>
      </rPr>
      <t xml:space="preserve"> INCLUYE: TRAZO, CORTE DE CONCRETO DA HASTA 30 CM CON SIERRA MECANICA, DEMOLICIÓN CON EQUIPO NEUMATICO, EXCAVACION. AFINE. CARGA Y ACARREO DEL MATERIAL PRODUCTO DE LA DEMOLICIÓN Y/O EXCAVACIÓN AL SITIO DE TIRO AUTORIZADO, COLOCACIÓN DE 2 FLEXODUCTOS DE 1 1/4" DE DIAMETRO INTERIOR HDPE (POLIETILENO DE ALTA DENSIDAD) SDR-11 GUIADO, ALINEAMIENTOENCONFRADO CON CONCRETO HASTA EL NIVEL DE PISO Y TERMINADO ACABADO IGUAL AL EXISTENTE CON ADITIVOS DE ALTA FLUIDEZ Y CON FRAGUADO RÁPIDO F´C=250 KG/CM2. COPLES DE ALUMINIO DE PARED DELGADA, ACOPLAMIENTO A REGISTROS, COLOCACIÓN DE TAPONES JACK MOON, RECORTE, JALADO, AJUSTES, LUBRICANTE, HERRAMIENTA, EQUIPO, MAQUINARIA, MANO DE OBRA, SEÑALAMINETO DE SEGURIDAD, TRASLADO, ALMACENAJE, ACARREOS HORIZONTALES Y VERTICALES, SUMINISTRO Y COLOCACIÓN DE MATERIALES</t>
    </r>
  </si>
  <si>
    <t>KM2</t>
  </si>
  <si>
    <r>
      <t xml:space="preserve">LEVANTAMIENTO DE TERRITORIO MARCADO EN KM2 (CLUSTER), </t>
    </r>
    <r>
      <rPr>
        <sz val="10"/>
        <rFont val="Arial"/>
        <family val="2"/>
      </rPr>
      <t>ACTUALIZAR LA PLANIMETRÍA EN EL CAMPO RECORRIENDO LA CALLE Y EL INMUEBLE DE LADO DERECHO E IZQUIERDO A LA PAR, UBICANDO NOMBRES DE CALLES O AVENIDAS, INFRAESTRUCTURADE LA CFE (INDICANDO EL TIPO DE POSTERIA) QUE DISPONE DEL LIBRE ACCESO A LA POSTERIA, INSERTANDOLA CON UBICACION EXACTA EN LEVANTAMIENTO. DOCUMENTAR EL LOTIFICADO O GEOMETRIA DE PREDIOS Y MANZANAS. A SU VEZ EN CADA LOTE RECOPIAR NUMEROS OFICIALES Y UBICAR LA INFORMACION DE TIPO COMO SON NEGOCIOS, OFICINAS PUBLICAS, ESCUELAS ETC. DIGITALIZACION DE PLANO EN AUTOCAD TAL CUAL LO ESTABLEZCAN LOS LINEAMIENTOS DE PLANEACION Y DISEÑO DE RED TOTAL PLAY.</t>
    </r>
  </si>
  <si>
    <t>PLANTA INTERNA (SUMINISTRO E INSTALACIÓN)</t>
  </si>
  <si>
    <t>FAC-003</t>
  </si>
  <si>
    <t>FAC-004</t>
  </si>
  <si>
    <t>ACO-017</t>
  </si>
  <si>
    <t>ACO-018</t>
  </si>
  <si>
    <t>CAB-024</t>
  </si>
  <si>
    <t>CAB-025</t>
  </si>
  <si>
    <t>LASH-015</t>
  </si>
  <si>
    <t>AER-023</t>
  </si>
  <si>
    <t>CAN-024</t>
  </si>
  <si>
    <t>CAN-025</t>
  </si>
  <si>
    <t>CAN-026</t>
  </si>
  <si>
    <t>CAN-027</t>
  </si>
  <si>
    <t>CAN-028</t>
  </si>
  <si>
    <t>CAN-029</t>
  </si>
  <si>
    <t>CMC-018</t>
  </si>
  <si>
    <t>CMC-019</t>
  </si>
  <si>
    <t>CMC-020</t>
  </si>
  <si>
    <t>CMC-021</t>
  </si>
  <si>
    <t>CMC-022</t>
  </si>
  <si>
    <t>CMC-023</t>
  </si>
  <si>
    <t>CMC-024</t>
  </si>
  <si>
    <t>CMC-025</t>
  </si>
  <si>
    <t>CMC-026</t>
  </si>
  <si>
    <t>MTFO-068</t>
  </si>
  <si>
    <t>MTFO-069</t>
  </si>
  <si>
    <t>MTFO-070</t>
  </si>
  <si>
    <t>MTFO-071</t>
  </si>
  <si>
    <t>MTFO-072</t>
  </si>
  <si>
    <t>MTFO-073</t>
  </si>
  <si>
    <t>MTFO-074</t>
  </si>
  <si>
    <t>MTFO-075</t>
  </si>
  <si>
    <t>MTFO-076</t>
  </si>
  <si>
    <t>MTFO-077</t>
  </si>
  <si>
    <t>MATERIAL NSC</t>
  </si>
  <si>
    <t>SUMINISTRO DE REGISTRO CÓNICO DE 71.10CM X 89.10X 60 cm. DE ALTO, INCLUYE: TAPA, TORNILLOS, MARCO, BASE DE FIBRA DE VIDRIO, HERRAJE PARA SUJECION DE CABLE, TRASLADOS, ALMACENAJE, MATERIALES MISCELANEOS, Y TODO PARA SU CORRECTA INSTALACIÓN.</t>
  </si>
  <si>
    <t>SUMINISTRO DE REGISTRO TIPO MAN HOLE, INCLUYE. TAPA, TORNILLOS,  BROCAL, ARO DE CONCRETO, BASE DE FIBRA DE VIDRIO, TRASLADOS, ALMACENAJE, MATERIALES MISCELANEOS, Y TODO PARA SU CORRECTA INSTALACIÓN.</t>
  </si>
  <si>
    <t>SUMINISTRO DE REGISTRO TIPO MINI MAN HOLE, INCLUYE. TAPA, TORNILLOS,  BROCAL, ARO DE CONCRETO, BASE DE FIBRA DE VIDRIO, TRASLADOS, ALMACENAJE, MATERIALES MISCELANEOS, Y TODO PARA SU CORRECTA INSTALACIÓN.</t>
  </si>
  <si>
    <t>SUMINISTRO DE REGISTRO TIPO HAND HOLE, INCLUYE. TAPA, TORNILLOS,  BROCAL, ARO DE CONCRETO, BASE DE FIBRA DE VIDRIO, TRASLADOS, ALMACENAJE, MATERIALES MISCELANEOS, Y TODO PARA SU CORRECTA INSTALACIÓN.</t>
  </si>
  <si>
    <t>SUMINISTRO DE REGISTRO TIPO SPLIT HAND HOLE, INCLUYE. TAPA, TORNILLOS,  BROCAL, ARO DE CONCRETO, BASE DE FIBRA DE VIDRIO, TRASLADOS, ALMACENAJE, MATERIALES MISCELANEOS, Y TODO PARA SU CORRECTA INSTALACIÓN.</t>
  </si>
  <si>
    <t>SUMINISTRO DE TAPA DE MAN HOLE CON GRABADO SEGÚN ESPECIFICACIONES INCLUYE: TORNILLOS,  GRABADO, TRASLADOS, ALMACENAJE, MATERIALES MISCELANEOS, Y TODO PARA SU CORRECTA INSTALACIÓN.</t>
  </si>
  <si>
    <t>SUMINISTRO DE TAPA PARA REGISTRO CONICO HECHA DE CONCRETO POLIMERICO INCLUYE: KIT DE SUJECIÓN, KIT DE FIJACIÓN, TRASLADOS, ALMACENAJE, MATERIALES MISCELANEOS, Y TODO PARA SU CORRECTA INSTALACIÓN.</t>
  </si>
  <si>
    <t>SUMINISTRO DE TACHUELA MARCADORA PARA IDENTIFICACION DE RED DE FO CANALIZADA INCLUYE: GRABADO CON INFORMACION TECNICA SEGÚN ESPECIFICACIONES, TRASLADOS, ALMACENAJE, MATERIALES MISCELANEOS, Y TODO PARA SU CORRECTA INSTALACIÓN.</t>
  </si>
  <si>
    <t>SUMINISTRO DE CINTA DE ADVERTENCIA PARA IDENTIFICACION DE RED DE FO CANALIZADA  DE 0.15MTS DE ANCHO CON 900% DE ELONGACIÓN, COLOR NARANJA. INCLUYE: GRABADO CON INFORMACION TECNICA SEGÚN ESPECIFICACIONES, TRASLADOS, ALMACENAJE, MATERIALES MISCELANEOS, INCLUYE INSTALACION.</t>
  </si>
  <si>
    <t>SUMINISTRO DE TAPA METÁLICA DE ACERO PARA MINICEPA DE .40MTS X .60MTS FABRICADAS DE ANGULO DE 1/4" DE GROSOR Y PLACA DE ACERO DE 1/4" ESPESOR INCLUYE. TRASLADOS, ALMACENAJE, MATERIALES MISCELANEOS, Y TODO PARA SU CORRECTA INSTALACIÓN.</t>
  </si>
  <si>
    <t>SUMINISTRO DE ARO DE CONCRETO POLIMERICO PARA MAN HOLE , INCLUYE: TRASLADOS, ALMACENAJE, MATERIALES MISCELANEOS, Y TODO PARA SU CORRECTA INSTALACIÓN.</t>
  </si>
  <si>
    <t>SUMINISTRO DE DUCTO HDPE FIG. 0 DE 1 1/4" DE DIAM. INCLUYE: GUIADO,  PRELUBRICADO EN SU INTERIOR,  MARCA DURALINE, HDPE SDR - 11, TRASLADOS, ALMACENAJE, MATERIALES MISCELANEOS, Y TODO PARA SU CORRECTA INSTALACIÓN.</t>
  </si>
  <si>
    <t>SUMINISTRO DE DUCTO HDPE FIG. 0 DE 2" DE DIAM. INCLUYE: GUIADO,  PRELUBRICADO EN SU INTERIOR,  MARCA DURALINE, HDPE SDR - 13.5, TRASLADOS, ALMACENAJE, MATERIALES MISCELANEOS, Y TODO PARA SU CORRECTA INSTALACIÓN.</t>
  </si>
  <si>
    <t>SUMINISTRO DE COPLE DE ALUMINIO DE 1 1/4" DE DIAM. INCLUYE: KIT DE SUJECIÓN TRASLADOS, ALMACENAJE, MATERIALES MISCELANEOS, Y TODO PARA SU CORRECTA INSTALACIÓN.</t>
  </si>
  <si>
    <t>SUMINISTRO DE COPLE DE ALUMINIO DE 2" DE DIAM. INCLUYE: KIT DE SUJECIÓN TRASLADOS, ALMACENAJE, MATERIALES MISCELANEOS, Y TODO PARA SU CORRECTA INSTALACIÓN.</t>
  </si>
  <si>
    <t>SUMINISTRO DE ABRAZADERA DE ACERO GALVANIZADO CON HERRAJE DE SUSPENSIÓN INCLUYE: MUELA DE SUJECIÓN CON ARANDELES PLANOS DE PRESIÓN Y TUERCA, TRASLADOS, ALMACENAJE, MATERIALES MISCELANEOS, Y TODO PARA SU CORRECTA INSTALACIÓN.</t>
  </si>
  <si>
    <t>SUMINISTRO DE ABRAZADERA DE ACERO GALVANIZADO CON HERRAJE DE TENSIÓN INCLUYE: HERRAJE TRENZA PREFORMADO PARA TENSAR UNO DE CADA LADO CON OJILLO Y GUARDACABO, TRASLADOS, ALMACENAJE, MATERIALES MISCELANEOS, Y TODO PARA SU CORRECTA INSTALACIÓN.</t>
  </si>
  <si>
    <t>SUMINISTRO DE HERRAJE CRUCETA DE HASTA 1.2 MTS DE LONGITUD INCLUYE: HERRAJE DE SUJECIÓN A POSTE, MUELA Y/O OJILLO, TRASLADOS, ALMACENAJE, MATERIALES MISCELANEOS, Y TODO PARA SU CORRECTA INSTALACIÓN.</t>
  </si>
  <si>
    <t>SUMINISTRO DE FLEXODUCTO AÉREO FIG. 8 DE 1 1/4" DE DIAM. INCLUYE: GUIADO,  PRELUBRICADO EN SU INTERIOR, CON MENSAJERO DE ACERO GALVANIZADO DE   1/4" DE DIÁMETRO, CON RESISTENCIA UV MARCA DURALINE, HDPE SDR - 9, TRASLADOS, ALMACENAJE, MATERIALES MISCELANEOS, Y TODO PARA SU CORRECTA INSTALACIÓN.</t>
  </si>
  <si>
    <t>SUMINISTRO DE CANALETA GALVANIZADA PARA BAJADA DE POSTE INCLUYE: KIT DE FIJACIÓN, TRASLADOS, ALMACENAJE, MATERIALES MISCELANEOS, Y TODO PARA SU CORRECTA INSTALACIÓN.</t>
  </si>
  <si>
    <t>SUMINISTRO DE CAMPANA PARA CANALETA DE 2" GALVANIZADA PARA BAJADA DE POSTE INCLUYE: KIT DE FIJACIÓN, TRASLADOS, ALMACENAJE, MATERIALES MISCELANEOS, Y TODO PARA SU CORRECTA INSTALACIÓN.</t>
  </si>
  <si>
    <t>SUMINISTRO DE CANALETA DE 4"X2" CUADRADA CON TAPA HECHA DE SOLERA DE 1/4" GALVANIZADA PARA BAJADA EN FACHADA INCLUYE: KIT DE FIJACIÓN, TRASLADOS, ALMACENAJE, MATERIALES MISCELANEOS, Y TODO PARA SU CORRECTA INSTALACIÓN.</t>
  </si>
  <si>
    <t>SUMINISTRO DE COPLE DE 1/2 CAÑA DE 2" INCLUYE: KIT DE SUJECIÓN, KIT DE FIJACIÓN, TRASLADOS, ALMACENAJE, MATERIALES MISCELANEOS, Y TODO PARA SU CORRECTA INSTALACIÓN.</t>
  </si>
  <si>
    <t>SUMINISTRO DE REGISTRO HIMMEL DE BASE RECTANGULAR DE .60X.80MTS.X .30 MTS. ANCHO INCLUYE: KIT DE SUJECIÓN, KIT DE FIJACIÓN, TRASLADOS, ALMACENAJE, MATERIALES MISCELANEOS, Y TODO PARA SU CORRECTA INSTALACIÓN.</t>
  </si>
  <si>
    <t>SUMINISTRO DE REGISTRO DE LAMINA GALVANIZADA DE BASE RECTANGULAR DE .60X.80MTS.X .30 MTS. ANCHO INCLUYE: KIT DE SUJECIÓN, KIT DE FIJACIÓN, TRASLADOS, ALMACENAJE, MATERIALES MISCELANEOS, Y TODO PARA SU CORRECTA INSTALACIÓN.</t>
  </si>
  <si>
    <t>SUMINISTRO DE ETIQUETA AUTO ENROLLABLE DE 6" X 8" , HECHA A BASE DE VINILO SATINADO COLOR NARANJA, CON PROTECCIÓN CONTRA RAYOS UV, LEYENDA SEGÚN ESPECIFICACIÓN, MARCA COMPTEL O SIMILAR  INCLUYE: TRASLADOS, ALMACENAJE, MATERIALES MISCELANEOS, Y TODO PARA SU CORRECTA INSTALACIÓN.</t>
  </si>
  <si>
    <t>SUMINISTRO DE POSTE DE MADERA  DE 9 METROS INCLUYE: TRASLADOS, ALMACENAJE, MATERIALES MISCELANEOS, Y TODO PARA SU CORRECTA INSTALACIÓN.</t>
  </si>
  <si>
    <t>SUMINISTRO DE POSTE DE CONCRETO REFORZADO CR HASTA 12MTS, INCLUYE: TRASLADOS, ALMACENAJE, MATERIALES MISCELANEOS, Y TODO PARA SU CORRECTA INSTALACIÓN.</t>
  </si>
  <si>
    <t>SUMINISTRO DE CIERRE DE EMPALME DE FIBRA ÓPTICA MARCA 3M MODELO 2178 PARA HASTA 48 EMPALMES INCLUYE:  CHAROLAS PARA  EMPALMES, CINCHOS, TUBO DE TRANSPORTE, MATERIALES MISCELANEOS, KIT DE SUJECIÓN, TRASLADOS, ALMACENAJE,  Y TODO PARA SU CORRECTA INSTALACIÓN.</t>
  </si>
  <si>
    <t>SUMINISTRO DE CIERRE DE EMPALME DE FIBRA ÓPTICA MARCA 3M MODELO 2178 PARA HASTA 144 EMPALMES INCLUYE:  CHAROLAS PARA  EMPALMES, CINCHOS, TUBO DE TRANSPORTE, MATERIALES MISCELANEOS, KIT DE SUJECIÓN, TRASLADOS, ALMACENAJE, MATERIALES MISCELANEOS, Y TODO PARA SU CORRECTA INSTALACIÓN.</t>
  </si>
  <si>
    <t>EXTENSION PARA CIERRE DE EMPALME DE FIBRA ÓPTICA MARCA 3M MODELO 2178  INCLUYE:   MATERIALES MISCELANEOS, KIT DE SUJECIÓN, TRASLADOS, ALMACENAJE, Y TODO PARA SU CORRECTA INSTALACIÓN.</t>
  </si>
  <si>
    <t>SUMINISTRO DE CIERRE DE EMPALME HORIZONTAL DE FIBRA  ÓPTICA MARCA MEXFOSERV PARA HASTA 96 EMPALMES INCLUYE:  CHAROLAS PARA  EMPALMES, CINCHOS, TUBO DE TRANSPORTE, MATERIALES MISCELANEOS, KIT DE SUJECIÓN, TRASLADOS, ALMACENAJE, MATERIALES MISCELANEOS, Y TODO PARA SU CORRECTA INSTALACIÓN.</t>
  </si>
  <si>
    <t>SUMINISTRO DE CIERRE DE EMPALME MARCA TYCO RYCHEM DOMO DE HASTA 96 FIBRAS  ÓPTICA INCLUYE:  CHAROLAS PARA  EMPALMES, CINCHOS, TUBO DE TRANSPORTE, MATERIALES MISCELANEOS, KIT DE SUJECIÓN, TRASLADOS, ALMACENAJE, MATERIALES MISCELANEOS, Y TODO PARA SU CORRECTA INSTALACIÓN.</t>
  </si>
  <si>
    <t>SUMINISTRO DE DISTRIBUIDOR OPTICO DE 1U MARCA MEXFO O SIMILAR DE 18 POSICIONES CON PIGTAILS Y CONECTORES TIPO FC Y/O SC, UPC Y/O APC INCLUYE: KIT DE SUJECIÓN DE CABLE, CHAROLAS, TRASLADOS, ALMACENAJE, MATERIALES MISCELANEOS, Y TODO PARA SU CORRECTA INSTALACIÓN.</t>
  </si>
  <si>
    <t>SUMINISTRO DE DISTRIBUIDOR ÓPTICO PRECARGADO DE 1U MARCA MEXFO O SIMILAR DE 12 POSICIONES CON PIGTAILS Y CONECTORES TIPO SC/APC. INCLUYE: KIT DE SUJECIÓN DE CABLE, CHAROLAS, TRASLADOS, ALMACENAJE, MATERIALES MISCELANEOS, Y TODO PARA SU CORRECTA INSTALACIÓN.</t>
  </si>
  <si>
    <t>SUMINISTRO DE DISTRIBUIDOR OPTICO DE 4U MARCA MEXFO O SIMILAR DE 96 POSICIONES CON PIGTAILS Y CONECTORES TIPO FC Y/O SC, UPC Y/O APC INCLUYE: KIT DE SUJECIÓN DE CABLE, CHAROLAS, TRASLADOS, ALMACENAJE, MATERIALES MISCELANEOS, Y TODO PARA SU CORRECTA INSTALACIÓN.</t>
  </si>
  <si>
    <t>SUMINISTRO DE DISTRIBUIDOR OPTICO DE 4U MARCA MEXFO O SIMILAR VACIO INCLUYE: KIT DE SUJECIÓN DE CABLE, CHAROLAS, TRASLADOS, ALMACENAJE, MATERIALES MISCELANEOS, Y TODO PARA SU CORRECTA INSTALACIÓN.</t>
  </si>
  <si>
    <t>SUMINISTRO DE DISTRIBUIDOR OPTICO MARCA ADC  DE 12 POSICIONES CON PIGTAILS Y CONECTORES TIPO FC Y/O SC INCLUYE: KIT DE SUJECIÓN DE CABLE, CHAROLAS, TRASLADOS, ALMACENAJE, MATERIALES MISCELANEOS, Y TODO PARA SU CORRECTA INSTALACIÓN.</t>
  </si>
  <si>
    <t>SUMINISTRO DE DISTRIBUIDOR OPTICO MARCA ADC DE 24 POSICIONES CON PIGTAILS Y CONECTORES TIPO FC Y/O SC INCLUYE: KIT DE SUJECIÓN DE CABLE, CHAROLAS, TRASLADOS, ALMACENAJE, MATERIALES MISCELANEOS, Y TODO PARA SU CORRECTA INSTALACIÓN.</t>
  </si>
  <si>
    <t>SUMINISTRO DE DISTRIBUIDOR OPTICO MARCA ADC DE 48 POSICIONES CON PIGTAILS Y CONECTORES TIPO FC Y/O SC INCLUYE: KIT DE SUJECIÓN DE CABLE, CHAROLAS, TRASLADOS, ALMACENAJE, MATERIALES MISCELANEOS, Y TODO PARA SU CORRECTA INSTALACIÓN.</t>
  </si>
  <si>
    <t>SUMINISTRO DE DISTRIBUIDOR OPTICO MARCA ADC DE 72 POSICIONES CON PIGTAILS Y CONECTORES TIPO FC Y/O SC INCLUYE: KIT DE SUJECIÓN DE CABLE, CHAROLAS, TRASLADOS, ALMACENAJE, MATERIALES MISCELANEOS, Y TODO PARA SU CORRECTA INSTALACIÓN.</t>
  </si>
  <si>
    <t>SUMINISTRO DE RACK UNIVERSAL DE ALUMINIO DE 19" INCLUYE: KIT DE SUJECIÓN, KIT DE FIJACIÓN, TRASLADOS, ALMACENAJE, MATERIALES MISCELANEOS, Y TODO PARA SU CORRECTA INSTALACIÓN.</t>
  </si>
  <si>
    <t>SUMINISTRO DE RACK UNIVERSAL DE ALUMINIO DE 23" INCLUYE: KIT DE SUJECIÓN, KIT DE FIJACIÓN, TRASLADOS, ALMACENAJE, MATERIALES MISCELANEOS, Y TODO PARA SU CORRECTA INSTALACIÓN.</t>
  </si>
  <si>
    <t>SUMINISTRO DE CABLE DE ACERO GALVANIZADO DE 1 X 7 INCLUYE: TRASLADOS, ALMACENAJE, Y TODO LO NECESARIO PARA SU CORRECTA INSTALACIÓN.</t>
  </si>
  <si>
    <t>SUMINISTRO DE ESTRIBO GALVANIZADO CON HERRAJE DE SUSPENSIÓN Y/O DE PASO INCLUYE: TRASLADOS, ALMACENAJE, MATERIALES MISCELANEOS, Y TODO LO NECESARIO PARA SU CORRECTA INSTALACIÓN.</t>
  </si>
  <si>
    <t>SUMINISTRO DE ESTRIBO GALVANIZADO CON HERRAJES DE TENSIÓN INCLUYE: PREFORMADOS DE REMATE, GUARDACABOS, TRASLADOS, ALMACENAJE, MATERIALES MISCELANEOS, Y TODO LO NECESARIO PARA SU CORRECTA INSTALACIÓN.</t>
  </si>
  <si>
    <t>SUMINISTRO DE HERRAJE DE EXTENSION GALVANIZADO TIPO BRAZ0  DE HASTA 0.5MTS INCLUYE: TRASLADOS, ALMACENAJE, MATERIALES MISCELANEOS, Y TODO LO NECESARIO PARA SU CORRECTA INSTALACIÓN.</t>
  </si>
  <si>
    <t>SUMINISTRO DE HERRAJE DE EXTENSION GALVANIZADO TIPO BRAZ0  DE HASTA 1 MTS INCLUYE: TRASLADOS, ALMACENAJE, MATERIALES MISCELANEOS, Y TODO LO NECESARIO PARA SU CORRECTA INSTALACIÓN.</t>
  </si>
  <si>
    <t>SUMINISTRO DE GRAPA TIPO "S" PARA EL AMARRE DE ALAMBRES GAVANIZADOS AL CABLE DE ACERO POR CADA POSTE INCLUYE TRASLADOS, ALMACENAJE Y TODO LO NECESARIO PARA SU CORRECTA INSTALACIÓN.</t>
  </si>
  <si>
    <t>SUMINISTRO DE GRAPA TIPO "MUELA Y/O ARAÑA"PARA LA CONTINUIDAD DEL CABLE DE ACERO POR CADA POSTE INCLUYE TRASLADOS, ALMACENAJE Y TODO LO NECESARIO PARA SU CORRECTA INSTALACIÓN.</t>
  </si>
  <si>
    <t>SUMINISTRO DE TIERRA FISICA EN POSTE DE CONCRETO O MADERA INCLUYE: VARILLA BARRA DE COBRE COPPERWELD DE 5/8X1.05 MTS, ABRAZADERA, FLEJE DE ACERO DE 5/8" 4 HEBBILLAS DE SUJECION.</t>
  </si>
  <si>
    <t>SUMINISTRO DE CABLE DE FIBRA ÓPTICA CON 96 HILOS EN CARRETES DE 4 KM: FIBRA ÓPTICA MONO-MODO, DIELECTRICA, CUMPLE CON RECOMENDACIÓN ITU-T G.652D. INCLUYE: TRASLADOS, ALMACENAJE, ENTREGA EN DESTINO ACORDADO, Y TODO LO NECESARIO PARA SU CORRECTA INSTALACIÓN.</t>
  </si>
  <si>
    <t>SUMINISTRO DE SPLITTER ÓPTICO 1:8 PARA INSTALACIONES EN INTERIORES PLC 12.5 LGX CONECTORES SC/APC. INCLUYE TRASLADOS, ALMACENAJE, MATERIALES MISCELANEOS, Y TODO PARA SU CORRECTA INSTALACIÓN.</t>
  </si>
  <si>
    <t>SUMINISTRO DE SPLITTER ÓPTICO 1:16 PARA INSTALACIONES EN INTERIORES PLC 6.5 LGX CONECTORES SC/APC. INCLUYE TRASLADOS, ALMACENAJE, MATERIALES MISCELANEOS, Y TODO PARA SU CORRECTA INSTALACIÓN.</t>
  </si>
  <si>
    <t>SUMINISTRO DE SPLITTER ÓPTICO 1:4 PARA INSTALACIONES EN EXTERIORES CONECTORES SC/APC 250U FIBRA MONO MODO. INCLUYE TRASLADOS, ALMACENAJE, MATERIALES MISCELANEOS, Y TODO PARA SU CORRECTA INSTALACIÓN.</t>
  </si>
  <si>
    <t>SUMINISTRO DE SPLITTER ÓPTICO 1:8 PARA INSTALACIONES EN EXTERIORES CONECTORES SC/APC 250U FIBRA MONO MODO. INCLUYE TRASLADOS, ALMACENAJE, MATERIALES MISCELANEOS, Y TODO PARA SU CORRECTA INSTALACIÓN.</t>
  </si>
  <si>
    <t>SUMINISTRO DE CAJA DE DERIVACIÓN AEREA VERTICAL VACIA, PARA INSTALACION EN EXTERIORES CON FIBRA ÓPTICA DE 96 O 144 HILOS. INCLUYE TRASLADOS, ALMACENAJE, MATERIALES MISCELANEOS, Y TODO PARA SU CORRECTA INSTALACIÓN.</t>
  </si>
  <si>
    <t>SUMINISTRO DE CAJA DE DERIVACIÓN AEREA VERTICAL PRECONECTADA SPLITTER 1:4 CONECTORES SC/APC,  INSTALACIÓN EN EXTERIORES CON FIBRA ÓPTICA MONO MODO 96 O 144 HILOS. INCLUYE TRASLADOS, ALMACENAJE, MATERIALES MISCELANEOS, Y TODO PARA SU CORRECTA INSTALACIÓN.</t>
  </si>
  <si>
    <t>SUMINISTRO DE CAJA DE DERIVACIÓN AEREA VERTICAL PRECONECTADA 2 SPLITTERS 1:4 CONECTORES SC/APC,  INSTALACIÓN EN EXTERIORES CON FIBRA ÓPTICA MONO MODO 96 O 144 HILOS. INCLUYE TRASLADOS, ALMACENAJE, MATERIALES MISCELANEOS, Y TODO PARA SU CORRECTA INSTALACIÓN.</t>
  </si>
  <si>
    <t>SUMINISTRO DE CAJA DE DERIVACIÓN AEREA VERTICAL PRECONECTADA SPLITTER 1:8 CONECTORES SC/APC,  INSTALACIÓN EN EXTERIORES CON FIBRA ÓPTICA MONO MODO 96 O 144 HILOS. INCLUYE TRASLADOS, ALMACENAJE, MATERIALES MISCELANEOS, Y TODO PARA SU CORRECTA INSTALACIÓN.</t>
  </si>
  <si>
    <t>SUMINISTRO DE CHAROLA DE EMPALME CON TAPA CIERRE DOMO SPLITTER 24 FIBRAS MARCA MEXFO O SIMILAR. INCLUYE TRASLADOS, ALMACENAJE, MATERIALES MISCELANEOS, Y TODO PARA SU CORRECTA INSTALACIÓN.</t>
  </si>
  <si>
    <t>SUMINISTRO DE JUMPER ÓPTICO SIMPLEX 3 MM CONECTORES SC/APC-AC/APC MONO MODO 3 M. CUMPLE CON RECOMENDACIÓN ITU-T G.657B. INCLUYE TRASLADOS, ALMACENAJE Y TODO PARA SU CORRECTA INSTALACIÓN.</t>
  </si>
  <si>
    <t>SUMINISTRO DE JUMPER ÓPTICO SIMPLEX 3 MM CONECTORES SC/APC-AC/APC MONO MODO 5 M. INCLUYE TRASLADOS, ALMACENAJE Y TODO PARA SU CORRECTA INSTALACIÓN.</t>
  </si>
  <si>
    <t>SUMINISTRO DE JUMPER ÓPTICO SIMPLEX 3 MM CONECTORES SC/APC-AC/APC MONO MODO 10 M. INCLUYE TRASLADOS, ALMACENAJE Y TODO PARA SU CORRECTA INSTALACIÓN.</t>
  </si>
  <si>
    <t>SUMINISTRO DE HERRAJE PRE FORMADO GALVANIZADO RECTO PARA EMPALME DE GUIA DE ACERO DE 1/4" INCLUYE: TRASLADOS, ALMACENAJE, MATERIALES MISCELANEOS, Y TODO LO NECESARIO PARA SU CORRECTA INSTALACIÓN.</t>
  </si>
  <si>
    <t>SUMINISTRO DE HERRAJE TIPO "D" CON CHAQUETA DE ACERO PARA SUSTITUCIÓN DE GUARDACABO GALVANIZADO INCLUYE: TRASLADO Y ALMACENAJE.</t>
  </si>
  <si>
    <t>SUMINISTRO DE TAPA PARA REGISTRO MINICEPA DE CONCRETO POLIMERICO DE 40 x60 CM. INCLUYE: LOGO DE IUSACELL EN TAPA, TORNILLOS, TRASLADOS, ALMACENAJE, MATERIALES MISCELANEOS, Y TODO PARA SU CORRECTA INSTALACIÓN.</t>
  </si>
  <si>
    <t>SUMINISTRO DE HERRAJE TIPO RAQUETA DE 10" PARA ACOMO DE CABLE AEREO (SNOWSHOE) INCLUYE: TRASLADOS, ALMACENAJE, MATERIALES MISCELANEOS, Y TODO LO NECESARIO PARA SU CORRECTA INSTALACIÓN.</t>
  </si>
  <si>
    <t>SUMIMNISTRO DE TAPON CIEGO DE 1" JACKMOON PARA INSTALACIÓN CANALIZADA INCLUYE:TRASLADOS, ALMACENAJE, MATERIALES MISCELANEOS, Y TODO LO NECESARIO PARA SU CORRECTA INSTALACIÓN.</t>
  </si>
  <si>
    <t>SUMINISTRO DE TAPON CIEGO DE 1 1/4" JACKMOON INCLUYE: TRASLADOS, ALMACENAJE, MATERIALES MISCELANEOS, Y TODO LO NECESARIO PARA SU CORRECTA INSTALACIÓN.</t>
  </si>
  <si>
    <t>SUMINISTRO DE TAPON CIEGO DE 1 1/2" JACKMOON INCLUYE: TRASLADOS, ALMACENAJE, MATERIALES MISCELANEOS, Y TODO LO NECESARIO PARA SU CORRECTA INSTALACIÓN.</t>
  </si>
  <si>
    <t>SUMINISTRO DE TAPON CIEGO DE 2" JACKMOON INCLUYE: TRASLADOS, ALMACENAJE, MATERIALES MISCELANEOS, Y TODO LO NECESARIO PARA SU CORRECTA INSTALACIÓN.</t>
  </si>
  <si>
    <t>SUMINISTRO DE COPLE SPLIT DE 1" DE PLASTICO RESISTENTE RAYOS UV INCLUYE: TRASLADOS, ALMACENAJE, MATERIALES MISCELANEOS, Y TODO LO NECESARIO PARA SU CORRECTA INSTALACIÓN.</t>
  </si>
  <si>
    <t>SUMINISTRO DE COPLE SPLIT DE 1" 1/4" DE PLASTICO RESISTENTE RAYOS UV INCLUYE: TRASLADOS, ALMACENAJE, MATERIALES MISCELANEOS, Y TODO LO NECESARIO PARA SU CORRECTA INSTALACIÓN.</t>
  </si>
  <si>
    <t>SUMINISTRO DE COPLE SPLIT DE 1" 1/2" DE PLASTICO RESISTENTE RAYOS UV INCLUYE: TRASLADOS, ALMACENAJE, MATERIALES MISCELANEOS, Y TODO LO NECESARIO PARA SU CORRECTA INSTALACIÓN.</t>
  </si>
  <si>
    <t>SUMINISTRO DE COPLE SPLIT DE 2" DE PLASTICO RESISTENTE RAYOS UV INCLUYE: TRASLADOS, ALMACENAJE, MATERIALES MISCELANEOS, Y TODO LO NECESARIO PARA SU CORRECTA INSTALACIÓN.</t>
  </si>
  <si>
    <t>SUMINISTRO DE DUCTO HDPE FIG. 0 DE 1" DE DIAM. INCLUYE: GUIADO,  PRELUBRICADO EN SU INTERIOR,  MARCA DURALINE, HDPE SDR - 11, TRASLADOS, ALMACENAJE, MATERIALES MISCELANEOS, Y TODO PARA SU CORRECTA INSTALACIÓN.</t>
  </si>
  <si>
    <t>AL FIRMAR EL CAMPO DE VALIDACIÓN DE OBRA CONCLUIDA DOY MI APROBACIÓN Y ME HAGO RESPONSABLE DE QUE ESTOS TRABAJOS SE REALIZARON EN TIEMPO Y FORMA CON LOS MATERIALES Y SERVICIOS A CONTINUACION MENCIONADOS.</t>
  </si>
  <si>
    <t>CLUSTER</t>
  </si>
  <si>
    <t xml:space="preserve"> </t>
  </si>
  <si>
    <t>EME-005</t>
  </si>
  <si>
    <t>EME-006</t>
  </si>
  <si>
    <t xml:space="preserve">          /               /      </t>
  </si>
  <si>
    <t>NOMBRE:</t>
  </si>
  <si>
    <t xml:space="preserve">N° CEL:  </t>
  </si>
  <si>
    <t>SUPERVISOR RESPONSABLE TOTAL PLAY</t>
  </si>
  <si>
    <t>DISTRITO:</t>
  </si>
  <si>
    <t>OBRA CIVIL</t>
  </si>
  <si>
    <t>IMPRESION DEL GOOGLE MAPS, ANCLANDO O MARCANDO CON UNA FLECHA LA UBICACIÓN,  LO MAS EXACTA POSIBLE.</t>
  </si>
  <si>
    <t xml:space="preserve">NOMBRE, FIRMA Y FECHA </t>
  </si>
  <si>
    <t>MATERIALES Y SERVICIOS</t>
  </si>
  <si>
    <t>INSTALACIÓN DE ABRAZADERA DE ACERO GALVANIZADO CON HERRAJE DE SUSPENSIÓN.</t>
  </si>
  <si>
    <t>INSTALACIÓN DE ABRAZADERA DE ACERO GALVANIZADO CON HERRAJE DE TENSIÓN.</t>
  </si>
  <si>
    <t>INSTALACIÓN HERRAJE CRUCETA DE HASTA 1.2 MTS DE LONGITUD.</t>
  </si>
  <si>
    <t>INSTALACION DE ETIQUETA AUTO ENROLLABLE DE 6" X 8".</t>
  </si>
  <si>
    <t>INSTALACION DE NEOPRENO EN POSTE DE CONCRETO O METAL.</t>
  </si>
  <si>
    <t>INSTALACION DE POSTE DE MADERA  DE 9 METROS.</t>
  </si>
  <si>
    <t>INSTALACION DE POSTE DE CONCRETO REFORZADO HASTA CR-12.</t>
  </si>
  <si>
    <t>INSTALACION DE BAJADA EN POSTE.</t>
  </si>
  <si>
    <t>REPARACION Y/O REUBICACION DE BAJADA EN POSTE.</t>
  </si>
  <si>
    <t>INSTALACIÓN DE CABLE DIELECTRICO DE 12 FIBRAS OPTICAS, FIG, 0 AUTOSOPORTADO SUMINISTRADO POR IUSACELL.</t>
  </si>
  <si>
    <t>INSTALACIÓN DE CABLE DIELECTRICO DE 12 FIBRAS OPTICAS, FIG 8 AUTOSOPORTADO SUMINISTRADO POR IUSACELL.</t>
  </si>
  <si>
    <t>INSTALACIÓN AEREA DE CABLE DIELECTRICO DE HASTA 144 FIBRAS OPTICAS.</t>
  </si>
  <si>
    <t>INSTALACIÓN AEREA DE CABLE GUIA DE ACERO DE 1/4" DE DIÁMETRO.</t>
  </si>
  <si>
    <t>DOBLE HILADO CON SPINNER A CABLE DE HASTA 144 FIBRAS OPTICAS.</t>
  </si>
  <si>
    <t>INSTALACIÓN DE SISTEMA DE TIERRA.</t>
  </si>
  <si>
    <t>INSTALACIÓN DE HERRAJE TIPO "D" CON CHAQUETA DE ACERO PARA LA SUSTITUCIÓN DE ESTRIBO DE ACERO, GALVANIZADO CON DOBLE FLEJE DE ACERO DE 5/8".</t>
  </si>
  <si>
    <t>INSTALACIÓN DE HERRAJE DE TENSIÓN (TORSAL TIPO REMATE DE 1/4").</t>
  </si>
  <si>
    <t>INSTALACIÓN DE HERRAJE DE SUSPENCION TIPO MUELA.</t>
  </si>
  <si>
    <t>INSTALACIÓN HERRAJE CRUCETA (BRAZO DE EXTENSIÓN) DE HASTA 1.2MTS DE LONGITUD.</t>
  </si>
  <si>
    <t>INMERSIÓN DE CABLE DE HASTA 144 FIBRAS ÓPTICAS EN INSTALACION CANALIZADA.</t>
  </si>
  <si>
    <t>INMERSIÓN DE CABLE EN VIA OCUPADA DE HASTA 144 FIBRAS ÓPTICAS EN INSTALACION CANALIZADA.</t>
  </si>
  <si>
    <t>INSTALACIÓN DE CABLE DIELECTRICO DE HASTA 144 FIBRAS ÓPTICAS EN POSTERIA EXISTENTE Y/O ESTRUCTURAS (PROVISIONAL).</t>
  </si>
  <si>
    <t>SOLO PARA MANTENIMIENTOS. ELABORACIÓN Y SUJECION DE BOBINA DE MANTENIMIENTO DE CABLE DE F.O. DE 10 A 30 M. EN INSTALACION CANALIZADA.</t>
  </si>
  <si>
    <t xml:space="preserve">SOLO PARA MANTENIMIENTOS. ELABORACIÓN Y SUJECION DE BOBINA DE MANTENIMIENTO DE CABLE DE F.O. DE 10 A 30 M. TIPO RAQUETA EN INSTALACION AEREA </t>
  </si>
  <si>
    <t>DESMONTAJE DE BOBINA DE MANTENIMIENTO DE CABLE DE F.O. DE 10 A 30 M. EN INSTALACION CANALIZADA.</t>
  </si>
  <si>
    <t>DEMONTAJE DE BOBINA DE MANTENIMIENTO DE CABLE DE F.O. DE 10 A 30 M. EN INSTALACION AEREA.</t>
  </si>
  <si>
    <t>COLOCACION DE CIERRE DE EMPALME DE FIBRA ÓPTICA EN INSTALACIÓN CANALIZADA.</t>
  </si>
  <si>
    <t>COLOCACION DE CIERRE DE EMPALME DE FIBRA ÓPTICA EN INSTALACIÓN AEREA.</t>
  </si>
  <si>
    <t>DESMONTAJE DE CIERRE DE FIBRA ÓPTICA EN INSTALACION CANALIZADA.</t>
  </si>
  <si>
    <t>DESMONTAJE DE CIERRE DE FIBRA ÓPTICA EN INSTALACION AEREA.</t>
  </si>
  <si>
    <t>CORTE LONGITUDINAL PARA EMPALME DE FIBRA ÓPTICA.</t>
  </si>
  <si>
    <t>MEDICIONES ÓPTICAS CON EQUIPO OTDR EN CAPSULA DE EMPALME Y/O DISTRIBUIDOR DE FIBRA ÓPTICA</t>
  </si>
  <si>
    <t>MEDICIONES ÓPTICAS ANTES Y/O DESPUES DE INMERSION DE CABLE DE FIBRA ÓPTICA CON EQUIPO OTDR</t>
  </si>
  <si>
    <t>MEDICIONES ÓPTICAS CON EQUIPO "POWER METER" EN CAPSULA DE EMPALME Y/O PUERTOS DE TARJETA PON</t>
  </si>
  <si>
    <t>JALADO DE CABLE DE HASTA 144 FIBRAS ÓPTICAS EN INSTALACION CANALIZADA.</t>
  </si>
  <si>
    <t>ACOMETIDA DE ALTA PROTECCIÍON A INMUEBLE POR FACHADA EXTERIOR TUBO 1'1/4" GALVANIZADO PARED GRUESA</t>
  </si>
  <si>
    <t>ACOMETIDA DE ALTA PROTECCIÍON A INMUEBLE POR FACHADA EXTERIOR TUBO 2" GALVANIZADO PARED GRUESA</t>
  </si>
  <si>
    <t>ACOMETIDA DE BAJA PROTECCIÍON A INMUEBLE POR FACHADA EXTERIOR TUBO 2" PVC</t>
  </si>
  <si>
    <t>ACOMETIDA DE ALTA PROTECCIÍON A INMUEBLE POR FACHADA EXTERIOR TUBO 2" GALVANIZADO PARED DELGADA</t>
  </si>
  <si>
    <t>ACOMETIDA SIN PROTECCIÍON A INMUEBLE POR FACHADA</t>
  </si>
  <si>
    <t>SUMINISTRO Y COLOCACIÓN DE TUBO LICUATITE DE 2" DIAM. PARA EXTERIORES E INTERIORES.</t>
  </si>
  <si>
    <t>COLOCACIÓN DE REGISTRO HIMMEL DE BASE RECTANGULAR DE .60X.80MTS.X .30 MTS. ANCHO.</t>
  </si>
  <si>
    <t>COLOCACIÓN DE REGISTRO DE LAMINA GALVANIZADA BASE RECTANGULAR DE .60X.80MTS.X .30 MTS. ANCHO.</t>
  </si>
  <si>
    <t>EMPALME POR FUSIÓN DE ARCO ELÉCTRICO CON EMPALMADORA.</t>
  </si>
  <si>
    <t>INSTALACIÓN DE ROSETA ÓPTICA SIMPLE.</t>
  </si>
  <si>
    <t>INSTALACIÓN DE ROSETA ÓPTICA MULTIPLE.</t>
  </si>
  <si>
    <t>INSTALACION DE DISTRIBUIDOR DE FIBRA OPTICA.</t>
  </si>
  <si>
    <t xml:space="preserve"> INSTALACION DE RACK DE 19" O 23".</t>
  </si>
  <si>
    <t>CONSTRUCCIÓN DE PERFORACION "PASAMUROS" DESDE 1" 1/4" DE DIÁMETRO HASTA 4" DIÁMETRO.</t>
  </si>
  <si>
    <t>SUMINISTRO E INSTALACION DE TUBO PVC. SERVICIO PESADO CEDULA 40 DE 19 mm. DE DIAMETRO.</t>
  </si>
  <si>
    <t>SUMINISTRO E INSTALACION TUBO CONDUIT DE PVC. PESADO DE 25 MM. DE DIÁMETRO.</t>
  </si>
  <si>
    <t>SUMINISTRO E INSTALACION TUBO CONDUIT DE PVC. PESADO DE 38 MM. DE DIÁMETRO.</t>
  </si>
  <si>
    <t>SUMINISTRO E INSTALACION TUBO CONDUIT DE PVC. PESADO DE 51 MM. DE DIÁMETRO.</t>
  </si>
  <si>
    <t>SUMINISTRO E INSTALACION TUBO CONDUIT DE PVC. PESADO DE 75 MM. DE DIÁMETRO.</t>
  </si>
  <si>
    <t>SUMINISTRO E INSTALACION TUBO CONDUIT DE PVC. PESADO DE 100 MM. DE DIÁMETRO.</t>
  </si>
  <si>
    <t>SUMINISTRO E INSTALACION TUBO CONDUIT PARED DELGADA GALVANIZADO DE 19 MM. DE DIÁMETRO.</t>
  </si>
  <si>
    <t>SUMINISTRO E INSTALACION TUBO CONDUIT PARED GRUESA GALVANIZADO DE 25 MM. DE DIÁMETRO.</t>
  </si>
  <si>
    <t>SUMINISTRO E INSTALACION TUBO CONDUIT PARED GRUESA GALVANIZADO DE 51 MM. DE DIÁMETRO.</t>
  </si>
  <si>
    <t>SUMINISTRO E INSTALACION DE TUBO CONDUIT GALVANIZADO PARED GRUESA DE 38 MM. DE DIÁMETRO.</t>
  </si>
  <si>
    <t>SUMINISTRO E INSTALACION DE TUBO CONDUIT PARED GRUESA GALVANIZADO DE 75 MM. DE DIÁMETRO.</t>
  </si>
  <si>
    <t>SUMINISTRO E INSTALACIÓN DE REGISTRO HIMMEL DE BASE RECTANGULAR DE 30X30X20 CM.</t>
  </si>
  <si>
    <t>SUMINISTRO E INSTALACIÓN DE REGISTRO HIMMEL DE BASE RECTANGULAR DE 30X30X15 CM.</t>
  </si>
  <si>
    <t>SUMINISTRO E INSTALACIÓN DE REGISTRO HIMMEL DE BASE RECTANGULAR DE 50X50X20 CM.</t>
  </si>
  <si>
    <t>SUMINISTRO E INSTALACIÓN DE REGISTRO HIMMEL DE BASE RECTANGULAR DE 50X40X20 CM.</t>
  </si>
  <si>
    <t>SUMINISTRO E INSTALACIÓN DE CAJA DE REGISTRO DE BASE RECTANGULAR DE LAMINA GALVANIZADA 20X20X15 CM.</t>
  </si>
  <si>
    <t>SUMINISTRO E INSTALACIÓN DE CAJA DE REGISTRO DE BASE RECTANGULAR DE LAMINA GALVANIZADA 25X20X10 CM.</t>
  </si>
  <si>
    <t>SUMINISTRO E INSTALACIÓN DE CHAROFIL 10 CM ANCHO.</t>
  </si>
  <si>
    <t>SUMINISTRO E INSTALACIÓN DE CHAROFIL 20 CM ANCHO.</t>
  </si>
  <si>
    <t>SUMINISTRO E INSTALACIÓN DE CHAROFIL 30 CM ANCHO.</t>
  </si>
  <si>
    <t>SUMINISTRO E INSTALACION DE CHAROLA DE ALUMINIO DE 6". DE ANCHO MARCA CROSS LINE Y/O SIMILAR.</t>
  </si>
  <si>
    <t>JUSTIFICACION:</t>
  </si>
  <si>
    <t xml:space="preserve">                                      </t>
  </si>
  <si>
    <t>REPORTE FOTOGRAFICO</t>
  </si>
  <si>
    <t>____________________________________________</t>
  </si>
  <si>
    <t xml:space="preserve">ACO-014
</t>
  </si>
  <si>
    <t>NOMBRE, FIRMA Y FECHA (             /                         / 2020 )</t>
  </si>
  <si>
    <t xml:space="preserve">NOMBRE SUPERVISOR/TECNICO :  </t>
  </si>
  <si>
    <t xml:space="preserve">CONTRATISTA: </t>
  </si>
  <si>
    <t xml:space="preserve">                </t>
  </si>
  <si>
    <t>FOLIO / ID :</t>
  </si>
  <si>
    <t>REGIÓN :</t>
  </si>
  <si>
    <t xml:space="preserve">CIUDAD :  </t>
  </si>
  <si>
    <t>DISTRITO :</t>
  </si>
  <si>
    <t xml:space="preserve">FECHA DE TERMINO : </t>
  </si>
  <si>
    <t>ALCALDIA / MUNICIPIO :</t>
  </si>
  <si>
    <t xml:space="preserve">CLUSTER/SEGMENTO CORE TPE :  </t>
  </si>
  <si>
    <t xml:space="preserve">FECHA DE ASIGNACIÓN :      </t>
  </si>
  <si>
    <t xml:space="preserve">DIRECCIÓN :  </t>
  </si>
  <si>
    <t>COLONIA :</t>
  </si>
  <si>
    <t>DIRECCIÓN :</t>
  </si>
  <si>
    <t>CONTRATISTA :</t>
  </si>
  <si>
    <t>FECHA :</t>
  </si>
  <si>
    <t>KMZ DE UBICACIÓN</t>
  </si>
  <si>
    <t>(RAZON SOCIAL DEL PROVEEDOR)</t>
  </si>
  <si>
    <t>SERVICIOS</t>
  </si>
  <si>
    <t>ID</t>
  </si>
  <si>
    <t>"NOMBRE DEL PROYECTO"</t>
  </si>
  <si>
    <t>NOMBRE, FIRMA Y FECHA (             /                         / 2021 )</t>
  </si>
  <si>
    <t>(             /                         / 2021 )</t>
  </si>
  <si>
    <t>ID PROYECTO:</t>
  </si>
  <si>
    <t>GERENTE RESPONSABLE</t>
  </si>
  <si>
    <t>CASAS PASADAS:</t>
  </si>
  <si>
    <t>MATERIALES</t>
  </si>
  <si>
    <t>GENERADOR PROYECTOS ESPECIALES</t>
  </si>
  <si>
    <t xml:space="preserve">SUPERVISOR RESPONSABLE </t>
  </si>
  <si>
    <t>NOMBRE FIRMA Y FECHA (        /                          2021)</t>
  </si>
  <si>
    <t xml:space="preserve">SUPERVISOR RESPONSABLE
</t>
  </si>
  <si>
    <t>PROVEEDOR (                                                       )</t>
  </si>
  <si>
    <t xml:space="preserve">
PROVEEDOR (                                              )</t>
  </si>
  <si>
    <t>PROVEEDOR</t>
  </si>
  <si>
    <t>NOMBRE, FIRMA Y FECHA</t>
  </si>
  <si>
    <t>HERRAMIENTA Y UNIFORMES</t>
  </si>
  <si>
    <t>DESPUES</t>
  </si>
  <si>
    <t>DURANTE</t>
  </si>
  <si>
    <t>ANTES</t>
  </si>
  <si>
    <t>PROYECTOS ESPECIALES</t>
  </si>
  <si>
    <t>RTS</t>
  </si>
  <si>
    <t>COORDINADOR RESPONSABLE</t>
  </si>
  <si>
    <t>DIRECTA (PROYECTOS ESPECIALES)</t>
  </si>
  <si>
    <t>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</si>
</sst>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_-[$€-2]* #,##0.00_-;\-[$€-2]* #,##0.00_-;_-[$€-2]* &quot;-&quot;??_-"/>
  </numFmts>
  <fonts count="43" x14ac:knownFonts="1">
    <font>
      <sz val="10"/>
      <name val="Arial"/>
      <family val="2"/>
    </font>
    <font>
      <sz val="10"/>
      <name val="Arial"/>
      <family val="2"/>
    </font>
    <font>
      <b/>
      <sz val="10"/>
      <name val="Arial"/>
      <family val="2"/>
    </font>
    <font>
      <sz val="10"/>
      <color indexed="10"/>
      <name val="Arial"/>
      <family val="2"/>
    </font>
    <font>
      <b/>
      <sz val="10"/>
      <color indexed="10"/>
      <name val="Arial"/>
      <family val="2"/>
    </font>
    <font>
      <b/>
      <sz val="11"/>
      <name val="Calibri"/>
      <family val="2"/>
    </font>
    <font>
      <sz val="11"/>
      <name val="Calibri"/>
      <family val="2"/>
    </font>
    <font>
      <sz val="9"/>
      <name val="Arial"/>
      <family val="2"/>
    </font>
    <font>
      <i/>
      <u/>
      <sz val="9"/>
      <name val="Arial"/>
      <family val="2"/>
    </font>
    <font>
      <i/>
      <u/>
      <sz val="10"/>
      <name val="Arial"/>
      <family val="2"/>
    </font>
    <font>
      <b/>
      <sz val="9"/>
      <name val="Arial"/>
      <family val="2"/>
    </font>
    <font>
      <sz val="6"/>
      <name val="Arial"/>
      <family val="2"/>
    </font>
    <font>
      <sz val="8"/>
      <name val="Arial"/>
      <family val="2"/>
    </font>
    <font>
      <b/>
      <sz val="11"/>
      <name val="Arial"/>
      <family val="2"/>
    </font>
    <font>
      <sz val="10"/>
      <name val="MS Sans Serif"/>
      <family val="2"/>
    </font>
    <font>
      <u/>
      <sz val="10"/>
      <color indexed="12"/>
      <name val="Arial"/>
      <family val="2"/>
    </font>
    <font>
      <b/>
      <sz val="8"/>
      <name val="Arial"/>
      <family val="2"/>
    </font>
    <font>
      <b/>
      <sz val="16"/>
      <name val="Arial"/>
      <family val="2"/>
    </font>
    <font>
      <b/>
      <sz val="14"/>
      <name val="Arial"/>
      <family val="2"/>
    </font>
    <font>
      <b/>
      <sz val="13"/>
      <name val="Arial"/>
      <family val="2"/>
    </font>
    <font>
      <sz val="11"/>
      <color theme="1"/>
      <name val="Calibri"/>
      <family val="2"/>
      <scheme val="minor"/>
    </font>
    <font>
      <b/>
      <sz val="12"/>
      <color theme="0"/>
      <name val="Arial"/>
      <family val="2"/>
    </font>
    <font>
      <sz val="10"/>
      <color rgb="FFFF0000"/>
      <name val="Arial"/>
      <family val="2"/>
    </font>
    <font>
      <b/>
      <sz val="24"/>
      <color theme="1"/>
      <name val="Arial"/>
      <family val="2"/>
    </font>
    <font>
      <sz val="18"/>
      <color theme="1"/>
      <name val="Calibri"/>
      <family val="2"/>
      <scheme val="minor"/>
    </font>
    <font>
      <sz val="12"/>
      <color theme="1"/>
      <name val="Calibri"/>
      <family val="2"/>
      <scheme val="minor"/>
    </font>
    <font>
      <sz val="12"/>
      <color theme="1"/>
      <name val="Arial"/>
      <family val="2"/>
    </font>
    <font>
      <sz val="11"/>
      <color theme="1"/>
      <name val="Arial"/>
      <family val="2"/>
    </font>
    <font>
      <b/>
      <sz val="12"/>
      <color theme="1"/>
      <name val="Arial"/>
      <family val="2"/>
    </font>
    <font>
      <sz val="9"/>
      <color theme="0"/>
      <name val="Arial"/>
      <family val="2"/>
    </font>
    <font>
      <b/>
      <sz val="9"/>
      <color theme="0"/>
      <name val="Arial"/>
      <family val="2"/>
    </font>
    <font>
      <sz val="8"/>
      <color theme="0"/>
      <name val="Arial"/>
      <family val="2"/>
    </font>
    <font>
      <sz val="11"/>
      <name val="Calibri"/>
      <family val="2"/>
      <scheme val="minor"/>
    </font>
    <font>
      <b/>
      <sz val="10"/>
      <color theme="1"/>
      <name val="Calibri"/>
      <family val="2"/>
      <scheme val="minor"/>
    </font>
    <font>
      <b/>
      <sz val="10"/>
      <name val="Calibri"/>
      <family val="2"/>
      <scheme val="minor"/>
    </font>
    <font>
      <b/>
      <u/>
      <sz val="10"/>
      <color theme="1"/>
      <name val="Calibri"/>
      <family val="2"/>
      <scheme val="minor"/>
    </font>
    <font>
      <b/>
      <i/>
      <u/>
      <sz val="10"/>
      <color theme="0"/>
      <name val="Arial"/>
      <family val="2"/>
    </font>
    <font>
      <sz val="9"/>
      <color rgb="FFFF0000"/>
      <name val="Arial"/>
      <family val="2"/>
    </font>
    <font>
      <b/>
      <sz val="20"/>
      <color theme="1"/>
      <name val="Arial"/>
      <family val="2"/>
    </font>
    <font>
      <sz val="20"/>
      <color theme="1"/>
      <name val="Calibri"/>
      <family val="2"/>
      <scheme val="minor"/>
    </font>
    <font>
      <b/>
      <sz val="13"/>
      <name val="Calibri"/>
      <family val="2"/>
      <scheme val="minor"/>
    </font>
    <font>
      <b/>
      <i/>
      <u/>
      <sz val="9"/>
      <name val="Arial"/>
      <family val="2"/>
    </font>
    <font>
      <sz val="8"/>
      <color theme="1"/>
      <name val="Arial"/>
      <family val="2"/>
    </font>
  </fonts>
  <fills count="24">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theme="0"/>
        <bgColor indexed="64"/>
      </patternFill>
    </fill>
    <fill>
      <patternFill patternType="solid">
        <fgColor rgb="FFFFFFFF"/>
        <bgColor rgb="FF000000"/>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indexed="65"/>
        <bgColor theme="1" tint="0.34998626667073579"/>
      </patternFill>
    </fill>
    <fill>
      <patternFill patternType="solid">
        <fgColor theme="3"/>
        <bgColor indexed="64"/>
      </patternFill>
    </fill>
    <fill>
      <patternFill patternType="solid">
        <fgColor rgb="FFFFFFCC"/>
        <bgColor indexed="64"/>
      </patternFill>
    </fill>
  </fills>
  <borders count="47">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auto="1"/>
      </left>
      <right/>
      <top/>
      <bottom style="thin">
        <color indexed="64"/>
      </bottom>
      <diagonal/>
    </border>
    <border>
      <left style="medium">
        <color auto="1"/>
      </left>
      <right style="medium">
        <color auto="1"/>
      </right>
      <top/>
      <bottom/>
      <diagonal/>
    </border>
  </borders>
  <cellStyleXfs count="12">
    <xf numFmtId="0" fontId="0" fillId="0" borderId="0"/>
    <xf numFmtId="165" fontId="14" fillId="0" borderId="0" applyFont="0" applyFill="0" applyBorder="0" applyAlignment="0" applyProtection="0"/>
    <xf numFmtId="0" fontId="15" fillId="0" borderId="0" applyNumberFormat="0" applyFill="0" applyBorder="0" applyAlignment="0" applyProtection="0">
      <alignment vertical="top"/>
      <protection locked="0"/>
    </xf>
    <xf numFmtId="165" fontId="15" fillId="0" borderId="0" applyNumberFormat="0" applyFill="0" applyBorder="0" applyAlignment="0" applyProtection="0">
      <alignment vertical="top"/>
      <protection locked="0"/>
    </xf>
    <xf numFmtId="44" fontId="1" fillId="0" borderId="0" applyFont="0" applyFill="0" applyBorder="0" applyAlignment="0" applyProtection="0"/>
    <xf numFmtId="0" fontId="1" fillId="0" borderId="0"/>
    <xf numFmtId="0" fontId="1" fillId="0" borderId="0"/>
    <xf numFmtId="0" fontId="20" fillId="0" borderId="0"/>
    <xf numFmtId="0" fontId="20" fillId="0" borderId="0"/>
    <xf numFmtId="165" fontId="1" fillId="0" borderId="0"/>
    <xf numFmtId="0" fontId="20" fillId="0" borderId="0"/>
    <xf numFmtId="0" fontId="1" fillId="0" borderId="0"/>
  </cellStyleXfs>
  <cellXfs count="352">
    <xf numFmtId="0" fontId="0" fillId="0" borderId="0" xfId="0"/>
    <xf numFmtId="4" fontId="1" fillId="0" borderId="1" xfId="11" applyNumberFormat="1" applyFont="1" applyFill="1" applyBorder="1" applyAlignment="1" applyProtection="1">
      <alignment horizontal="center" vertical="center"/>
      <protection locked="0"/>
    </xf>
    <xf numFmtId="0" fontId="2" fillId="2" borderId="2" xfId="11" applyFont="1" applyFill="1" applyBorder="1" applyAlignment="1" applyProtection="1">
      <alignment horizontal="center" vertical="top"/>
      <protection locked="0"/>
    </xf>
    <xf numFmtId="0" fontId="1" fillId="4" borderId="0" xfId="0" applyFont="1" applyFill="1" applyAlignment="1" applyProtection="1">
      <alignment vertical="top"/>
      <protection locked="0"/>
    </xf>
    <xf numFmtId="4" fontId="1" fillId="5" borderId="3" xfId="11" applyNumberFormat="1" applyFont="1" applyFill="1" applyBorder="1" applyAlignment="1" applyProtection="1">
      <alignment horizontal="center" vertical="top" wrapText="1"/>
      <protection locked="0"/>
    </xf>
    <xf numFmtId="4" fontId="1" fillId="6" borderId="2" xfId="11" applyNumberFormat="1" applyFont="1" applyFill="1" applyBorder="1" applyAlignment="1" applyProtection="1">
      <alignment horizontal="center" vertical="top" wrapText="1"/>
      <protection locked="0"/>
    </xf>
    <xf numFmtId="4" fontId="1" fillId="7" borderId="2" xfId="11" applyNumberFormat="1" applyFont="1" applyFill="1" applyBorder="1" applyAlignment="1" applyProtection="1">
      <alignment horizontal="center" vertical="top" wrapText="1"/>
      <protection locked="0"/>
    </xf>
    <xf numFmtId="4" fontId="1" fillId="8" borderId="2" xfId="11" applyNumberFormat="1" applyFont="1" applyFill="1" applyBorder="1" applyAlignment="1" applyProtection="1">
      <alignment horizontal="center" vertical="top" wrapText="1"/>
      <protection locked="0"/>
    </xf>
    <xf numFmtId="0" fontId="1" fillId="9" borderId="2" xfId="11" applyFont="1" applyFill="1" applyBorder="1" applyAlignment="1" applyProtection="1">
      <alignment horizontal="center" vertical="top" wrapText="1"/>
      <protection locked="0"/>
    </xf>
    <xf numFmtId="0" fontId="1" fillId="10" borderId="2" xfId="11" applyFont="1" applyFill="1" applyBorder="1" applyAlignment="1" applyProtection="1">
      <alignment horizontal="center" vertical="top" wrapText="1"/>
      <protection locked="0"/>
    </xf>
    <xf numFmtId="4" fontId="1" fillId="11" borderId="2" xfId="11" applyNumberFormat="1" applyFont="1" applyFill="1" applyBorder="1" applyAlignment="1" applyProtection="1">
      <alignment horizontal="center" vertical="top" wrapText="1"/>
      <protection locked="0"/>
    </xf>
    <xf numFmtId="4" fontId="1" fillId="12" borderId="2" xfId="11" applyNumberFormat="1" applyFont="1" applyFill="1" applyBorder="1" applyAlignment="1" applyProtection="1">
      <alignment horizontal="center" vertical="top" wrapText="1"/>
      <protection locked="0"/>
    </xf>
    <xf numFmtId="0" fontId="1" fillId="13" borderId="2" xfId="11" applyFont="1" applyFill="1" applyBorder="1" applyAlignment="1" applyProtection="1">
      <alignment horizontal="center" vertical="top" wrapText="1"/>
      <protection locked="0"/>
    </xf>
    <xf numFmtId="0" fontId="1" fillId="14" borderId="2" xfId="11" applyFont="1" applyFill="1" applyBorder="1" applyAlignment="1" applyProtection="1">
      <alignment horizontal="center" vertical="top" wrapText="1"/>
      <protection locked="0"/>
    </xf>
    <xf numFmtId="0" fontId="21" fillId="15" borderId="4" xfId="11" applyFont="1" applyFill="1" applyBorder="1" applyAlignment="1" applyProtection="1">
      <alignment vertical="top" wrapText="1"/>
      <protection locked="0"/>
    </xf>
    <xf numFmtId="0" fontId="2" fillId="2" borderId="2" xfId="11" applyFont="1" applyFill="1" applyBorder="1" applyAlignment="1" applyProtection="1">
      <alignment horizontal="center" vertical="top"/>
    </xf>
    <xf numFmtId="1" fontId="0" fillId="0" borderId="2" xfId="11" applyNumberFormat="1" applyFont="1" applyFill="1" applyBorder="1" applyAlignment="1" applyProtection="1">
      <alignment horizontal="center" vertical="top" wrapText="1"/>
    </xf>
    <xf numFmtId="0" fontId="0" fillId="0" borderId="2" xfId="11" applyFont="1" applyFill="1" applyBorder="1" applyAlignment="1" applyProtection="1">
      <alignment horizontal="center" vertical="top" wrapText="1"/>
    </xf>
    <xf numFmtId="0" fontId="1" fillId="4" borderId="2" xfId="11" applyFont="1" applyFill="1" applyBorder="1" applyAlignment="1" applyProtection="1">
      <alignment horizontal="justify" vertical="center"/>
    </xf>
    <xf numFmtId="4" fontId="1" fillId="5" borderId="2" xfId="11" applyNumberFormat="1" applyFont="1" applyFill="1" applyBorder="1" applyAlignment="1" applyProtection="1">
      <alignment horizontal="center" vertical="top" wrapText="1"/>
    </xf>
    <xf numFmtId="0" fontId="2" fillId="0" borderId="2" xfId="11" applyFont="1" applyBorder="1" applyAlignment="1" applyProtection="1">
      <alignment horizontal="justify" vertical="top" wrapText="1"/>
    </xf>
    <xf numFmtId="4" fontId="1" fillId="3" borderId="2" xfId="11" applyNumberFormat="1" applyFont="1" applyFill="1" applyBorder="1" applyAlignment="1" applyProtection="1">
      <alignment horizontal="center" vertical="top" wrapText="1"/>
    </xf>
    <xf numFmtId="4" fontId="1" fillId="4" borderId="2" xfId="11" applyNumberFormat="1" applyFont="1" applyFill="1" applyBorder="1" applyAlignment="1" applyProtection="1">
      <alignment horizontal="center" vertical="top" wrapText="1"/>
    </xf>
    <xf numFmtId="0" fontId="2" fillId="4" borderId="2" xfId="11" applyFont="1" applyFill="1" applyBorder="1" applyAlignment="1" applyProtection="1">
      <alignment horizontal="justify" vertical="top" wrapText="1"/>
    </xf>
    <xf numFmtId="1" fontId="1" fillId="8" borderId="2" xfId="11" applyNumberFormat="1" applyFont="1" applyFill="1" applyBorder="1" applyAlignment="1" applyProtection="1">
      <alignment horizontal="center" vertical="top" wrapText="1"/>
    </xf>
    <xf numFmtId="4" fontId="1" fillId="5" borderId="3" xfId="11" applyNumberFormat="1" applyFont="1" applyFill="1" applyBorder="1" applyAlignment="1" applyProtection="1">
      <alignment horizontal="center" vertical="top" wrapText="1"/>
    </xf>
    <xf numFmtId="4" fontId="0" fillId="3" borderId="2" xfId="11" applyNumberFormat="1" applyFont="1" applyFill="1" applyBorder="1" applyAlignment="1" applyProtection="1">
      <alignment horizontal="center" vertical="top" wrapText="1"/>
    </xf>
    <xf numFmtId="1" fontId="1" fillId="6" borderId="2" xfId="11" applyNumberFormat="1" applyFont="1" applyFill="1" applyBorder="1" applyAlignment="1" applyProtection="1">
      <alignment horizontal="center" vertical="top" wrapText="1"/>
    </xf>
    <xf numFmtId="0" fontId="1" fillId="6" borderId="2" xfId="11" applyFont="1" applyFill="1" applyBorder="1" applyAlignment="1" applyProtection="1">
      <alignment horizontal="center" vertical="top" wrapText="1"/>
    </xf>
    <xf numFmtId="0" fontId="2" fillId="6" borderId="2" xfId="11" applyFont="1" applyFill="1" applyBorder="1" applyAlignment="1" applyProtection="1">
      <alignment horizontal="center" vertical="top" wrapText="1"/>
    </xf>
    <xf numFmtId="4" fontId="1" fillId="6" borderId="2" xfId="11" applyNumberFormat="1" applyFont="1" applyFill="1" applyBorder="1" applyAlignment="1" applyProtection="1">
      <alignment horizontal="center" vertical="top" wrapText="1"/>
    </xf>
    <xf numFmtId="1" fontId="1" fillId="7" borderId="2" xfId="11" applyNumberFormat="1" applyFont="1" applyFill="1" applyBorder="1" applyAlignment="1" applyProtection="1">
      <alignment horizontal="center" vertical="top" wrapText="1"/>
    </xf>
    <xf numFmtId="0" fontId="1" fillId="7" borderId="2" xfId="11" applyFont="1" applyFill="1" applyBorder="1" applyAlignment="1" applyProtection="1">
      <alignment horizontal="center" vertical="top" wrapText="1"/>
    </xf>
    <xf numFmtId="0" fontId="2" fillId="7" borderId="2" xfId="11" applyFont="1" applyFill="1" applyBorder="1" applyAlignment="1" applyProtection="1">
      <alignment horizontal="justify" vertical="top" wrapText="1"/>
    </xf>
    <xf numFmtId="4" fontId="1" fillId="7" borderId="2" xfId="11" applyNumberFormat="1" applyFont="1" applyFill="1" applyBorder="1" applyAlignment="1" applyProtection="1">
      <alignment horizontal="center" vertical="top" wrapText="1"/>
    </xf>
    <xf numFmtId="0" fontId="1" fillId="8" borderId="2" xfId="11" applyFont="1" applyFill="1" applyBorder="1" applyAlignment="1" applyProtection="1">
      <alignment horizontal="center" vertical="top" wrapText="1"/>
    </xf>
    <xf numFmtId="0" fontId="2" fillId="8" borderId="2" xfId="11" applyFont="1" applyFill="1" applyBorder="1" applyAlignment="1" applyProtection="1">
      <alignment horizontal="center" vertical="top" wrapText="1"/>
    </xf>
    <xf numFmtId="4" fontId="1" fillId="8" borderId="2" xfId="11" applyNumberFormat="1" applyFont="1" applyFill="1" applyBorder="1" applyAlignment="1" applyProtection="1">
      <alignment horizontal="center" vertical="top" wrapText="1"/>
    </xf>
    <xf numFmtId="0" fontId="1" fillId="4" borderId="2" xfId="11" applyFont="1" applyFill="1" applyBorder="1" applyAlignment="1" applyProtection="1">
      <alignment horizontal="center" vertical="top" wrapText="1"/>
    </xf>
    <xf numFmtId="0" fontId="1" fillId="4" borderId="2" xfId="11" applyFont="1" applyFill="1" applyBorder="1" applyAlignment="1" applyProtection="1">
      <alignment horizontal="justify" vertical="top" wrapText="1"/>
    </xf>
    <xf numFmtId="0" fontId="1" fillId="4" borderId="2" xfId="11" applyFont="1" applyFill="1" applyBorder="1" applyAlignment="1" applyProtection="1">
      <alignment horizontal="justify" vertical="top" wrapText="1"/>
    </xf>
    <xf numFmtId="0" fontId="1" fillId="0" borderId="2" xfId="11" applyFont="1" applyFill="1" applyBorder="1" applyAlignment="1" applyProtection="1">
      <alignment horizontal="center" vertical="top" wrapText="1"/>
    </xf>
    <xf numFmtId="0" fontId="22" fillId="0" borderId="2" xfId="11" applyFont="1" applyFill="1" applyBorder="1" applyAlignment="1" applyProtection="1">
      <alignment horizontal="center" vertical="top" wrapText="1"/>
    </xf>
    <xf numFmtId="1" fontId="1" fillId="9" borderId="2" xfId="11" applyNumberFormat="1" applyFont="1" applyFill="1" applyBorder="1" applyAlignment="1" applyProtection="1">
      <alignment horizontal="center" vertical="top" wrapText="1"/>
    </xf>
    <xf numFmtId="0" fontId="1" fillId="9" borderId="2" xfId="11" applyFont="1" applyFill="1" applyBorder="1" applyAlignment="1" applyProtection="1">
      <alignment horizontal="center" vertical="top" wrapText="1"/>
    </xf>
    <xf numFmtId="0" fontId="2" fillId="9" borderId="2" xfId="11" applyFont="1" applyFill="1" applyBorder="1" applyAlignment="1" applyProtection="1">
      <alignment horizontal="justify" vertical="top" wrapText="1"/>
    </xf>
    <xf numFmtId="0" fontId="1" fillId="9" borderId="2" xfId="11" applyFont="1" applyFill="1" applyBorder="1" applyAlignment="1" applyProtection="1">
      <alignment horizontal="center" vertical="top" wrapText="1"/>
    </xf>
    <xf numFmtId="1" fontId="1" fillId="10" borderId="2" xfId="11" applyNumberFormat="1" applyFont="1" applyFill="1" applyBorder="1" applyAlignment="1" applyProtection="1">
      <alignment horizontal="center" vertical="top" wrapText="1"/>
    </xf>
    <xf numFmtId="0" fontId="1" fillId="10" borderId="2" xfId="11" applyFont="1" applyFill="1" applyBorder="1" applyAlignment="1" applyProtection="1">
      <alignment horizontal="center" vertical="top" wrapText="1"/>
    </xf>
    <xf numFmtId="0" fontId="2" fillId="10" borderId="2" xfId="11" applyFont="1" applyFill="1" applyBorder="1" applyAlignment="1" applyProtection="1">
      <alignment horizontal="center" vertical="top" wrapText="1"/>
    </xf>
    <xf numFmtId="0" fontId="1" fillId="10" borderId="2" xfId="11" applyFont="1" applyFill="1" applyBorder="1" applyAlignment="1" applyProtection="1">
      <alignment horizontal="center" vertical="top" wrapText="1"/>
    </xf>
    <xf numFmtId="0" fontId="2" fillId="0" borderId="2" xfId="11" applyFont="1" applyFill="1" applyBorder="1" applyAlignment="1" applyProtection="1">
      <alignment horizontal="justify" vertical="top" wrapText="1"/>
    </xf>
    <xf numFmtId="4" fontId="1" fillId="0" borderId="2" xfId="11" applyNumberFormat="1" applyFont="1" applyFill="1" applyBorder="1" applyAlignment="1" applyProtection="1">
      <alignment horizontal="center" vertical="top" wrapText="1"/>
    </xf>
    <xf numFmtId="4" fontId="0" fillId="0" borderId="2" xfId="11" applyNumberFormat="1" applyFont="1" applyFill="1" applyBorder="1" applyAlignment="1" applyProtection="1">
      <alignment horizontal="center" vertical="top" wrapText="1"/>
    </xf>
    <xf numFmtId="4" fontId="1" fillId="4" borderId="2" xfId="11" applyNumberFormat="1" applyFont="1" applyFill="1" applyBorder="1" applyAlignment="1" applyProtection="1">
      <alignment horizontal="center" vertical="top" wrapText="1"/>
    </xf>
    <xf numFmtId="1" fontId="1" fillId="11" borderId="2" xfId="11" applyNumberFormat="1" applyFont="1" applyFill="1" applyBorder="1" applyAlignment="1" applyProtection="1">
      <alignment horizontal="center" vertical="top" wrapText="1"/>
    </xf>
    <xf numFmtId="0" fontId="1" fillId="11" borderId="2" xfId="11" applyFont="1" applyFill="1" applyBorder="1" applyAlignment="1" applyProtection="1">
      <alignment horizontal="center" vertical="top" wrapText="1"/>
    </xf>
    <xf numFmtId="0" fontId="2" fillId="11" borderId="2" xfId="11" applyFont="1" applyFill="1" applyBorder="1" applyAlignment="1" applyProtection="1">
      <alignment horizontal="center" vertical="top" wrapText="1"/>
    </xf>
    <xf numFmtId="4" fontId="1" fillId="11" borderId="2" xfId="11" applyNumberFormat="1" applyFont="1" applyFill="1" applyBorder="1" applyAlignment="1" applyProtection="1">
      <alignment horizontal="center" vertical="top" wrapText="1"/>
    </xf>
    <xf numFmtId="1" fontId="1" fillId="12" borderId="2" xfId="11" applyNumberFormat="1" applyFont="1" applyFill="1" applyBorder="1" applyAlignment="1" applyProtection="1">
      <alignment horizontal="center" vertical="top" wrapText="1"/>
    </xf>
    <xf numFmtId="0" fontId="1" fillId="12" borderId="2" xfId="11" applyFont="1" applyFill="1" applyBorder="1" applyAlignment="1" applyProtection="1">
      <alignment horizontal="center" vertical="top" wrapText="1"/>
    </xf>
    <xf numFmtId="0" fontId="2" fillId="12" borderId="2" xfId="11" applyFont="1" applyFill="1" applyBorder="1" applyAlignment="1" applyProtection="1">
      <alignment horizontal="center" vertical="top" wrapText="1"/>
    </xf>
    <xf numFmtId="4" fontId="1" fillId="12" borderId="2" xfId="11" applyNumberFormat="1" applyFont="1" applyFill="1" applyBorder="1" applyAlignment="1" applyProtection="1">
      <alignment horizontal="center" vertical="top" wrapText="1"/>
    </xf>
    <xf numFmtId="0" fontId="1" fillId="3" borderId="2" xfId="11" applyFont="1" applyFill="1" applyBorder="1" applyAlignment="1" applyProtection="1">
      <alignment horizontal="center" vertical="top" wrapText="1"/>
    </xf>
    <xf numFmtId="0" fontId="0" fillId="3" borderId="2" xfId="11" applyFont="1" applyFill="1" applyBorder="1" applyAlignment="1" applyProtection="1">
      <alignment horizontal="center" vertical="top" wrapText="1"/>
    </xf>
    <xf numFmtId="1" fontId="1" fillId="13" borderId="2" xfId="11" applyNumberFormat="1" applyFont="1" applyFill="1" applyBorder="1" applyAlignment="1" applyProtection="1">
      <alignment horizontal="center" vertical="top" wrapText="1"/>
    </xf>
    <xf numFmtId="0" fontId="1" fillId="13" borderId="2" xfId="11" applyFont="1" applyFill="1" applyBorder="1" applyAlignment="1" applyProtection="1">
      <alignment horizontal="center" vertical="top" wrapText="1"/>
    </xf>
    <xf numFmtId="0" fontId="2" fillId="13" borderId="2" xfId="11" applyFont="1" applyFill="1" applyBorder="1" applyAlignment="1" applyProtection="1">
      <alignment horizontal="justify" vertical="top" wrapText="1"/>
    </xf>
    <xf numFmtId="0" fontId="2" fillId="4" borderId="5" xfId="11" applyFont="1" applyFill="1" applyBorder="1" applyAlignment="1" applyProtection="1">
      <alignment horizontal="justify" vertical="top" wrapText="1"/>
    </xf>
    <xf numFmtId="0" fontId="1" fillId="3" borderId="5" xfId="11" applyFont="1" applyFill="1" applyBorder="1" applyAlignment="1" applyProtection="1">
      <alignment horizontal="center" vertical="top" wrapText="1"/>
    </xf>
    <xf numFmtId="1" fontId="1" fillId="14" borderId="2" xfId="11" applyNumberFormat="1" applyFont="1" applyFill="1" applyBorder="1" applyAlignment="1" applyProtection="1">
      <alignment horizontal="center" vertical="top" wrapText="1"/>
    </xf>
    <xf numFmtId="0" fontId="1" fillId="14" borderId="2" xfId="11" applyFont="1" applyFill="1" applyBorder="1" applyAlignment="1" applyProtection="1">
      <alignment horizontal="center" vertical="top" wrapText="1"/>
    </xf>
    <xf numFmtId="0" fontId="2" fillId="14" borderId="2" xfId="11" applyFont="1" applyFill="1" applyBorder="1" applyAlignment="1" applyProtection="1">
      <alignment horizontal="justify" vertical="top" wrapText="1"/>
    </xf>
    <xf numFmtId="0" fontId="1" fillId="4" borderId="2" xfId="11" applyFont="1" applyFill="1" applyBorder="1" applyAlignment="1" applyProtection="1">
      <alignment horizontal="center" vertical="top" wrapText="1"/>
    </xf>
    <xf numFmtId="1" fontId="1" fillId="16" borderId="2" xfId="11" applyNumberFormat="1" applyFont="1" applyFill="1" applyBorder="1" applyAlignment="1" applyProtection="1">
      <alignment horizontal="center" vertical="top" wrapText="1"/>
    </xf>
    <xf numFmtId="0" fontId="1" fillId="16" borderId="2" xfId="11" applyFont="1" applyFill="1" applyBorder="1" applyAlignment="1" applyProtection="1">
      <alignment horizontal="center" vertical="top" wrapText="1"/>
    </xf>
    <xf numFmtId="0" fontId="21" fillId="15" borderId="1" xfId="11" applyFont="1" applyFill="1" applyBorder="1" applyAlignment="1" applyProtection="1">
      <alignment vertical="top" wrapText="1"/>
    </xf>
    <xf numFmtId="0" fontId="21" fillId="15" borderId="4" xfId="11" applyFont="1" applyFill="1" applyBorder="1" applyAlignment="1" applyProtection="1">
      <alignment vertical="top" wrapText="1"/>
    </xf>
    <xf numFmtId="0" fontId="5" fillId="0" borderId="2" xfId="11" applyFont="1" applyBorder="1" applyAlignment="1" applyProtection="1">
      <alignment horizontal="justify" vertical="top" wrapText="1"/>
    </xf>
    <xf numFmtId="0" fontId="2" fillId="2" borderId="2" xfId="11" applyFont="1" applyFill="1" applyBorder="1" applyAlignment="1" applyProtection="1">
      <alignment horizontal="center" vertical="top" wrapText="1"/>
    </xf>
    <xf numFmtId="44" fontId="1" fillId="17" borderId="2" xfId="4" applyFont="1" applyFill="1" applyBorder="1" applyAlignment="1" applyProtection="1">
      <alignment horizontal="center" vertical="top" wrapText="1"/>
    </xf>
    <xf numFmtId="44" fontId="1" fillId="18" borderId="2" xfId="4" applyFont="1" applyFill="1" applyBorder="1" applyAlignment="1" applyProtection="1">
      <alignment horizontal="center" vertical="top" wrapText="1"/>
    </xf>
    <xf numFmtId="0" fontId="21" fillId="15" borderId="6" xfId="11" applyFont="1" applyFill="1" applyBorder="1" applyAlignment="1" applyProtection="1">
      <alignment vertical="top" wrapText="1"/>
    </xf>
    <xf numFmtId="0" fontId="1" fillId="4" borderId="0" xfId="0" applyFont="1" applyFill="1" applyAlignment="1" applyProtection="1">
      <alignment vertical="top"/>
    </xf>
    <xf numFmtId="44" fontId="1" fillId="8" borderId="7" xfId="0" applyNumberFormat="1" applyFont="1" applyFill="1" applyBorder="1" applyProtection="1"/>
    <xf numFmtId="0" fontId="2" fillId="2" borderId="1" xfId="11" applyFont="1" applyFill="1" applyBorder="1" applyAlignment="1" applyProtection="1">
      <alignment horizontal="center" vertical="center" wrapText="1"/>
      <protection locked="0"/>
    </xf>
    <xf numFmtId="0" fontId="1" fillId="4" borderId="0" xfId="0" applyFont="1" applyFill="1" applyProtection="1">
      <protection locked="0"/>
    </xf>
    <xf numFmtId="0" fontId="2" fillId="2" borderId="2" xfId="11" applyFont="1" applyFill="1" applyBorder="1" applyAlignment="1" applyProtection="1">
      <alignment horizontal="center" vertical="center" wrapText="1"/>
    </xf>
    <xf numFmtId="44" fontId="1" fillId="17" borderId="2" xfId="4" applyFont="1" applyFill="1" applyBorder="1" applyAlignment="1" applyProtection="1">
      <alignment horizontal="center" vertical="center"/>
    </xf>
    <xf numFmtId="44" fontId="1" fillId="18" borderId="5" xfId="11" applyNumberFormat="1" applyFont="1" applyFill="1" applyBorder="1" applyAlignment="1" applyProtection="1">
      <alignment horizontal="center" vertical="center" wrapText="1"/>
    </xf>
    <xf numFmtId="0" fontId="1" fillId="4" borderId="0" xfId="0" applyFont="1" applyFill="1" applyProtection="1"/>
    <xf numFmtId="0" fontId="2" fillId="2" borderId="1" xfId="11" applyFont="1" applyFill="1" applyBorder="1" applyAlignment="1" applyProtection="1">
      <alignment horizontal="center" vertical="center" wrapText="1"/>
    </xf>
    <xf numFmtId="0" fontId="1" fillId="4" borderId="2" xfId="11" applyFont="1" applyFill="1" applyBorder="1" applyAlignment="1" applyProtection="1">
      <alignment horizontal="justify" vertical="justify" wrapText="1"/>
    </xf>
    <xf numFmtId="0" fontId="1" fillId="0" borderId="5" xfId="11" applyFont="1" applyFill="1" applyBorder="1" applyAlignment="1" applyProtection="1">
      <alignment horizontal="center" vertical="center" wrapText="1"/>
    </xf>
    <xf numFmtId="0" fontId="1" fillId="0" borderId="2" xfId="11" applyFont="1" applyFill="1" applyBorder="1" applyAlignment="1" applyProtection="1">
      <alignment horizontal="center" vertical="center" wrapText="1"/>
    </xf>
    <xf numFmtId="0" fontId="1" fillId="4" borderId="2" xfId="11" applyFont="1" applyFill="1" applyBorder="1" applyAlignment="1" applyProtection="1">
      <alignment horizontal="center" vertical="center" wrapText="1"/>
    </xf>
    <xf numFmtId="0" fontId="1" fillId="4" borderId="2" xfId="11" applyFont="1" applyFill="1" applyBorder="1" applyAlignment="1" applyProtection="1">
      <alignment horizontal="justify" vertical="justify" wrapText="1"/>
    </xf>
    <xf numFmtId="0" fontId="7" fillId="4" borderId="0" xfId="5" applyFont="1" applyFill="1" applyAlignment="1" applyProtection="1">
      <alignment vertical="center"/>
      <protection locked="0"/>
    </xf>
    <xf numFmtId="0" fontId="7" fillId="0" borderId="0" xfId="5" applyFont="1" applyAlignment="1" applyProtection="1">
      <alignment vertical="center"/>
      <protection locked="0"/>
    </xf>
    <xf numFmtId="0" fontId="8" fillId="4" borderId="0" xfId="5" applyFont="1" applyFill="1" applyAlignment="1" applyProtection="1">
      <alignment vertical="center" wrapText="1"/>
      <protection locked="0"/>
    </xf>
    <xf numFmtId="0" fontId="7" fillId="4" borderId="8" xfId="5" applyFont="1" applyFill="1" applyBorder="1" applyAlignment="1" applyProtection="1">
      <alignment vertical="center"/>
      <protection locked="0"/>
    </xf>
    <xf numFmtId="0" fontId="8" fillId="4" borderId="8" xfId="5" applyFont="1" applyFill="1" applyBorder="1" applyAlignment="1" applyProtection="1">
      <alignment vertical="center" wrapText="1"/>
      <protection locked="0"/>
    </xf>
    <xf numFmtId="0" fontId="9" fillId="4" borderId="0" xfId="5" applyFont="1" applyFill="1" applyBorder="1" applyAlignment="1" applyProtection="1">
      <alignment horizontal="center" vertical="center" wrapText="1"/>
      <protection locked="0"/>
    </xf>
    <xf numFmtId="0" fontId="7" fillId="4" borderId="0" xfId="5" applyFont="1" applyFill="1" applyBorder="1" applyAlignment="1" applyProtection="1">
      <alignment vertical="center"/>
      <protection locked="0"/>
    </xf>
    <xf numFmtId="0" fontId="7" fillId="4" borderId="7" xfId="5" applyFont="1" applyFill="1" applyBorder="1" applyAlignment="1" applyProtection="1">
      <alignment horizontal="left" vertical="center"/>
      <protection locked="0"/>
    </xf>
    <xf numFmtId="0" fontId="7" fillId="4" borderId="9" xfId="5" applyFont="1" applyFill="1" applyBorder="1" applyAlignment="1" applyProtection="1">
      <alignment horizontal="left" vertical="center"/>
      <protection locked="0"/>
    </xf>
    <xf numFmtId="0" fontId="7" fillId="4" borderId="9" xfId="5" applyFont="1" applyFill="1" applyBorder="1" applyAlignment="1" applyProtection="1">
      <alignment vertical="center"/>
      <protection locked="0"/>
    </xf>
    <xf numFmtId="0" fontId="7" fillId="4" borderId="9" xfId="5" applyFont="1" applyFill="1" applyBorder="1" applyAlignment="1" applyProtection="1">
      <alignment horizontal="center" vertical="center"/>
      <protection locked="0"/>
    </xf>
    <xf numFmtId="0" fontId="7" fillId="0" borderId="0" xfId="5" applyFont="1" applyAlignment="1" applyProtection="1">
      <alignment horizontal="center" vertical="center"/>
      <protection locked="0"/>
    </xf>
    <xf numFmtId="0" fontId="7" fillId="0" borderId="0" xfId="5" applyFont="1" applyBorder="1" applyAlignment="1" applyProtection="1">
      <alignment vertical="center"/>
      <protection locked="0"/>
    </xf>
    <xf numFmtId="0" fontId="10" fillId="4" borderId="0" xfId="5" applyFont="1" applyFill="1" applyBorder="1" applyAlignment="1" applyProtection="1">
      <alignment vertical="center"/>
      <protection locked="0"/>
    </xf>
    <xf numFmtId="0" fontId="11" fillId="4" borderId="0" xfId="5" applyFont="1" applyFill="1" applyBorder="1" applyAlignment="1" applyProtection="1">
      <alignment vertical="top" wrapText="1"/>
      <protection locked="0"/>
    </xf>
    <xf numFmtId="0" fontId="7" fillId="4" borderId="0" xfId="5" applyFont="1" applyFill="1" applyBorder="1" applyAlignment="1" applyProtection="1">
      <alignment horizontal="center" vertical="center"/>
      <protection locked="0"/>
    </xf>
    <xf numFmtId="0" fontId="10" fillId="3" borderId="9" xfId="5" applyFont="1" applyFill="1" applyBorder="1" applyAlignment="1" applyProtection="1">
      <alignment horizontal="center" vertical="center"/>
      <protection locked="0"/>
    </xf>
    <xf numFmtId="0" fontId="10" fillId="2" borderId="2" xfId="5" applyFont="1" applyFill="1" applyBorder="1" applyAlignment="1" applyProtection="1">
      <alignment horizontal="center" vertical="center"/>
    </xf>
    <xf numFmtId="0" fontId="7" fillId="4" borderId="7" xfId="5" applyFont="1" applyFill="1" applyBorder="1" applyAlignment="1" applyProtection="1">
      <alignment horizontal="center" vertical="center"/>
      <protection locked="0"/>
    </xf>
    <xf numFmtId="0" fontId="10" fillId="3" borderId="0" xfId="5" applyFont="1" applyFill="1" applyBorder="1" applyAlignment="1" applyProtection="1">
      <alignment horizontal="center" vertical="center"/>
      <protection locked="0"/>
    </xf>
    <xf numFmtId="0" fontId="10" fillId="2" borderId="10" xfId="5" applyFont="1" applyFill="1" applyBorder="1" applyAlignment="1">
      <alignment vertical="center"/>
    </xf>
    <xf numFmtId="0" fontId="10" fillId="4" borderId="7" xfId="5" applyFont="1" applyFill="1" applyBorder="1" applyAlignment="1" applyProtection="1">
      <alignment horizontal="left" vertical="center"/>
      <protection locked="0"/>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12" fillId="3" borderId="0" xfId="5" applyFont="1" applyFill="1" applyBorder="1" applyAlignment="1" applyProtection="1">
      <alignment vertical="center"/>
      <protection locked="0"/>
    </xf>
    <xf numFmtId="0" fontId="12" fillId="0" borderId="0" xfId="0" applyFont="1"/>
    <xf numFmtId="0" fontId="20" fillId="21" borderId="0" xfId="8" applyFill="1" applyBorder="1" applyAlignment="1">
      <alignment horizontal="center"/>
    </xf>
    <xf numFmtId="0" fontId="20" fillId="21" borderId="0" xfId="8" applyFill="1" applyBorder="1" applyAlignment="1">
      <alignment horizontal="center" vertical="center"/>
    </xf>
    <xf numFmtId="0" fontId="20" fillId="21" borderId="0" xfId="8" applyFill="1" applyBorder="1"/>
    <xf numFmtId="0" fontId="20" fillId="0" borderId="0" xfId="8" applyFill="1"/>
    <xf numFmtId="0" fontId="20" fillId="0" borderId="0" xfId="8"/>
    <xf numFmtId="0" fontId="23" fillId="21" borderId="0" xfId="8" applyFont="1" applyFill="1" applyBorder="1" applyAlignment="1">
      <alignment horizontal="center" vertical="center" wrapText="1"/>
    </xf>
    <xf numFmtId="0" fontId="24" fillId="21" borderId="0" xfId="8" applyFont="1" applyFill="1" applyBorder="1" applyAlignment="1">
      <alignment wrapText="1"/>
    </xf>
    <xf numFmtId="0" fontId="20" fillId="21" borderId="0" xfId="8" applyFill="1" applyBorder="1" applyAlignment="1">
      <alignment wrapText="1"/>
    </xf>
    <xf numFmtId="0" fontId="20" fillId="0" borderId="0" xfId="8" applyAlignment="1">
      <alignment horizontal="center"/>
    </xf>
    <xf numFmtId="0" fontId="20" fillId="0" borderId="0" xfId="8" applyAlignment="1">
      <alignment horizontal="center" vertical="center"/>
    </xf>
    <xf numFmtId="0" fontId="20" fillId="0" borderId="0" xfId="8" applyAlignment="1">
      <alignment vertical="center"/>
    </xf>
    <xf numFmtId="0" fontId="25" fillId="0" borderId="0" xfId="8" applyFont="1"/>
    <xf numFmtId="0" fontId="18" fillId="2" borderId="2" xfId="11" applyFont="1" applyFill="1" applyBorder="1" applyAlignment="1" applyProtection="1">
      <alignment horizontal="center" vertical="center"/>
    </xf>
    <xf numFmtId="0" fontId="18" fillId="2" borderId="2" xfId="11" applyFont="1" applyFill="1" applyBorder="1" applyAlignment="1" applyProtection="1">
      <alignment horizontal="center" vertical="center"/>
      <protection locked="0"/>
    </xf>
    <xf numFmtId="0" fontId="26" fillId="0" borderId="19" xfId="8" applyFont="1" applyBorder="1" applyAlignment="1">
      <alignment horizontal="center" vertical="center"/>
    </xf>
    <xf numFmtId="0" fontId="26" fillId="0" borderId="19" xfId="8" applyFont="1" applyBorder="1"/>
    <xf numFmtId="0" fontId="26" fillId="0" borderId="7" xfId="8" applyFont="1" applyBorder="1" applyAlignment="1">
      <alignment horizontal="center" vertical="center"/>
    </xf>
    <xf numFmtId="0" fontId="26" fillId="0" borderId="7" xfId="8" applyFont="1" applyBorder="1"/>
    <xf numFmtId="0" fontId="26" fillId="0" borderId="20" xfId="8" applyFont="1" applyBorder="1" applyAlignment="1">
      <alignment horizontal="center" vertical="center"/>
    </xf>
    <xf numFmtId="0" fontId="26" fillId="0" borderId="20" xfId="8" applyFont="1" applyBorder="1"/>
    <xf numFmtId="0" fontId="26" fillId="0" borderId="21" xfId="8" applyFont="1" applyBorder="1" applyAlignment="1">
      <alignment horizontal="center" vertical="center"/>
    </xf>
    <xf numFmtId="0" fontId="26" fillId="0" borderId="21" xfId="8" applyFont="1" applyBorder="1"/>
    <xf numFmtId="0" fontId="26" fillId="0" borderId="22" xfId="8" applyFont="1" applyBorder="1" applyAlignment="1">
      <alignment horizontal="center" vertical="center"/>
    </xf>
    <xf numFmtId="0" fontId="26" fillId="0" borderId="22" xfId="8" applyFont="1" applyBorder="1"/>
    <xf numFmtId="0" fontId="26" fillId="0" borderId="23" xfId="8" applyFont="1" applyBorder="1" applyAlignment="1">
      <alignment horizontal="center" vertical="center"/>
    </xf>
    <xf numFmtId="0" fontId="26" fillId="0" borderId="23" xfId="8" applyFont="1" applyBorder="1"/>
    <xf numFmtId="0" fontId="27" fillId="0" borderId="7" xfId="8" applyFont="1" applyBorder="1" applyAlignment="1">
      <alignment horizontal="center" vertical="center"/>
    </xf>
    <xf numFmtId="0" fontId="20" fillId="0" borderId="12" xfId="8" applyBorder="1"/>
    <xf numFmtId="0" fontId="20" fillId="0" borderId="0" xfId="8" applyBorder="1"/>
    <xf numFmtId="0" fontId="28" fillId="0" borderId="9" xfId="8" applyFont="1" applyBorder="1" applyAlignment="1">
      <alignment horizontal="left" vertical="center"/>
    </xf>
    <xf numFmtId="0" fontId="20" fillId="0" borderId="9" xfId="8" applyBorder="1" applyAlignment="1"/>
    <xf numFmtId="0" fontId="20" fillId="0" borderId="0" xfId="8" applyBorder="1" applyAlignment="1"/>
    <xf numFmtId="0" fontId="20" fillId="0" borderId="8" xfId="8" applyBorder="1" applyAlignment="1">
      <alignment horizontal="center"/>
    </xf>
    <xf numFmtId="0" fontId="20" fillId="0" borderId="0" xfId="8" applyBorder="1" applyAlignment="1">
      <alignment wrapText="1"/>
    </xf>
    <xf numFmtId="0" fontId="20" fillId="0" borderId="8" xfId="8" applyBorder="1" applyAlignment="1">
      <alignment horizontal="center" vertical="center"/>
    </xf>
    <xf numFmtId="0" fontId="20" fillId="0" borderId="8" xfId="8" applyBorder="1"/>
    <xf numFmtId="0" fontId="20" fillId="0" borderId="0" xfId="8" applyBorder="1" applyAlignment="1">
      <alignment horizontal="center" vertical="center"/>
    </xf>
    <xf numFmtId="0" fontId="20" fillId="0" borderId="0" xfId="8" applyFill="1" applyBorder="1"/>
    <xf numFmtId="0" fontId="20" fillId="0" borderId="0" xfId="8" applyFill="1" applyAlignment="1">
      <alignment horizontal="center"/>
    </xf>
    <xf numFmtId="0" fontId="20" fillId="0" borderId="0" xfId="8" applyFill="1" applyAlignment="1">
      <alignment wrapText="1"/>
    </xf>
    <xf numFmtId="0" fontId="20" fillId="0" borderId="0" xfId="8" applyFill="1" applyAlignment="1">
      <alignment horizontal="center" vertical="center"/>
    </xf>
    <xf numFmtId="0" fontId="20" fillId="0" borderId="0" xfId="8" applyAlignment="1">
      <alignment wrapText="1"/>
    </xf>
    <xf numFmtId="0" fontId="7" fillId="0" borderId="0" xfId="5" applyFont="1" applyFill="1" applyAlignment="1" applyProtection="1">
      <alignment vertical="center"/>
      <protection locked="0"/>
    </xf>
    <xf numFmtId="0" fontId="7" fillId="0" borderId="24" xfId="5" applyFont="1" applyFill="1" applyBorder="1" applyAlignment="1" applyProtection="1">
      <alignment vertical="center"/>
      <protection locked="0"/>
    </xf>
    <xf numFmtId="0" fontId="7" fillId="0" borderId="25" xfId="5" applyFont="1" applyFill="1" applyBorder="1" applyAlignment="1" applyProtection="1">
      <alignment vertical="center"/>
      <protection locked="0"/>
    </xf>
    <xf numFmtId="0" fontId="7" fillId="0" borderId="26" xfId="5" applyFont="1" applyFill="1" applyBorder="1" applyAlignment="1" applyProtection="1">
      <alignment vertical="center"/>
      <protection locked="0"/>
    </xf>
    <xf numFmtId="0" fontId="7" fillId="0" borderId="25" xfId="5" applyFont="1" applyFill="1" applyBorder="1" applyAlignment="1" applyProtection="1">
      <alignment horizontal="center" vertical="center"/>
      <protection locked="0"/>
    </xf>
    <xf numFmtId="0" fontId="10" fillId="0" borderId="25" xfId="5" applyFont="1" applyFill="1" applyBorder="1" applyAlignment="1" applyProtection="1">
      <alignment vertical="center"/>
      <protection locked="0"/>
    </xf>
    <xf numFmtId="0" fontId="12" fillId="0" borderId="25" xfId="5" applyFont="1" applyFill="1" applyBorder="1" applyAlignment="1" applyProtection="1">
      <alignment vertical="center"/>
      <protection locked="0"/>
    </xf>
    <xf numFmtId="0" fontId="29" fillId="0" borderId="0" xfId="5" applyFont="1" applyFill="1" applyAlignment="1" applyProtection="1">
      <alignment vertical="center"/>
      <protection locked="0"/>
    </xf>
    <xf numFmtId="0" fontId="29" fillId="0" borderId="27" xfId="5" applyFont="1" applyFill="1" applyBorder="1" applyAlignment="1" applyProtection="1">
      <alignment vertical="center"/>
      <protection locked="0"/>
    </xf>
    <xf numFmtId="0" fontId="29" fillId="0" borderId="28" xfId="5" applyFont="1" applyFill="1" applyBorder="1" applyAlignment="1" applyProtection="1">
      <alignment vertical="center"/>
      <protection locked="0"/>
    </xf>
    <xf numFmtId="0" fontId="29" fillId="0" borderId="29" xfId="5" applyFont="1" applyFill="1" applyBorder="1" applyAlignment="1" applyProtection="1">
      <alignment vertical="center"/>
      <protection locked="0"/>
    </xf>
    <xf numFmtId="0" fontId="29" fillId="0" borderId="28" xfId="5" applyFont="1" applyFill="1" applyBorder="1" applyAlignment="1" applyProtection="1">
      <alignment horizontal="center" vertical="center"/>
      <protection locked="0"/>
    </xf>
    <xf numFmtId="0" fontId="30" fillId="0" borderId="28" xfId="5" applyFont="1" applyFill="1" applyBorder="1" applyAlignment="1" applyProtection="1">
      <alignment vertical="center"/>
      <protection locked="0"/>
    </xf>
    <xf numFmtId="0" fontId="31" fillId="0" borderId="28" xfId="5" applyFont="1" applyFill="1" applyBorder="1" applyAlignment="1" applyProtection="1">
      <alignment vertical="center"/>
      <protection locked="0"/>
    </xf>
    <xf numFmtId="0" fontId="20" fillId="0" borderId="0" xfId="8" applyFill="1" applyBorder="1" applyAlignment="1">
      <alignment horizontal="center"/>
    </xf>
    <xf numFmtId="0" fontId="20" fillId="0" borderId="0" xfId="8" applyFill="1" applyBorder="1" applyAlignment="1">
      <alignment wrapText="1"/>
    </xf>
    <xf numFmtId="0" fontId="20" fillId="0" borderId="0" xfId="8" applyFill="1" applyBorder="1" applyAlignment="1">
      <alignment horizontal="center" vertical="center"/>
    </xf>
    <xf numFmtId="0" fontId="25" fillId="0" borderId="0" xfId="8" applyFont="1" applyFill="1" applyBorder="1" applyAlignment="1">
      <alignment wrapText="1"/>
    </xf>
    <xf numFmtId="0" fontId="20" fillId="0" borderId="0" xfId="8" applyBorder="1" applyAlignment="1">
      <alignment horizontal="center"/>
    </xf>
    <xf numFmtId="0" fontId="26" fillId="0" borderId="7" xfId="8" applyFont="1" applyBorder="1" applyAlignment="1">
      <alignment horizontal="center" vertical="center" wrapText="1"/>
    </xf>
    <xf numFmtId="4" fontId="1" fillId="5" borderId="3" xfId="11" quotePrefix="1" applyNumberFormat="1" applyFont="1" applyFill="1" applyBorder="1" applyAlignment="1" applyProtection="1">
      <alignment horizontal="center" vertical="top" wrapText="1"/>
      <protection locked="0"/>
    </xf>
    <xf numFmtId="0" fontId="19" fillId="0" borderId="0" xfId="8" applyFont="1" applyFill="1" applyBorder="1" applyAlignment="1">
      <alignment horizontal="left" vertical="center"/>
    </xf>
    <xf numFmtId="0" fontId="18" fillId="0" borderId="0" xfId="8" applyFont="1" applyFill="1" applyBorder="1" applyAlignment="1">
      <alignment horizontal="left" vertical="center"/>
    </xf>
    <xf numFmtId="0" fontId="32" fillId="0" borderId="0" xfId="8" applyFont="1" applyFill="1" applyBorder="1" applyAlignment="1">
      <alignment horizontal="center"/>
    </xf>
    <xf numFmtId="0" fontId="32" fillId="0" borderId="0" xfId="8" applyFont="1" applyFill="1" applyBorder="1"/>
    <xf numFmtId="0" fontId="32" fillId="0" borderId="0" xfId="8" applyFont="1" applyFill="1" applyBorder="1" applyAlignment="1">
      <alignment horizontal="center" vertical="center"/>
    </xf>
    <xf numFmtId="0" fontId="33" fillId="4" borderId="4" xfId="10" applyFont="1" applyFill="1" applyBorder="1" applyAlignment="1">
      <alignment vertical="center" wrapText="1"/>
    </xf>
    <xf numFmtId="0" fontId="33" fillId="4" borderId="6" xfId="10" applyFont="1" applyFill="1" applyBorder="1" applyAlignment="1">
      <alignment vertical="center" wrapText="1"/>
    </xf>
    <xf numFmtId="0" fontId="33" fillId="3" borderId="1" xfId="10" applyFont="1" applyFill="1" applyBorder="1" applyAlignment="1">
      <alignment vertical="center" wrapText="1"/>
    </xf>
    <xf numFmtId="0" fontId="33" fillId="3" borderId="6" xfId="10" applyFont="1" applyFill="1" applyBorder="1" applyAlignment="1">
      <alignment vertical="center" wrapText="1"/>
    </xf>
    <xf numFmtId="0" fontId="33" fillId="4" borderId="0" xfId="10" applyFont="1" applyFill="1" applyBorder="1" applyAlignment="1">
      <alignment vertical="center" wrapText="1"/>
    </xf>
    <xf numFmtId="0" fontId="33" fillId="3" borderId="9" xfId="10" applyFont="1" applyFill="1" applyBorder="1" applyAlignment="1">
      <alignment vertical="center" wrapText="1"/>
    </xf>
    <xf numFmtId="0" fontId="33" fillId="3" borderId="0" xfId="10" applyFont="1" applyFill="1" applyBorder="1" applyAlignment="1">
      <alignment vertical="center" wrapText="1"/>
    </xf>
    <xf numFmtId="0" fontId="33" fillId="0" borderId="0" xfId="10" applyFont="1" applyFill="1" applyBorder="1" applyAlignment="1">
      <alignment vertical="center" wrapText="1"/>
    </xf>
    <xf numFmtId="0" fontId="33" fillId="3" borderId="4" xfId="10" applyFont="1" applyFill="1" applyBorder="1" applyAlignment="1">
      <alignment vertical="center" wrapText="1"/>
    </xf>
    <xf numFmtId="0" fontId="32" fillId="0" borderId="4" xfId="8" applyFont="1" applyFill="1" applyBorder="1"/>
    <xf numFmtId="0" fontId="32" fillId="0" borderId="6" xfId="8" applyFont="1" applyFill="1" applyBorder="1"/>
    <xf numFmtId="0" fontId="34" fillId="0" borderId="1" xfId="8" applyFont="1" applyFill="1" applyBorder="1" applyAlignment="1">
      <alignment vertical="center"/>
    </xf>
    <xf numFmtId="0" fontId="33" fillId="4" borderId="1" xfId="10" applyFont="1" applyFill="1" applyBorder="1" applyAlignment="1">
      <alignment vertical="center"/>
    </xf>
    <xf numFmtId="0" fontId="33" fillId="3" borderId="1" xfId="10" applyFont="1" applyFill="1" applyBorder="1" applyAlignment="1">
      <alignment vertical="center"/>
    </xf>
    <xf numFmtId="0" fontId="33" fillId="3" borderId="4" xfId="10" applyFont="1" applyFill="1" applyBorder="1" applyAlignment="1">
      <alignment vertical="center"/>
    </xf>
    <xf numFmtId="0" fontId="33" fillId="3" borderId="6" xfId="10" applyFont="1" applyFill="1" applyBorder="1" applyAlignment="1">
      <alignment vertical="center"/>
    </xf>
    <xf numFmtId="0" fontId="33" fillId="3" borderId="26" xfId="10" applyFont="1" applyFill="1" applyBorder="1" applyAlignment="1">
      <alignment vertical="center"/>
    </xf>
    <xf numFmtId="0" fontId="35" fillId="4" borderId="4" xfId="10" applyFont="1" applyFill="1" applyBorder="1" applyAlignment="1">
      <alignment vertical="center"/>
    </xf>
    <xf numFmtId="0" fontId="33" fillId="4" borderId="4" xfId="10" applyFont="1" applyFill="1" applyBorder="1" applyAlignment="1">
      <alignment vertical="center"/>
    </xf>
    <xf numFmtId="0" fontId="33" fillId="4" borderId="6" xfId="10" applyFont="1" applyFill="1" applyBorder="1" applyAlignment="1">
      <alignment vertical="center"/>
    </xf>
    <xf numFmtId="0" fontId="0" fillId="0" borderId="4" xfId="0" applyBorder="1"/>
    <xf numFmtId="0" fontId="0" fillId="0" borderId="6" xfId="0" applyBorder="1"/>
    <xf numFmtId="0" fontId="0" fillId="0" borderId="1" xfId="0" applyBorder="1"/>
    <xf numFmtId="0" fontId="2" fillId="0" borderId="4" xfId="0" applyFont="1" applyBorder="1" applyAlignment="1">
      <alignment horizontal="center"/>
    </xf>
    <xf numFmtId="0" fontId="0" fillId="0" borderId="24" xfId="0" applyBorder="1"/>
    <xf numFmtId="0" fontId="0" fillId="0" borderId="8" xfId="0" applyBorder="1"/>
    <xf numFmtId="0" fontId="2" fillId="0" borderId="8" xfId="0" applyFont="1" applyBorder="1" applyAlignment="1">
      <alignment horizontal="center"/>
    </xf>
    <xf numFmtId="0" fontId="0" fillId="0" borderId="27" xfId="0" applyBorder="1"/>
    <xf numFmtId="0" fontId="2" fillId="0" borderId="1" xfId="0" applyFont="1" applyBorder="1" applyAlignment="1">
      <alignment horizontal="center"/>
    </xf>
    <xf numFmtId="4" fontId="10" fillId="3" borderId="7" xfId="5" applyNumberFormat="1" applyFont="1" applyFill="1" applyBorder="1" applyAlignment="1">
      <alignment vertical="center" wrapText="1"/>
    </xf>
    <xf numFmtId="0" fontId="16" fillId="0" borderId="8" xfId="5" applyFont="1" applyFill="1" applyBorder="1" applyAlignment="1" applyProtection="1">
      <alignment vertical="center" wrapText="1"/>
      <protection locked="0"/>
    </xf>
    <xf numFmtId="0" fontId="10" fillId="2" borderId="10" xfId="5" applyFont="1" applyFill="1" applyBorder="1" applyAlignment="1">
      <alignment horizontal="center" vertical="center"/>
    </xf>
    <xf numFmtId="0" fontId="10" fillId="19" borderId="7" xfId="5" applyFont="1" applyFill="1" applyBorder="1" applyAlignment="1" applyProtection="1">
      <alignment horizontal="center" vertical="center"/>
      <protection locked="0"/>
    </xf>
    <xf numFmtId="0" fontId="10" fillId="0" borderId="31" xfId="5" applyFont="1" applyFill="1" applyBorder="1" applyAlignment="1" applyProtection="1">
      <alignment horizontal="center" vertical="center"/>
      <protection locked="0"/>
    </xf>
    <xf numFmtId="0" fontId="10" fillId="4" borderId="16" xfId="5" applyFont="1" applyFill="1" applyBorder="1" applyAlignment="1" applyProtection="1">
      <alignment vertical="center"/>
      <protection locked="0"/>
    </xf>
    <xf numFmtId="0" fontId="16" fillId="4" borderId="16" xfId="5" applyFont="1" applyFill="1" applyBorder="1" applyAlignment="1" applyProtection="1">
      <alignment vertical="center"/>
      <protection locked="0"/>
    </xf>
    <xf numFmtId="0" fontId="16" fillId="4" borderId="17" xfId="5" applyFont="1" applyFill="1" applyBorder="1" applyAlignment="1" applyProtection="1">
      <alignment vertical="center"/>
      <protection locked="0"/>
    </xf>
    <xf numFmtId="0" fontId="16" fillId="4" borderId="18" xfId="5" applyFont="1" applyFill="1" applyBorder="1" applyAlignment="1" applyProtection="1">
      <alignment vertical="center"/>
      <protection locked="0"/>
    </xf>
    <xf numFmtId="0" fontId="0" fillId="0" borderId="29" xfId="0" applyBorder="1"/>
    <xf numFmtId="0" fontId="0" fillId="0" borderId="9" xfId="0" applyBorder="1"/>
    <xf numFmtId="0" fontId="0" fillId="0" borderId="26" xfId="0" applyBorder="1"/>
    <xf numFmtId="0" fontId="0" fillId="0" borderId="28" xfId="0" applyBorder="1"/>
    <xf numFmtId="14" fontId="0" fillId="0" borderId="0" xfId="0" applyNumberFormat="1" applyBorder="1"/>
    <xf numFmtId="0" fontId="0" fillId="0" borderId="25" xfId="0" applyBorder="1"/>
    <xf numFmtId="0" fontId="0" fillId="0" borderId="0" xfId="0" applyBorder="1" applyAlignment="1">
      <alignment vertical="center"/>
    </xf>
    <xf numFmtId="0" fontId="12" fillId="4" borderId="0" xfId="0" applyFont="1" applyFill="1" applyAlignment="1" applyProtection="1">
      <alignment horizontal="center" vertical="top"/>
      <protection locked="0"/>
    </xf>
    <xf numFmtId="0" fontId="2" fillId="4" borderId="17" xfId="0" applyFont="1" applyFill="1" applyBorder="1" applyAlignment="1" applyProtection="1">
      <alignment vertical="top"/>
      <protection locked="0"/>
    </xf>
    <xf numFmtId="0" fontId="0" fillId="0" borderId="45" xfId="0" applyBorder="1"/>
    <xf numFmtId="0" fontId="0" fillId="0" borderId="0" xfId="0" applyBorder="1" applyAlignment="1"/>
    <xf numFmtId="0" fontId="0" fillId="0" borderId="28" xfId="0" applyBorder="1" applyAlignment="1">
      <alignment vertical="center"/>
    </xf>
    <xf numFmtId="0" fontId="10" fillId="3" borderId="0" xfId="5" applyFont="1" applyFill="1" applyBorder="1" applyAlignment="1" applyProtection="1">
      <alignment horizontal="center" vertical="center"/>
      <protection locked="0"/>
    </xf>
    <xf numFmtId="164" fontId="7" fillId="8" borderId="10" xfId="5" applyNumberFormat="1" applyFont="1" applyFill="1" applyBorder="1" applyAlignment="1" applyProtection="1">
      <alignment horizontal="center" vertical="center"/>
    </xf>
    <xf numFmtId="164" fontId="7" fillId="8" borderId="31" xfId="5" applyNumberFormat="1" applyFont="1" applyFill="1" applyBorder="1" applyAlignment="1" applyProtection="1">
      <alignment horizontal="center" vertical="center"/>
    </xf>
    <xf numFmtId="0" fontId="12" fillId="3" borderId="0" xfId="5" applyFont="1" applyFill="1" applyBorder="1" applyAlignment="1" applyProtection="1">
      <alignment horizontal="center" vertical="center"/>
      <protection locked="0"/>
    </xf>
    <xf numFmtId="0" fontId="7" fillId="4" borderId="7" xfId="5" applyFont="1" applyFill="1" applyBorder="1" applyAlignment="1" applyProtection="1">
      <alignment horizontal="center" vertical="center"/>
      <protection locked="0"/>
    </xf>
    <xf numFmtId="0" fontId="37" fillId="23" borderId="7" xfId="5" applyFont="1" applyFill="1" applyBorder="1" applyAlignment="1" applyProtection="1">
      <alignment horizontal="center" vertical="center" wrapText="1"/>
      <protection locked="0"/>
    </xf>
    <xf numFmtId="0" fontId="7" fillId="3" borderId="10" xfId="5" applyFont="1" applyFill="1" applyBorder="1" applyAlignment="1" applyProtection="1">
      <alignment vertical="center"/>
      <protection locked="0"/>
    </xf>
    <xf numFmtId="0" fontId="7" fillId="3" borderId="32" xfId="5" applyFont="1" applyFill="1" applyBorder="1" applyAlignment="1" applyProtection="1">
      <alignment vertical="center"/>
      <protection locked="0"/>
    </xf>
    <xf numFmtId="0" fontId="7" fillId="3" borderId="31" xfId="5" applyFont="1" applyFill="1" applyBorder="1" applyAlignment="1" applyProtection="1">
      <alignment vertical="center"/>
      <protection locked="0"/>
    </xf>
    <xf numFmtId="0" fontId="7" fillId="4" borderId="0" xfId="5" applyFont="1" applyFill="1" applyBorder="1" applyAlignment="1" applyProtection="1">
      <alignment horizontal="center" vertical="top" wrapText="1"/>
    </xf>
    <xf numFmtId="0" fontId="8" fillId="4" borderId="0" xfId="5" applyFont="1" applyFill="1" applyAlignment="1" applyProtection="1">
      <alignment horizontal="center" vertical="center" wrapText="1"/>
      <protection locked="0"/>
    </xf>
    <xf numFmtId="0" fontId="36" fillId="22" borderId="1" xfId="5" applyFont="1" applyFill="1" applyBorder="1" applyAlignment="1" applyProtection="1">
      <alignment horizontal="center" vertical="center" wrapText="1"/>
      <protection locked="0"/>
    </xf>
    <xf numFmtId="0" fontId="36" fillId="22" borderId="4" xfId="5" applyFont="1" applyFill="1" applyBorder="1" applyAlignment="1" applyProtection="1">
      <alignment horizontal="center" vertical="center" wrapText="1"/>
      <protection locked="0"/>
    </xf>
    <xf numFmtId="0" fontId="36" fillId="22" borderId="6" xfId="5" applyFont="1" applyFill="1" applyBorder="1" applyAlignment="1" applyProtection="1">
      <alignment horizontal="center" vertical="center" wrapText="1"/>
      <protection locked="0"/>
    </xf>
    <xf numFmtId="0" fontId="10" fillId="2" borderId="7" xfId="5" applyFont="1" applyFill="1" applyBorder="1" applyAlignment="1" applyProtection="1">
      <alignment horizontal="center" vertical="center"/>
    </xf>
    <xf numFmtId="0" fontId="10" fillId="2" borderId="24" xfId="5" applyFont="1" applyFill="1" applyBorder="1" applyAlignment="1" applyProtection="1">
      <alignment horizontal="center" vertical="center" wrapText="1"/>
      <protection locked="0"/>
    </xf>
    <xf numFmtId="0" fontId="10" fillId="2" borderId="8" xfId="5" applyFont="1" applyFill="1" applyBorder="1" applyAlignment="1" applyProtection="1">
      <alignment horizontal="center" vertical="center" wrapText="1"/>
      <protection locked="0"/>
    </xf>
    <xf numFmtId="0" fontId="10" fillId="2" borderId="27" xfId="5" applyFont="1" applyFill="1" applyBorder="1" applyAlignment="1" applyProtection="1">
      <alignment horizontal="center" vertical="center" wrapText="1"/>
      <protection locked="0"/>
    </xf>
    <xf numFmtId="4" fontId="10" fillId="3" borderId="20" xfId="5" applyNumberFormat="1" applyFont="1" applyFill="1" applyBorder="1" applyAlignment="1">
      <alignment horizontal="center" vertical="center" wrapText="1"/>
    </xf>
    <xf numFmtId="4" fontId="10" fillId="3" borderId="30" xfId="5" applyNumberFormat="1" applyFont="1" applyFill="1" applyBorder="1" applyAlignment="1">
      <alignment horizontal="center" vertical="center" wrapText="1"/>
    </xf>
    <xf numFmtId="4" fontId="10" fillId="3" borderId="22" xfId="5" applyNumberFormat="1" applyFont="1" applyFill="1" applyBorder="1" applyAlignment="1">
      <alignment horizontal="center" vertical="center" wrapText="1"/>
    </xf>
    <xf numFmtId="164" fontId="7" fillId="3" borderId="10" xfId="5" applyNumberFormat="1" applyFont="1" applyFill="1" applyBorder="1" applyAlignment="1" applyProtection="1">
      <alignment horizontal="center" vertical="center"/>
    </xf>
    <xf numFmtId="164" fontId="7" fillId="3" borderId="31" xfId="5" applyNumberFormat="1" applyFont="1" applyFill="1" applyBorder="1" applyAlignment="1" applyProtection="1">
      <alignment horizontal="center" vertical="center"/>
    </xf>
    <xf numFmtId="0" fontId="7" fillId="4" borderId="10" xfId="5" applyFont="1" applyFill="1" applyBorder="1" applyAlignment="1" applyProtection="1">
      <alignment horizontal="center" vertical="center" wrapText="1"/>
      <protection locked="0"/>
    </xf>
    <xf numFmtId="0" fontId="7" fillId="4" borderId="31" xfId="5" applyFont="1" applyFill="1" applyBorder="1" applyAlignment="1" applyProtection="1">
      <alignment horizontal="center" vertical="center" wrapText="1"/>
      <protection locked="0"/>
    </xf>
    <xf numFmtId="0" fontId="41" fillId="0" borderId="9" xfId="5" applyFont="1" applyFill="1" applyBorder="1" applyAlignment="1" applyProtection="1">
      <alignment horizontal="center" vertical="center" wrapText="1"/>
      <protection locked="0"/>
    </xf>
    <xf numFmtId="0" fontId="10" fillId="0" borderId="9" xfId="5" applyFont="1" applyFill="1" applyBorder="1" applyAlignment="1" applyProtection="1">
      <alignment horizontal="center" vertical="center"/>
      <protection locked="0"/>
    </xf>
    <xf numFmtId="0" fontId="10" fillId="0" borderId="29" xfId="5" applyFont="1" applyFill="1" applyBorder="1" applyAlignment="1" applyProtection="1">
      <alignment horizontal="center" vertical="center"/>
      <protection locked="0"/>
    </xf>
    <xf numFmtId="0" fontId="16" fillId="4" borderId="14" xfId="5" applyFont="1" applyFill="1" applyBorder="1" applyAlignment="1" applyProtection="1">
      <alignment horizontal="left" vertical="center" wrapText="1"/>
      <protection locked="0"/>
    </xf>
    <xf numFmtId="0" fontId="16" fillId="4" borderId="0" xfId="5" applyFont="1" applyFill="1" applyBorder="1" applyAlignment="1" applyProtection="1">
      <alignment horizontal="left" vertical="center" wrapText="1"/>
      <protection locked="0"/>
    </xf>
    <xf numFmtId="0" fontId="0" fillId="3" borderId="0" xfId="5" applyFont="1" applyFill="1" applyBorder="1" applyAlignment="1" applyProtection="1">
      <alignment horizontal="center" vertical="center"/>
      <protection locked="0"/>
    </xf>
    <xf numFmtId="0" fontId="1" fillId="3" borderId="0" xfId="5" applyFont="1" applyFill="1" applyBorder="1" applyAlignment="1" applyProtection="1">
      <alignment horizontal="center" vertical="center"/>
      <protection locked="0"/>
    </xf>
    <xf numFmtId="0" fontId="42" fillId="0" borderId="0" xfId="8" applyFont="1" applyFill="1" applyBorder="1" applyAlignment="1">
      <alignment horizontal="center"/>
    </xf>
    <xf numFmtId="0" fontId="26" fillId="0" borderId="0" xfId="8" applyFont="1" applyFill="1" applyBorder="1" applyAlignment="1">
      <alignment horizontal="center"/>
    </xf>
    <xf numFmtId="0" fontId="20" fillId="0" borderId="9" xfId="8" applyFill="1" applyBorder="1" applyAlignment="1">
      <alignment horizontal="center"/>
    </xf>
    <xf numFmtId="0" fontId="42" fillId="0" borderId="8" xfId="8" applyFont="1" applyFill="1" applyBorder="1" applyAlignment="1">
      <alignment horizontal="center"/>
    </xf>
    <xf numFmtId="0" fontId="26" fillId="0" borderId="8" xfId="8" applyFont="1" applyFill="1" applyBorder="1" applyAlignment="1">
      <alignment horizontal="center"/>
    </xf>
    <xf numFmtId="0" fontId="20" fillId="0" borderId="39" xfId="8" applyBorder="1" applyAlignment="1">
      <alignment horizontal="center"/>
    </xf>
    <xf numFmtId="0" fontId="20" fillId="0" borderId="32" xfId="8" applyBorder="1" applyAlignment="1">
      <alignment horizontal="center"/>
    </xf>
    <xf numFmtId="0" fontId="20" fillId="0" borderId="40" xfId="8" applyBorder="1" applyAlignment="1">
      <alignment horizontal="center"/>
    </xf>
    <xf numFmtId="0" fontId="20" fillId="0" borderId="41" xfId="8" applyBorder="1" applyAlignment="1">
      <alignment horizontal="center"/>
    </xf>
    <xf numFmtId="0" fontId="20" fillId="0" borderId="37" xfId="8" applyBorder="1" applyAlignment="1">
      <alignment horizontal="center"/>
    </xf>
    <xf numFmtId="0" fontId="20" fillId="0" borderId="42" xfId="8" applyBorder="1" applyAlignment="1">
      <alignment horizontal="center"/>
    </xf>
    <xf numFmtId="0" fontId="20" fillId="0" borderId="0" xfId="8" applyFill="1" applyBorder="1" applyAlignment="1">
      <alignment horizontal="center"/>
    </xf>
    <xf numFmtId="0" fontId="20" fillId="0" borderId="43" xfId="8" applyBorder="1" applyAlignment="1">
      <alignment horizontal="center"/>
    </xf>
    <xf numFmtId="0" fontId="20" fillId="0" borderId="34" xfId="8" applyBorder="1" applyAlignment="1">
      <alignment horizontal="center"/>
    </xf>
    <xf numFmtId="0" fontId="20" fillId="0" borderId="44" xfId="8" applyBorder="1" applyAlignment="1">
      <alignment horizontal="center"/>
    </xf>
    <xf numFmtId="0" fontId="20" fillId="0" borderId="12" xfId="8" applyBorder="1" applyAlignment="1">
      <alignment horizontal="center"/>
    </xf>
    <xf numFmtId="0" fontId="26" fillId="0" borderId="10" xfId="8" applyFont="1" applyBorder="1" applyAlignment="1">
      <alignment vertical="center" wrapText="1"/>
    </xf>
    <xf numFmtId="0" fontId="26" fillId="0" borderId="32" xfId="8" applyFont="1" applyBorder="1" applyAlignment="1">
      <alignment vertical="center" wrapText="1"/>
    </xf>
    <xf numFmtId="0" fontId="26" fillId="0" borderId="31" xfId="8" applyFont="1" applyBorder="1" applyAlignment="1">
      <alignment vertical="center" wrapText="1"/>
    </xf>
    <xf numFmtId="0" fontId="26" fillId="0" borderId="36" xfId="8" applyFont="1" applyBorder="1" applyAlignment="1">
      <alignment vertical="center" wrapText="1"/>
    </xf>
    <xf numFmtId="0" fontId="26" fillId="0" borderId="37" xfId="8" applyFont="1" applyBorder="1" applyAlignment="1">
      <alignment vertical="center" wrapText="1"/>
    </xf>
    <xf numFmtId="0" fontId="26" fillId="0" borderId="38" xfId="8" applyFont="1" applyBorder="1" applyAlignment="1">
      <alignment vertical="center" wrapText="1"/>
    </xf>
    <xf numFmtId="0" fontId="17" fillId="2" borderId="1" xfId="11" applyFont="1" applyFill="1" applyBorder="1" applyAlignment="1" applyProtection="1">
      <alignment horizontal="center" vertical="center" wrapText="1"/>
    </xf>
    <xf numFmtId="0" fontId="17" fillId="2" borderId="4" xfId="11" applyFont="1" applyFill="1" applyBorder="1" applyAlignment="1" applyProtection="1">
      <alignment horizontal="center" vertical="center" wrapText="1"/>
    </xf>
    <xf numFmtId="0" fontId="17" fillId="2" borderId="6" xfId="11" applyFont="1" applyFill="1" applyBorder="1" applyAlignment="1" applyProtection="1">
      <alignment horizontal="center" vertical="center" wrapText="1"/>
    </xf>
    <xf numFmtId="0" fontId="18" fillId="2" borderId="1" xfId="11" applyFont="1" applyFill="1" applyBorder="1" applyAlignment="1" applyProtection="1">
      <alignment horizontal="center" vertical="center" wrapText="1"/>
    </xf>
    <xf numFmtId="0" fontId="18" fillId="2" borderId="4" xfId="11" applyFont="1" applyFill="1" applyBorder="1" applyAlignment="1" applyProtection="1">
      <alignment horizontal="center" vertical="center" wrapText="1"/>
    </xf>
    <xf numFmtId="0" fontId="18" fillId="2" borderId="6" xfId="11" applyFont="1" applyFill="1" applyBorder="1" applyAlignment="1" applyProtection="1">
      <alignment horizontal="center" vertical="center" wrapText="1"/>
    </xf>
    <xf numFmtId="0" fontId="26" fillId="0" borderId="33" xfId="8" applyFont="1" applyBorder="1" applyAlignment="1">
      <alignment vertical="center" wrapText="1"/>
    </xf>
    <xf numFmtId="0" fontId="26" fillId="0" borderId="34" xfId="8" applyFont="1" applyBorder="1" applyAlignment="1">
      <alignment vertical="center" wrapText="1"/>
    </xf>
    <xf numFmtId="0" fontId="26" fillId="0" borderId="35" xfId="8" applyFont="1" applyBorder="1" applyAlignment="1">
      <alignment vertical="center" wrapText="1"/>
    </xf>
    <xf numFmtId="0" fontId="23" fillId="21" borderId="0" xfId="8" applyFont="1" applyFill="1" applyBorder="1" applyAlignment="1">
      <alignment horizontal="center" vertical="center" wrapText="1"/>
    </xf>
    <xf numFmtId="0" fontId="38" fillId="21" borderId="0" xfId="8" applyFont="1" applyFill="1" applyBorder="1" applyAlignment="1">
      <alignment horizontal="center" vertical="center" wrapText="1"/>
    </xf>
    <xf numFmtId="0" fontId="39" fillId="21" borderId="0" xfId="8" applyFont="1" applyFill="1" applyBorder="1" applyAlignment="1">
      <alignment horizontal="center" vertical="center"/>
    </xf>
    <xf numFmtId="0" fontId="40" fillId="0" borderId="0" xfId="8" applyFont="1" applyFill="1" applyBorder="1" applyAlignment="1">
      <alignment horizontal="center" vertical="center"/>
    </xf>
    <xf numFmtId="0" fontId="33" fillId="4" borderId="4" xfId="10" applyFont="1" applyFill="1" applyBorder="1" applyAlignment="1">
      <alignment horizontal="left" vertical="center" wrapText="1"/>
    </xf>
    <xf numFmtId="0" fontId="33" fillId="4" borderId="6" xfId="10" applyFont="1" applyFill="1" applyBorder="1" applyAlignment="1">
      <alignment horizontal="left" vertical="center" wrapText="1"/>
    </xf>
    <xf numFmtId="0" fontId="33" fillId="4" borderId="1" xfId="10" applyFont="1" applyFill="1" applyBorder="1" applyAlignment="1">
      <alignment horizontal="left" vertical="center" wrapText="1"/>
    </xf>
    <xf numFmtId="0" fontId="12" fillId="4" borderId="0" xfId="0" applyFont="1" applyFill="1" applyAlignment="1" applyProtection="1">
      <alignment horizontal="center" vertical="top"/>
      <protection locked="0"/>
    </xf>
    <xf numFmtId="0" fontId="2" fillId="0" borderId="5" xfId="0" applyFont="1" applyBorder="1" applyAlignment="1">
      <alignment horizontal="center" vertical="center" textRotation="255"/>
    </xf>
    <xf numFmtId="0" fontId="2" fillId="0" borderId="46" xfId="0" applyFont="1" applyBorder="1" applyAlignment="1">
      <alignment horizontal="center" vertical="center" textRotation="255"/>
    </xf>
    <xf numFmtId="0" fontId="2" fillId="0" borderId="3" xfId="0" applyFont="1" applyBorder="1" applyAlignment="1">
      <alignment horizontal="center" vertical="center" textRotation="255"/>
    </xf>
    <xf numFmtId="0" fontId="0" fillId="0" borderId="24" xfId="0" applyBorder="1" applyAlignment="1">
      <alignment horizontal="center"/>
    </xf>
    <xf numFmtId="0" fontId="0" fillId="0" borderId="8" xfId="0" applyBorder="1" applyAlignment="1">
      <alignment horizontal="center"/>
    </xf>
    <xf numFmtId="0" fontId="0" fillId="0" borderId="27" xfId="0" applyBorder="1" applyAlignment="1">
      <alignment horizontal="center"/>
    </xf>
    <xf numFmtId="0" fontId="0" fillId="0" borderId="25" xfId="0" applyBorder="1" applyAlignment="1">
      <alignment horizontal="center"/>
    </xf>
    <xf numFmtId="0" fontId="0" fillId="0" borderId="0" xfId="0" applyBorder="1" applyAlignment="1">
      <alignment horizontal="center"/>
    </xf>
    <xf numFmtId="0" fontId="0" fillId="0" borderId="28" xfId="0" applyBorder="1" applyAlignment="1">
      <alignment horizontal="center"/>
    </xf>
    <xf numFmtId="0" fontId="0" fillId="0" borderId="26"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2" fillId="0" borderId="5" xfId="0" applyFont="1" applyBorder="1" applyAlignment="1">
      <alignment horizontal="center" vertical="center" textRotation="255" wrapText="1"/>
    </xf>
    <xf numFmtId="0" fontId="2" fillId="0" borderId="46" xfId="0" applyFont="1" applyBorder="1" applyAlignment="1">
      <alignment horizontal="center" vertical="center" textRotation="255" wrapText="1"/>
    </xf>
    <xf numFmtId="0" fontId="2" fillId="0" borderId="3" xfId="0" applyFont="1" applyBorder="1" applyAlignment="1">
      <alignment horizontal="center" vertical="center" textRotation="255" wrapText="1"/>
    </xf>
    <xf numFmtId="0" fontId="2" fillId="4" borderId="17" xfId="0" applyFont="1" applyFill="1" applyBorder="1" applyAlignment="1" applyProtection="1">
      <alignment horizontal="center" vertical="top"/>
      <protection locked="0"/>
    </xf>
    <xf numFmtId="0" fontId="12" fillId="4" borderId="12" xfId="0" applyFont="1" applyFill="1" applyBorder="1" applyAlignment="1" applyProtection="1">
      <alignment horizontal="center" vertical="top"/>
      <protection locked="0"/>
    </xf>
    <xf numFmtId="0" fontId="2" fillId="0" borderId="4" xfId="0" applyFont="1" applyBorder="1" applyAlignment="1">
      <alignment horizontal="center"/>
    </xf>
    <xf numFmtId="0" fontId="0" fillId="0" borderId="4" xfId="0" applyBorder="1" applyAlignment="1">
      <alignment horizontal="left" vertical="center" wrapText="1"/>
    </xf>
    <xf numFmtId="0" fontId="12" fillId="3" borderId="0" xfId="5" applyFont="1" applyFill="1" applyBorder="1" applyAlignment="1" applyProtection="1">
      <alignment horizontal="center" vertical="center" wrapText="1"/>
      <protection locked="0"/>
    </xf>
    <xf numFmtId="0" fontId="2" fillId="0" borderId="0" xfId="0" applyFont="1" applyAlignment="1">
      <alignment horizontal="center"/>
    </xf>
    <xf numFmtId="0" fontId="0" fillId="0" borderId="0" xfId="0" applyBorder="1" applyAlignment="1">
      <alignment horizontal="left" vertical="center" wrapText="1"/>
    </xf>
    <xf numFmtId="0" fontId="12" fillId="3" borderId="12" xfId="5" applyFont="1" applyFill="1" applyBorder="1" applyAlignment="1" applyProtection="1">
      <alignment horizontal="center" vertical="center"/>
      <protection locked="0"/>
    </xf>
    <xf numFmtId="0" fontId="12" fillId="0" borderId="0" xfId="0" applyFont="1" applyAlignment="1">
      <alignment horizontal="center"/>
    </xf>
    <xf numFmtId="0" fontId="10" fillId="20" borderId="10" xfId="5" applyFont="1" applyFill="1" applyBorder="1" applyAlignment="1" applyProtection="1">
      <alignment horizontal="left" vertical="center"/>
      <protection locked="0"/>
    </xf>
    <xf numFmtId="0" fontId="10" fillId="20" borderId="7" xfId="5" applyFont="1" applyFill="1" applyBorder="1" applyAlignment="1" applyProtection="1">
      <alignment horizontal="left" vertical="center"/>
      <protection locked="0"/>
    </xf>
    <xf numFmtId="0" fontId="10" fillId="20" borderId="10" xfId="5" applyFont="1" applyFill="1" applyBorder="1" applyAlignment="1" applyProtection="1">
      <alignment horizontal="center" vertical="center"/>
      <protection locked="0"/>
    </xf>
    <xf numFmtId="0" fontId="10" fillId="20" borderId="31" xfId="5" applyFont="1" applyFill="1" applyBorder="1" applyAlignment="1" applyProtection="1">
      <alignment horizontal="center" vertical="center"/>
      <protection locked="0"/>
    </xf>
    <xf numFmtId="0" fontId="10" fillId="4" borderId="10" xfId="5" applyFont="1" applyFill="1" applyBorder="1" applyAlignment="1" applyProtection="1">
      <alignment horizontal="center" vertical="center"/>
      <protection locked="0"/>
    </xf>
    <xf numFmtId="0" fontId="10" fillId="4" borderId="32" xfId="5" applyFont="1" applyFill="1" applyBorder="1" applyAlignment="1" applyProtection="1">
      <alignment horizontal="center" vertical="center"/>
      <protection locked="0"/>
    </xf>
    <xf numFmtId="0" fontId="10" fillId="4" borderId="31" xfId="5" applyFont="1" applyFill="1" applyBorder="1" applyAlignment="1" applyProtection="1">
      <alignment horizontal="center" vertical="center"/>
      <protection locked="0"/>
    </xf>
    <xf numFmtId="0" fontId="10" fillId="20" borderId="32" xfId="5" applyFont="1" applyFill="1" applyBorder="1" applyAlignment="1" applyProtection="1">
      <alignment horizontal="center" vertical="center"/>
      <protection locked="0"/>
    </xf>
    <xf numFmtId="164" fontId="10" fillId="8" borderId="2" xfId="5" applyNumberFormat="1" applyFont="1" applyFill="1" applyBorder="1" applyAlignment="1" applyProtection="1">
      <alignment horizontal="center" vertical="center" wrapText="1"/>
    </xf>
  </cellXfs>
  <cellStyles count="12">
    <cellStyle name="Euro" xfId="1"/>
    <cellStyle name="Hipervínculo 2" xfId="2"/>
    <cellStyle name="Hipervínculo 3" xfId="3"/>
    <cellStyle name="Moneda" xfId="4" builtinId="4"/>
    <cellStyle name="Normal" xfId="0" builtinId="0"/>
    <cellStyle name="Normal 2" xfId="5"/>
    <cellStyle name="Normal 2 2" xfId="6"/>
    <cellStyle name="Normal 3" xfId="7"/>
    <cellStyle name="Normal 3 2" xfId="8"/>
    <cellStyle name="Normal 4" xfId="9"/>
    <cellStyle name="Normal 5" xfId="10"/>
    <cellStyle name="Normal_Catalogo Gral de FO 2010"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1257300</xdr:colOff>
      <xdr:row>2</xdr:row>
      <xdr:rowOff>6350</xdr:rowOff>
    </xdr:from>
    <xdr:to>
      <xdr:col>4</xdr:col>
      <xdr:colOff>1295400</xdr:colOff>
      <xdr:row>7</xdr:row>
      <xdr:rowOff>107950</xdr:rowOff>
    </xdr:to>
    <xdr:pic>
      <xdr:nvPicPr>
        <xdr:cNvPr id="1030"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3050" y="311150"/>
          <a:ext cx="16827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225778</xdr:colOff>
      <xdr:row>1</xdr:row>
      <xdr:rowOff>112888</xdr:rowOff>
    </xdr:from>
    <xdr:to>
      <xdr:col>3</xdr:col>
      <xdr:colOff>59592</xdr:colOff>
      <xdr:row>6</xdr:row>
      <xdr:rowOff>63500</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416278" y="261055"/>
          <a:ext cx="2465536" cy="70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2603500</xdr:colOff>
      <xdr:row>1</xdr:row>
      <xdr:rowOff>0</xdr:rowOff>
    </xdr:from>
    <xdr:to>
      <xdr:col>6</xdr:col>
      <xdr:colOff>1695450</xdr:colOff>
      <xdr:row>7</xdr:row>
      <xdr:rowOff>361950</xdr:rowOff>
    </xdr:to>
    <xdr:pic>
      <xdr:nvPicPr>
        <xdr:cNvPr id="3076" name="4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58950" y="190500"/>
          <a:ext cx="3003550" cy="150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338666</xdr:colOff>
      <xdr:row>1</xdr:row>
      <xdr:rowOff>84667</xdr:rowOff>
    </xdr:from>
    <xdr:to>
      <xdr:col>2</xdr:col>
      <xdr:colOff>1079500</xdr:colOff>
      <xdr:row>6</xdr:row>
      <xdr:rowOff>177036</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338666" y="275167"/>
          <a:ext cx="3651251" cy="10448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714375</xdr:colOff>
      <xdr:row>0</xdr:row>
      <xdr:rowOff>47625</xdr:rowOff>
    </xdr:from>
    <xdr:ext cx="1619048" cy="866667"/>
    <xdr:pic>
      <xdr:nvPicPr>
        <xdr:cNvPr id="2" name="1 Imagen">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286375" y="47625"/>
          <a:ext cx="1619048" cy="866667"/>
        </a:xfrm>
        <a:prstGeom prst="rect">
          <a:avLst/>
        </a:prstGeom>
      </xdr:spPr>
    </xdr:pic>
    <xdr:clientData/>
  </xdr:oneCellAnchor>
  <xdr:oneCellAnchor>
    <xdr:from>
      <xdr:col>0</xdr:col>
      <xdr:colOff>25400</xdr:colOff>
      <xdr:row>0</xdr:row>
      <xdr:rowOff>95250</xdr:rowOff>
    </xdr:from>
    <xdr:ext cx="2095500" cy="574322"/>
    <xdr:pic>
      <xdr:nvPicPr>
        <xdr:cNvPr id="3" name="2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25400" y="95250"/>
          <a:ext cx="2095500" cy="57432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431800</xdr:colOff>
      <xdr:row>0</xdr:row>
      <xdr:rowOff>152400</xdr:rowOff>
    </xdr:from>
    <xdr:to>
      <xdr:col>7</xdr:col>
      <xdr:colOff>749300</xdr:colOff>
      <xdr:row>5</xdr:row>
      <xdr:rowOff>44450</xdr:rowOff>
    </xdr:to>
    <xdr:pic>
      <xdr:nvPicPr>
        <xdr:cNvPr id="512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152400"/>
          <a:ext cx="10795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82550</xdr:colOff>
      <xdr:row>0</xdr:row>
      <xdr:rowOff>76200</xdr:rowOff>
    </xdr:from>
    <xdr:to>
      <xdr:col>2</xdr:col>
      <xdr:colOff>323850</xdr:colOff>
      <xdr:row>5</xdr:row>
      <xdr:rowOff>133350</xdr:rowOff>
    </xdr:to>
    <xdr:pic>
      <xdr:nvPicPr>
        <xdr:cNvPr id="5124" name="Imagen 6" descr="Descripción: Macintosh HD:Users:daniel:Desktop:TOTALPLAY HOLDING_FINAL-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550" y="76200"/>
          <a:ext cx="17653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topLeftCell="A2" zoomScale="90" zoomScaleNormal="90" workbookViewId="0">
      <selection activeCell="E21" sqref="E21"/>
    </sheetView>
  </sheetViews>
  <sheetFormatPr baseColWidth="10" defaultColWidth="11.453125" defaultRowHeight="11.5" x14ac:dyDescent="0.25"/>
  <cols>
    <col min="1" max="1" width="2.7265625" style="172" customWidth="1"/>
    <col min="2" max="2" width="16.26953125" style="98" customWidth="1"/>
    <col min="3" max="3" width="21.453125" style="98" bestFit="1" customWidth="1"/>
    <col min="4" max="4" width="23.54296875" style="98" customWidth="1"/>
    <col min="5" max="5" width="22.26953125" style="98" customWidth="1"/>
    <col min="6" max="6" width="2.7265625" style="179" customWidth="1"/>
    <col min="7" max="197" width="11.453125" style="98"/>
    <col min="198" max="198" width="2.7265625" style="98" customWidth="1"/>
    <col min="199" max="199" width="16.26953125" style="98" customWidth="1"/>
    <col min="200" max="200" width="21.453125" style="98" bestFit="1" customWidth="1"/>
    <col min="201" max="201" width="19.7265625" style="98" bestFit="1" customWidth="1"/>
    <col min="202" max="202" width="20.7265625" style="98" bestFit="1" customWidth="1"/>
    <col min="203" max="203" width="2.7265625" style="98" customWidth="1"/>
    <col min="204" max="16384" width="11.453125" style="98"/>
  </cols>
  <sheetData>
    <row r="1" spans="1:6" x14ac:dyDescent="0.25">
      <c r="B1" s="97"/>
      <c r="C1" s="97"/>
      <c r="D1" s="97"/>
      <c r="E1" s="97"/>
    </row>
    <row r="2" spans="1:6" ht="12.5" x14ac:dyDescent="0.25">
      <c r="B2"/>
      <c r="C2" s="97"/>
      <c r="D2" s="97"/>
      <c r="E2" s="97"/>
    </row>
    <row r="3" spans="1:6" x14ac:dyDescent="0.25">
      <c r="B3" s="97"/>
      <c r="C3" s="97"/>
      <c r="D3" s="97"/>
      <c r="E3" s="97"/>
    </row>
    <row r="4" spans="1:6" x14ac:dyDescent="0.25">
      <c r="B4" s="97"/>
      <c r="C4" s="97"/>
      <c r="D4" s="97"/>
      <c r="E4" s="97"/>
    </row>
    <row r="5" spans="1:6" x14ac:dyDescent="0.25">
      <c r="B5" s="97"/>
      <c r="C5" s="97"/>
      <c r="D5" s="97"/>
      <c r="E5" s="97"/>
    </row>
    <row r="6" spans="1:6" x14ac:dyDescent="0.25">
      <c r="B6" s="97"/>
      <c r="C6" s="97"/>
      <c r="D6" s="97"/>
      <c r="E6" s="97"/>
    </row>
    <row r="7" spans="1:6" x14ac:dyDescent="0.25">
      <c r="B7" s="97"/>
      <c r="C7" s="97"/>
      <c r="D7" s="97"/>
      <c r="E7" s="97"/>
    </row>
    <row r="8" spans="1:6" x14ac:dyDescent="0.25">
      <c r="B8" s="97"/>
      <c r="C8" s="97"/>
      <c r="D8" s="97"/>
      <c r="E8" s="97"/>
    </row>
    <row r="9" spans="1:6" ht="12" x14ac:dyDescent="0.25">
      <c r="B9" s="97"/>
      <c r="C9" s="258" t="s">
        <v>666</v>
      </c>
      <c r="D9" s="258"/>
      <c r="E9" s="99"/>
    </row>
    <row r="10" spans="1:6" ht="12.5" thickBot="1" x14ac:dyDescent="0.3">
      <c r="B10" s="97"/>
      <c r="C10" s="273"/>
      <c r="D10" s="273"/>
      <c r="E10" s="99"/>
    </row>
    <row r="11" spans="1:6" ht="12.5" thickBot="1" x14ac:dyDescent="0.3">
      <c r="A11" s="173"/>
      <c r="B11" s="100"/>
      <c r="C11" s="101"/>
      <c r="D11" s="101"/>
      <c r="E11" s="101"/>
      <c r="F11" s="180"/>
    </row>
    <row r="12" spans="1:6" ht="13.5" thickBot="1" x14ac:dyDescent="0.3">
      <c r="A12" s="174"/>
      <c r="B12" s="259" t="s">
        <v>374</v>
      </c>
      <c r="C12" s="260"/>
      <c r="D12" s="260"/>
      <c r="E12" s="261"/>
      <c r="F12" s="181"/>
    </row>
    <row r="13" spans="1:6" ht="13" x14ac:dyDescent="0.25">
      <c r="A13" s="174"/>
      <c r="B13" s="102"/>
      <c r="C13" s="102"/>
      <c r="D13" s="102"/>
      <c r="E13" s="102"/>
      <c r="F13" s="181"/>
    </row>
    <row r="14" spans="1:6" x14ac:dyDescent="0.25">
      <c r="A14" s="174"/>
      <c r="B14" s="230" t="s">
        <v>375</v>
      </c>
      <c r="C14" s="252" t="s">
        <v>656</v>
      </c>
      <c r="D14" s="252"/>
      <c r="E14" s="252"/>
      <c r="F14" s="181"/>
    </row>
    <row r="15" spans="1:6" x14ac:dyDescent="0.25">
      <c r="A15" s="174"/>
      <c r="B15" s="229" t="s">
        <v>550</v>
      </c>
      <c r="C15" s="117" t="s">
        <v>0</v>
      </c>
      <c r="D15" s="262" t="s">
        <v>376</v>
      </c>
      <c r="E15" s="262"/>
      <c r="F15" s="181"/>
    </row>
    <row r="16" spans="1:6" x14ac:dyDescent="0.25">
      <c r="A16" s="174"/>
      <c r="B16" s="266"/>
      <c r="C16" s="227" t="s">
        <v>657</v>
      </c>
      <c r="D16" s="269">
        <f>+SERVICIOS!G189</f>
        <v>0</v>
      </c>
      <c r="E16" s="270"/>
      <c r="F16" s="181"/>
    </row>
    <row r="17" spans="1:6" x14ac:dyDescent="0.25">
      <c r="A17" s="174"/>
      <c r="B17" s="267"/>
      <c r="C17" s="227" t="s">
        <v>665</v>
      </c>
      <c r="D17" s="269">
        <f>+'MATERIALES '!G79</f>
        <v>0</v>
      </c>
      <c r="E17" s="270"/>
      <c r="F17" s="181"/>
    </row>
    <row r="18" spans="1:6" x14ac:dyDescent="0.25">
      <c r="A18" s="174"/>
      <c r="B18" s="268"/>
      <c r="C18" s="227" t="s">
        <v>373</v>
      </c>
      <c r="D18" s="249">
        <f>SUM(D16:E17)</f>
        <v>0</v>
      </c>
      <c r="E18" s="250"/>
      <c r="F18" s="181"/>
    </row>
    <row r="19" spans="1:6" ht="7.5" customHeight="1" thickBot="1" x14ac:dyDescent="0.3">
      <c r="A19" s="174"/>
      <c r="B19" s="103"/>
      <c r="C19" s="103"/>
      <c r="D19" s="103"/>
      <c r="E19" s="103"/>
      <c r="F19" s="181"/>
    </row>
    <row r="20" spans="1:6" ht="12" thickBot="1" x14ac:dyDescent="0.3">
      <c r="A20" s="174"/>
      <c r="B20" s="103"/>
      <c r="C20" s="274" t="s">
        <v>659</v>
      </c>
      <c r="D20" s="275"/>
      <c r="E20" s="114" t="s">
        <v>376</v>
      </c>
      <c r="F20" s="181"/>
    </row>
    <row r="21" spans="1:6" ht="12" thickBot="1" x14ac:dyDescent="0.3">
      <c r="A21" s="174"/>
      <c r="B21" s="263" t="s">
        <v>377</v>
      </c>
      <c r="C21" s="264"/>
      <c r="D21" s="265"/>
      <c r="E21" s="351">
        <f>+D18</f>
        <v>0</v>
      </c>
      <c r="F21" s="181"/>
    </row>
    <row r="22" spans="1:6" ht="12.75" customHeight="1" x14ac:dyDescent="0.25">
      <c r="A22" s="174"/>
      <c r="B22" s="276" t="s">
        <v>558</v>
      </c>
      <c r="C22" s="277"/>
      <c r="D22" s="277"/>
      <c r="E22" s="228" t="s">
        <v>664</v>
      </c>
      <c r="F22" s="181"/>
    </row>
    <row r="23" spans="1:6" x14ac:dyDescent="0.25">
      <c r="A23" s="174"/>
      <c r="B23" s="233" t="s">
        <v>662</v>
      </c>
      <c r="C23" s="234"/>
      <c r="D23" s="235"/>
      <c r="E23" s="231" t="s">
        <v>378</v>
      </c>
      <c r="F23" s="181"/>
    </row>
    <row r="24" spans="1:6" x14ac:dyDescent="0.25">
      <c r="A24" s="174"/>
      <c r="B24" s="118" t="s">
        <v>379</v>
      </c>
      <c r="C24" s="118" t="s">
        <v>380</v>
      </c>
      <c r="D24" s="232" t="s">
        <v>381</v>
      </c>
      <c r="E24" s="115" t="s">
        <v>554</v>
      </c>
      <c r="F24" s="181"/>
    </row>
    <row r="25" spans="1:6" ht="33.75" customHeight="1" x14ac:dyDescent="0.25">
      <c r="A25" s="174"/>
      <c r="B25" s="104"/>
      <c r="C25" s="104" t="s">
        <v>551</v>
      </c>
      <c r="D25" s="271" t="s">
        <v>551</v>
      </c>
      <c r="E25" s="272"/>
      <c r="F25" s="181"/>
    </row>
    <row r="26" spans="1:6" ht="12" thickBot="1" x14ac:dyDescent="0.3">
      <c r="A26" s="175"/>
      <c r="B26" s="105"/>
      <c r="C26" s="105"/>
      <c r="D26" s="106"/>
      <c r="E26" s="107"/>
      <c r="F26" s="182"/>
    </row>
    <row r="27" spans="1:6" ht="12" thickBot="1" x14ac:dyDescent="0.3">
      <c r="A27" s="174"/>
      <c r="B27" s="103"/>
      <c r="C27" s="103"/>
      <c r="D27" s="103"/>
      <c r="E27" s="103"/>
      <c r="F27" s="181"/>
    </row>
    <row r="28" spans="1:6" ht="12" thickBot="1" x14ac:dyDescent="0.3">
      <c r="A28" s="173"/>
      <c r="B28" s="100"/>
      <c r="C28" s="100"/>
      <c r="D28" s="100"/>
      <c r="E28" s="100"/>
      <c r="F28" s="180"/>
    </row>
    <row r="29" spans="1:6" ht="13.5" thickBot="1" x14ac:dyDescent="0.3">
      <c r="A29" s="174"/>
      <c r="B29" s="259" t="s">
        <v>382</v>
      </c>
      <c r="C29" s="260"/>
      <c r="D29" s="260"/>
      <c r="E29" s="261"/>
      <c r="F29" s="181"/>
    </row>
    <row r="30" spans="1:6" x14ac:dyDescent="0.25">
      <c r="A30" s="174"/>
      <c r="B30" s="103"/>
      <c r="C30" s="103"/>
      <c r="D30" s="103"/>
      <c r="E30" s="103"/>
      <c r="F30" s="181"/>
    </row>
    <row r="31" spans="1:6" s="108" customFormat="1" ht="14.25" customHeight="1" x14ac:dyDescent="0.25">
      <c r="A31" s="176"/>
      <c r="B31" s="343" t="s">
        <v>383</v>
      </c>
      <c r="C31" s="347" t="s">
        <v>678</v>
      </c>
      <c r="D31" s="348"/>
      <c r="E31" s="349"/>
      <c r="F31" s="183"/>
    </row>
    <row r="32" spans="1:6" ht="14.25" customHeight="1" x14ac:dyDescent="0.25">
      <c r="A32" s="174"/>
      <c r="B32" s="344" t="s">
        <v>384</v>
      </c>
      <c r="C32" s="115" t="s">
        <v>679</v>
      </c>
      <c r="D32" s="345" t="s">
        <v>678</v>
      </c>
      <c r="E32" s="346"/>
      <c r="F32" s="181"/>
    </row>
    <row r="33" spans="1:6" x14ac:dyDescent="0.25">
      <c r="A33" s="174"/>
      <c r="B33" s="344" t="s">
        <v>385</v>
      </c>
      <c r="C33" s="345" t="s">
        <v>681</v>
      </c>
      <c r="D33" s="350"/>
      <c r="E33" s="346"/>
      <c r="F33" s="181"/>
    </row>
    <row r="34" spans="1:6" x14ac:dyDescent="0.25">
      <c r="A34" s="174"/>
      <c r="B34" s="109"/>
      <c r="C34" s="116"/>
      <c r="D34" s="116"/>
      <c r="E34" s="116"/>
      <c r="F34" s="181"/>
    </row>
    <row r="35" spans="1:6" x14ac:dyDescent="0.25">
      <c r="A35" s="174"/>
      <c r="B35" s="253" t="s">
        <v>680</v>
      </c>
      <c r="C35" s="254" t="s">
        <v>555</v>
      </c>
      <c r="D35" s="255"/>
      <c r="E35" s="256"/>
      <c r="F35" s="181"/>
    </row>
    <row r="36" spans="1:6" x14ac:dyDescent="0.25">
      <c r="A36" s="174"/>
      <c r="B36" s="253"/>
      <c r="C36" s="254" t="s">
        <v>556</v>
      </c>
      <c r="D36" s="255"/>
      <c r="E36" s="256"/>
      <c r="F36" s="181"/>
    </row>
    <row r="37" spans="1:6" x14ac:dyDescent="0.25">
      <c r="A37" s="174"/>
      <c r="B37" s="116"/>
      <c r="C37" s="116"/>
      <c r="D37" s="116"/>
      <c r="E37" s="116"/>
      <c r="F37" s="181"/>
    </row>
    <row r="38" spans="1:6" ht="35.15" customHeight="1" x14ac:dyDescent="0.25">
      <c r="A38" s="174"/>
      <c r="B38" s="257" t="s">
        <v>549</v>
      </c>
      <c r="C38" s="257"/>
      <c r="D38" s="257"/>
      <c r="E38" s="257"/>
      <c r="F38" s="181"/>
    </row>
    <row r="39" spans="1:6" x14ac:dyDescent="0.25">
      <c r="A39" s="177"/>
      <c r="B39" s="110"/>
      <c r="C39" s="110"/>
      <c r="D39" s="110"/>
      <c r="E39" s="110"/>
      <c r="F39" s="184"/>
    </row>
    <row r="40" spans="1:6" x14ac:dyDescent="0.25">
      <c r="A40" s="176"/>
      <c r="B40" s="97"/>
      <c r="C40" s="97"/>
      <c r="D40" s="97"/>
      <c r="E40" s="97"/>
      <c r="F40" s="183"/>
    </row>
    <row r="41" spans="1:6" x14ac:dyDescent="0.25">
      <c r="A41" s="176"/>
      <c r="B41" s="111"/>
      <c r="C41" s="111"/>
      <c r="D41" s="97"/>
      <c r="E41" s="111"/>
      <c r="F41" s="183"/>
    </row>
    <row r="42" spans="1:6" x14ac:dyDescent="0.25">
      <c r="A42" s="176"/>
      <c r="B42" s="111"/>
      <c r="C42" s="111"/>
      <c r="D42" s="97"/>
      <c r="E42" s="111"/>
      <c r="F42" s="183"/>
    </row>
    <row r="43" spans="1:6" x14ac:dyDescent="0.25">
      <c r="A43" s="176"/>
      <c r="B43" s="112"/>
      <c r="C43" s="112"/>
      <c r="D43" s="97"/>
      <c r="E43" s="112"/>
      <c r="F43" s="183"/>
    </row>
    <row r="44" spans="1:6" x14ac:dyDescent="0.25">
      <c r="A44" s="174"/>
      <c r="B44" s="116"/>
      <c r="C44" s="116"/>
      <c r="E44" s="103"/>
      <c r="F44" s="181"/>
    </row>
    <row r="45" spans="1:6" x14ac:dyDescent="0.25">
      <c r="A45" s="177"/>
      <c r="B45" s="248" t="s">
        <v>387</v>
      </c>
      <c r="C45" s="248"/>
      <c r="D45" s="248"/>
      <c r="E45" s="248"/>
      <c r="F45" s="184"/>
    </row>
    <row r="46" spans="1:6" x14ac:dyDescent="0.25">
      <c r="A46" s="178"/>
      <c r="B46" s="251" t="s">
        <v>660</v>
      </c>
      <c r="C46" s="251"/>
      <c r="D46" s="251"/>
      <c r="E46" s="251"/>
      <c r="F46" s="185"/>
    </row>
    <row r="47" spans="1:6" x14ac:dyDescent="0.25">
      <c r="A47" s="178"/>
      <c r="B47" s="251" t="s">
        <v>663</v>
      </c>
      <c r="C47" s="251"/>
      <c r="D47" s="251"/>
      <c r="E47" s="251"/>
      <c r="F47" s="185"/>
    </row>
    <row r="48" spans="1:6" ht="12" thickBot="1" x14ac:dyDescent="0.3">
      <c r="A48" s="175"/>
      <c r="B48" s="113"/>
      <c r="C48" s="113"/>
      <c r="D48" s="113"/>
      <c r="E48" s="113"/>
      <c r="F48" s="182"/>
    </row>
  </sheetData>
  <mergeCells count="24">
    <mergeCell ref="C9:D9"/>
    <mergeCell ref="B29:E29"/>
    <mergeCell ref="B12:E12"/>
    <mergeCell ref="C14:E14"/>
    <mergeCell ref="D15:E15"/>
    <mergeCell ref="B21:D21"/>
    <mergeCell ref="B16:B18"/>
    <mergeCell ref="D16:E16"/>
    <mergeCell ref="D17:E17"/>
    <mergeCell ref="D25:E25"/>
    <mergeCell ref="C10:D10"/>
    <mergeCell ref="C20:D20"/>
    <mergeCell ref="B22:D22"/>
    <mergeCell ref="B45:E45"/>
    <mergeCell ref="D18:E18"/>
    <mergeCell ref="B46:E46"/>
    <mergeCell ref="B47:E47"/>
    <mergeCell ref="B35:B36"/>
    <mergeCell ref="C35:E35"/>
    <mergeCell ref="C36:E36"/>
    <mergeCell ref="B38:E38"/>
    <mergeCell ref="C31:E31"/>
    <mergeCell ref="D32:E32"/>
    <mergeCell ref="C33:E3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showGridLines="0" view="pageLayout" zoomScale="70" zoomScaleNormal="70" zoomScalePageLayoutView="70" workbookViewId="0">
      <selection activeCell="C194" sqref="C194"/>
    </sheetView>
  </sheetViews>
  <sheetFormatPr baseColWidth="10" defaultColWidth="11.453125" defaultRowHeight="12.5" x14ac:dyDescent="0.25"/>
  <cols>
    <col min="1" max="1" width="18.7265625" style="3" bestFit="1" customWidth="1"/>
    <col min="2" max="2" width="9.7265625" style="3" customWidth="1"/>
    <col min="3" max="3" width="97.54296875" style="3" customWidth="1"/>
    <col min="4" max="5" width="14.54296875" style="3" customWidth="1"/>
    <col min="6" max="6" width="12.453125" style="3" bestFit="1" customWidth="1"/>
    <col min="7" max="7" width="13.7265625" style="3" customWidth="1"/>
    <col min="8" max="16384" width="11.453125" style="3"/>
  </cols>
  <sheetData>
    <row r="1" spans="1:7" ht="39.5" thickBot="1" x14ac:dyDescent="0.3">
      <c r="A1" s="15" t="s">
        <v>471</v>
      </c>
      <c r="B1" s="15" t="s">
        <v>154</v>
      </c>
      <c r="C1" s="15" t="s">
        <v>0</v>
      </c>
      <c r="D1" s="15" t="s">
        <v>1</v>
      </c>
      <c r="E1" s="2" t="s">
        <v>371</v>
      </c>
      <c r="F1" s="79" t="s">
        <v>372</v>
      </c>
      <c r="G1" s="79" t="s">
        <v>388</v>
      </c>
    </row>
    <row r="2" spans="1:7" ht="13" thickBot="1" x14ac:dyDescent="0.3">
      <c r="A2" s="16"/>
      <c r="B2" s="17"/>
      <c r="C2" s="18"/>
      <c r="D2" s="19"/>
      <c r="E2" s="4"/>
      <c r="F2" s="80">
        <v>0</v>
      </c>
      <c r="G2" s="81">
        <f t="shared" ref="G2:G68" si="0">E2*F2</f>
        <v>0</v>
      </c>
    </row>
    <row r="3" spans="1:7" ht="13.5" thickBot="1" x14ac:dyDescent="0.3">
      <c r="A3" s="16"/>
      <c r="B3" s="17"/>
      <c r="C3" s="20"/>
      <c r="D3" s="21"/>
      <c r="E3" s="4"/>
      <c r="F3" s="80">
        <v>0</v>
      </c>
      <c r="G3" s="81">
        <f t="shared" si="0"/>
        <v>0</v>
      </c>
    </row>
    <row r="4" spans="1:7" ht="13.5" thickBot="1" x14ac:dyDescent="0.3">
      <c r="A4" s="16"/>
      <c r="B4" s="17"/>
      <c r="C4" s="20"/>
      <c r="D4" s="21"/>
      <c r="E4" s="4"/>
      <c r="F4" s="80">
        <v>0</v>
      </c>
      <c r="G4" s="81">
        <f t="shared" si="0"/>
        <v>0</v>
      </c>
    </row>
    <row r="5" spans="1:7" ht="164" thickBot="1" x14ac:dyDescent="0.3">
      <c r="A5" s="16">
        <v>2090605011737</v>
      </c>
      <c r="B5" s="17" t="s">
        <v>155</v>
      </c>
      <c r="C5" s="20" t="s">
        <v>389</v>
      </c>
      <c r="D5" s="21" t="s">
        <v>2</v>
      </c>
      <c r="E5" s="4">
        <v>0</v>
      </c>
      <c r="F5" s="80">
        <v>252.52</v>
      </c>
      <c r="G5" s="81">
        <f t="shared" si="0"/>
        <v>0</v>
      </c>
    </row>
    <row r="6" spans="1:7" ht="164" thickBot="1" x14ac:dyDescent="0.3">
      <c r="A6" s="16">
        <v>2090605011738</v>
      </c>
      <c r="B6" s="17" t="s">
        <v>156</v>
      </c>
      <c r="C6" s="20" t="s">
        <v>390</v>
      </c>
      <c r="D6" s="21" t="s">
        <v>2</v>
      </c>
      <c r="E6" s="4">
        <v>0</v>
      </c>
      <c r="F6" s="80">
        <v>285.14</v>
      </c>
      <c r="G6" s="81">
        <f t="shared" si="0"/>
        <v>0</v>
      </c>
    </row>
    <row r="7" spans="1:7" ht="126.5" thickBot="1" x14ac:dyDescent="0.3">
      <c r="A7" s="16">
        <v>2090605011739</v>
      </c>
      <c r="B7" s="17" t="s">
        <v>157</v>
      </c>
      <c r="C7" s="20" t="s">
        <v>391</v>
      </c>
      <c r="D7" s="21" t="s">
        <v>2</v>
      </c>
      <c r="E7" s="4">
        <v>0</v>
      </c>
      <c r="F7" s="80">
        <v>198.41</v>
      </c>
      <c r="G7" s="81">
        <f t="shared" si="0"/>
        <v>0</v>
      </c>
    </row>
    <row r="8" spans="1:7" ht="165" thickBot="1" x14ac:dyDescent="0.3">
      <c r="A8" s="16">
        <v>2090605011740</v>
      </c>
      <c r="B8" s="17" t="s">
        <v>158</v>
      </c>
      <c r="C8" s="20" t="s">
        <v>392</v>
      </c>
      <c r="D8" s="21" t="s">
        <v>2</v>
      </c>
      <c r="E8" s="4">
        <v>0</v>
      </c>
      <c r="F8" s="80">
        <v>284.24</v>
      </c>
      <c r="G8" s="81">
        <f t="shared" si="0"/>
        <v>0</v>
      </c>
    </row>
    <row r="9" spans="1:7" ht="76" thickBot="1" x14ac:dyDescent="0.3">
      <c r="A9" s="16">
        <v>2090605011741</v>
      </c>
      <c r="B9" s="17" t="s">
        <v>159</v>
      </c>
      <c r="C9" s="20" t="s">
        <v>3</v>
      </c>
      <c r="D9" s="21" t="s">
        <v>4</v>
      </c>
      <c r="E9" s="4">
        <v>0</v>
      </c>
      <c r="F9" s="80">
        <v>334.96</v>
      </c>
      <c r="G9" s="81">
        <f t="shared" si="0"/>
        <v>0</v>
      </c>
    </row>
    <row r="10" spans="1:7" ht="88.5" thickBot="1" x14ac:dyDescent="0.3">
      <c r="A10" s="16">
        <v>2090605011742</v>
      </c>
      <c r="B10" s="17" t="s">
        <v>160</v>
      </c>
      <c r="C10" s="20" t="s">
        <v>5</v>
      </c>
      <c r="D10" s="21" t="s">
        <v>4</v>
      </c>
      <c r="E10" s="4">
        <v>0</v>
      </c>
      <c r="F10" s="80">
        <v>1406.64</v>
      </c>
      <c r="G10" s="81">
        <f t="shared" si="0"/>
        <v>0</v>
      </c>
    </row>
    <row r="11" spans="1:7" ht="89" thickBot="1" x14ac:dyDescent="0.3">
      <c r="A11" s="16">
        <v>2090605011743</v>
      </c>
      <c r="B11" s="17" t="s">
        <v>161</v>
      </c>
      <c r="C11" s="20" t="s">
        <v>6</v>
      </c>
      <c r="D11" s="21" t="s">
        <v>4</v>
      </c>
      <c r="E11" s="4">
        <v>0</v>
      </c>
      <c r="F11" s="80">
        <v>45.14</v>
      </c>
      <c r="G11" s="81">
        <f t="shared" si="0"/>
        <v>0</v>
      </c>
    </row>
    <row r="12" spans="1:7" ht="76" thickBot="1" x14ac:dyDescent="0.3">
      <c r="A12" s="16">
        <v>2090605011744</v>
      </c>
      <c r="B12" s="17" t="s">
        <v>162</v>
      </c>
      <c r="C12" s="20" t="s">
        <v>7</v>
      </c>
      <c r="D12" s="21" t="s">
        <v>4</v>
      </c>
      <c r="E12" s="4">
        <v>0</v>
      </c>
      <c r="F12" s="80">
        <v>267.52</v>
      </c>
      <c r="G12" s="81">
        <f t="shared" si="0"/>
        <v>0</v>
      </c>
    </row>
    <row r="13" spans="1:7" ht="64" thickBot="1" x14ac:dyDescent="0.3">
      <c r="A13" s="16">
        <v>2090605011745</v>
      </c>
      <c r="B13" s="17" t="s">
        <v>163</v>
      </c>
      <c r="C13" s="20" t="s">
        <v>140</v>
      </c>
      <c r="D13" s="22" t="s">
        <v>4</v>
      </c>
      <c r="E13" s="4">
        <v>0</v>
      </c>
      <c r="F13" s="80">
        <v>566.87</v>
      </c>
      <c r="G13" s="81">
        <f t="shared" si="0"/>
        <v>0</v>
      </c>
    </row>
    <row r="14" spans="1:7" ht="76" thickBot="1" x14ac:dyDescent="0.3">
      <c r="A14" s="16">
        <v>2090605011746</v>
      </c>
      <c r="B14" s="17" t="s">
        <v>164</v>
      </c>
      <c r="C14" s="23" t="s">
        <v>141</v>
      </c>
      <c r="D14" s="22" t="s">
        <v>4</v>
      </c>
      <c r="E14" s="4">
        <v>0</v>
      </c>
      <c r="F14" s="80">
        <v>274</v>
      </c>
      <c r="G14" s="81">
        <f t="shared" si="0"/>
        <v>0</v>
      </c>
    </row>
    <row r="15" spans="1:7" ht="51.5" thickBot="1" x14ac:dyDescent="0.3">
      <c r="A15" s="16">
        <v>2090605011747</v>
      </c>
      <c r="B15" s="17" t="s">
        <v>165</v>
      </c>
      <c r="C15" s="20" t="s">
        <v>8</v>
      </c>
      <c r="D15" s="21" t="s">
        <v>2</v>
      </c>
      <c r="E15" s="4">
        <v>0</v>
      </c>
      <c r="F15" s="80">
        <v>228.73</v>
      </c>
      <c r="G15" s="81">
        <f t="shared" si="0"/>
        <v>0</v>
      </c>
    </row>
    <row r="16" spans="1:7" ht="76.5" thickBot="1" x14ac:dyDescent="0.3">
      <c r="A16" s="16">
        <v>2090605011748</v>
      </c>
      <c r="B16" s="17" t="s">
        <v>166</v>
      </c>
      <c r="C16" s="20" t="s">
        <v>9</v>
      </c>
      <c r="D16" s="21" t="s">
        <v>4</v>
      </c>
      <c r="E16" s="4">
        <v>0</v>
      </c>
      <c r="F16" s="80">
        <v>541.73</v>
      </c>
      <c r="G16" s="81">
        <f t="shared" si="0"/>
        <v>0</v>
      </c>
    </row>
    <row r="17" spans="1:7" ht="76" thickBot="1" x14ac:dyDescent="0.3">
      <c r="A17" s="16">
        <v>2090605011749</v>
      </c>
      <c r="B17" s="17" t="s">
        <v>167</v>
      </c>
      <c r="C17" s="20" t="s">
        <v>10</v>
      </c>
      <c r="D17" s="21" t="s">
        <v>11</v>
      </c>
      <c r="E17" s="4">
        <v>0</v>
      </c>
      <c r="F17" s="80">
        <v>300.95999999999998</v>
      </c>
      <c r="G17" s="81">
        <f t="shared" si="0"/>
        <v>0</v>
      </c>
    </row>
    <row r="18" spans="1:7" ht="89" thickBot="1" x14ac:dyDescent="0.3">
      <c r="A18" s="16">
        <v>2090605011750</v>
      </c>
      <c r="B18" s="17" t="s">
        <v>168</v>
      </c>
      <c r="C18" s="20" t="s">
        <v>12</v>
      </c>
      <c r="D18" s="21" t="s">
        <v>11</v>
      </c>
      <c r="E18" s="4">
        <v>0</v>
      </c>
      <c r="F18" s="80">
        <v>2634.71</v>
      </c>
      <c r="G18" s="81">
        <f t="shared" si="0"/>
        <v>0</v>
      </c>
    </row>
    <row r="19" spans="1:7" ht="89" thickBot="1" x14ac:dyDescent="0.3">
      <c r="A19" s="16">
        <v>2090605011751</v>
      </c>
      <c r="B19" s="17" t="s">
        <v>169</v>
      </c>
      <c r="C19" s="20" t="s">
        <v>13</v>
      </c>
      <c r="D19" s="21" t="s">
        <v>14</v>
      </c>
      <c r="E19" s="4">
        <v>0</v>
      </c>
      <c r="F19" s="80">
        <v>167.2</v>
      </c>
      <c r="G19" s="81">
        <f t="shared" si="0"/>
        <v>0</v>
      </c>
    </row>
    <row r="20" spans="1:7" ht="39" thickBot="1" x14ac:dyDescent="0.3">
      <c r="A20" s="16">
        <v>2090605011752</v>
      </c>
      <c r="B20" s="17" t="s">
        <v>170</v>
      </c>
      <c r="C20" s="20" t="s">
        <v>15</v>
      </c>
      <c r="D20" s="21" t="s">
        <v>16</v>
      </c>
      <c r="E20" s="4">
        <v>0</v>
      </c>
      <c r="F20" s="80">
        <v>167.2</v>
      </c>
      <c r="G20" s="81">
        <f t="shared" si="0"/>
        <v>0</v>
      </c>
    </row>
    <row r="21" spans="1:7" ht="63.5" thickBot="1" x14ac:dyDescent="0.3">
      <c r="A21" s="16">
        <v>2090605011753</v>
      </c>
      <c r="B21" s="17" t="s">
        <v>171</v>
      </c>
      <c r="C21" s="20" t="s">
        <v>17</v>
      </c>
      <c r="D21" s="21" t="s">
        <v>4</v>
      </c>
      <c r="E21" s="4">
        <v>0</v>
      </c>
      <c r="F21" s="80">
        <v>142.12</v>
      </c>
      <c r="G21" s="81">
        <f t="shared" si="0"/>
        <v>0</v>
      </c>
    </row>
    <row r="22" spans="1:7" ht="178.5" thickBot="1" x14ac:dyDescent="0.3">
      <c r="A22" s="16">
        <v>2090605048358</v>
      </c>
      <c r="B22" s="17" t="s">
        <v>452</v>
      </c>
      <c r="C22" s="20" t="s">
        <v>422</v>
      </c>
      <c r="D22" s="25" t="s">
        <v>2</v>
      </c>
      <c r="E22" s="4">
        <v>0</v>
      </c>
      <c r="F22" s="80">
        <v>212.52</v>
      </c>
      <c r="G22" s="81">
        <f>E22*F22</f>
        <v>0</v>
      </c>
    </row>
    <row r="23" spans="1:7" ht="165" thickBot="1" x14ac:dyDescent="0.3">
      <c r="A23" s="16">
        <v>2090605048359</v>
      </c>
      <c r="B23" s="17" t="s">
        <v>453</v>
      </c>
      <c r="C23" s="20" t="s">
        <v>423</v>
      </c>
      <c r="D23" s="19" t="s">
        <v>2</v>
      </c>
      <c r="E23" s="4">
        <v>0</v>
      </c>
      <c r="F23" s="80">
        <v>232.52</v>
      </c>
      <c r="G23" s="81">
        <f>E23*F23</f>
        <v>0</v>
      </c>
    </row>
    <row r="24" spans="1:7" ht="178.5" thickBot="1" x14ac:dyDescent="0.3">
      <c r="A24" s="16">
        <v>2090605048360</v>
      </c>
      <c r="B24" s="17" t="s">
        <v>454</v>
      </c>
      <c r="C24" s="20" t="s">
        <v>425</v>
      </c>
      <c r="D24" s="25" t="s">
        <v>2</v>
      </c>
      <c r="E24" s="4">
        <v>0</v>
      </c>
      <c r="F24" s="80">
        <v>230</v>
      </c>
      <c r="G24" s="81">
        <f>E24*F24</f>
        <v>0</v>
      </c>
    </row>
    <row r="25" spans="1:7" ht="165.5" thickBot="1" x14ac:dyDescent="0.3">
      <c r="A25" s="16">
        <v>2090605048361</v>
      </c>
      <c r="B25" s="17" t="s">
        <v>455</v>
      </c>
      <c r="C25" s="20" t="s">
        <v>424</v>
      </c>
      <c r="D25" s="19" t="s">
        <v>2</v>
      </c>
      <c r="E25" s="4">
        <v>0</v>
      </c>
      <c r="F25" s="80">
        <v>240</v>
      </c>
      <c r="G25" s="81">
        <f>E25*F25</f>
        <v>0</v>
      </c>
    </row>
    <row r="26" spans="1:7" ht="153.5" thickBot="1" x14ac:dyDescent="0.3">
      <c r="A26" s="16">
        <v>2090605048362</v>
      </c>
      <c r="B26" s="17" t="s">
        <v>456</v>
      </c>
      <c r="C26" s="20" t="s">
        <v>426</v>
      </c>
      <c r="D26" s="19" t="s">
        <v>2</v>
      </c>
      <c r="E26" s="4">
        <v>0</v>
      </c>
      <c r="F26" s="80">
        <v>186</v>
      </c>
      <c r="G26" s="81">
        <f>E26*F26</f>
        <v>0</v>
      </c>
    </row>
    <row r="27" spans="1:7" ht="76" thickBot="1" x14ac:dyDescent="0.3">
      <c r="A27" s="16">
        <v>2090605048363</v>
      </c>
      <c r="B27" s="17" t="s">
        <v>457</v>
      </c>
      <c r="C27" s="20" t="s">
        <v>395</v>
      </c>
      <c r="D27" s="26" t="s">
        <v>4</v>
      </c>
      <c r="E27" s="4">
        <v>0</v>
      </c>
      <c r="F27" s="80">
        <v>45</v>
      </c>
      <c r="G27" s="81">
        <f t="shared" si="0"/>
        <v>0</v>
      </c>
    </row>
    <row r="28" spans="1:7" ht="101.5" thickBot="1" x14ac:dyDescent="0.3">
      <c r="A28" s="16">
        <v>2090605048364</v>
      </c>
      <c r="B28" s="17" t="s">
        <v>458</v>
      </c>
      <c r="C28" s="20" t="s">
        <v>394</v>
      </c>
      <c r="D28" s="26" t="s">
        <v>4</v>
      </c>
      <c r="E28" s="4">
        <v>0</v>
      </c>
      <c r="F28" s="80">
        <v>150</v>
      </c>
      <c r="G28" s="81">
        <f t="shared" si="0"/>
        <v>0</v>
      </c>
    </row>
    <row r="29" spans="1:7" ht="38.5" thickBot="1" x14ac:dyDescent="0.3">
      <c r="A29" s="16">
        <v>2090605048365</v>
      </c>
      <c r="B29" s="17" t="s">
        <v>459</v>
      </c>
      <c r="C29" s="20" t="s">
        <v>396</v>
      </c>
      <c r="D29" s="26" t="s">
        <v>2</v>
      </c>
      <c r="E29" s="4">
        <v>0</v>
      </c>
      <c r="F29" s="80">
        <v>2.7</v>
      </c>
      <c r="G29" s="81">
        <f t="shared" si="0"/>
        <v>0</v>
      </c>
    </row>
    <row r="30" spans="1:7" ht="76" thickBot="1" x14ac:dyDescent="0.3">
      <c r="A30" s="16">
        <v>2090605048366</v>
      </c>
      <c r="B30" s="17" t="s">
        <v>460</v>
      </c>
      <c r="C30" s="20" t="s">
        <v>397</v>
      </c>
      <c r="D30" s="26" t="s">
        <v>4</v>
      </c>
      <c r="E30" s="4">
        <v>0</v>
      </c>
      <c r="F30" s="80">
        <v>100</v>
      </c>
      <c r="G30" s="81">
        <f t="shared" si="0"/>
        <v>0</v>
      </c>
    </row>
    <row r="31" spans="1:7" ht="13.5" thickBot="1" x14ac:dyDescent="0.3">
      <c r="A31" s="27"/>
      <c r="B31" s="28"/>
      <c r="C31" s="29" t="s">
        <v>393</v>
      </c>
      <c r="D31" s="30"/>
      <c r="E31" s="5"/>
      <c r="F31" s="30"/>
      <c r="G31" s="30"/>
    </row>
    <row r="32" spans="1:7" ht="202.5" thickBot="1" x14ac:dyDescent="0.3">
      <c r="A32" s="16">
        <v>2090605011754</v>
      </c>
      <c r="B32" s="17" t="s">
        <v>172</v>
      </c>
      <c r="C32" s="20" t="s">
        <v>18</v>
      </c>
      <c r="D32" s="21" t="s">
        <v>2</v>
      </c>
      <c r="E32" s="4">
        <v>0</v>
      </c>
      <c r="F32" s="80">
        <v>294.23</v>
      </c>
      <c r="G32" s="81">
        <f t="shared" si="0"/>
        <v>0</v>
      </c>
    </row>
    <row r="33" spans="1:7" ht="140" thickBot="1" x14ac:dyDescent="0.3">
      <c r="A33" s="16">
        <v>2090605011755</v>
      </c>
      <c r="B33" s="17" t="s">
        <v>173</v>
      </c>
      <c r="C33" s="23" t="s">
        <v>142</v>
      </c>
      <c r="D33" s="22" t="s">
        <v>2</v>
      </c>
      <c r="E33" s="4">
        <v>0</v>
      </c>
      <c r="F33" s="80">
        <v>1070</v>
      </c>
      <c r="G33" s="81">
        <f t="shared" si="0"/>
        <v>0</v>
      </c>
    </row>
    <row r="34" spans="1:7" ht="140" thickBot="1" x14ac:dyDescent="0.3">
      <c r="A34" s="16">
        <v>2090605011756</v>
      </c>
      <c r="B34" s="17" t="s">
        <v>174</v>
      </c>
      <c r="C34" s="23" t="s">
        <v>143</v>
      </c>
      <c r="D34" s="22" t="s">
        <v>2</v>
      </c>
      <c r="E34" s="4">
        <v>0</v>
      </c>
      <c r="F34" s="80">
        <v>1652.12</v>
      </c>
      <c r="G34" s="81">
        <f t="shared" si="0"/>
        <v>0</v>
      </c>
    </row>
    <row r="35" spans="1:7" ht="164.5" thickBot="1" x14ac:dyDescent="0.3">
      <c r="A35" s="16">
        <v>2090605011757</v>
      </c>
      <c r="B35" s="17" t="s">
        <v>175</v>
      </c>
      <c r="C35" s="20" t="s">
        <v>144</v>
      </c>
      <c r="D35" s="22" t="s">
        <v>2</v>
      </c>
      <c r="E35" s="4">
        <v>0</v>
      </c>
      <c r="F35" s="80">
        <v>456.70000000000005</v>
      </c>
      <c r="G35" s="81">
        <f t="shared" si="0"/>
        <v>0</v>
      </c>
    </row>
    <row r="36" spans="1:7" ht="164" thickBot="1" x14ac:dyDescent="0.3">
      <c r="A36" s="16">
        <v>2090605011758</v>
      </c>
      <c r="B36" s="17" t="s">
        <v>176</v>
      </c>
      <c r="C36" s="20" t="s">
        <v>145</v>
      </c>
      <c r="D36" s="22" t="s">
        <v>2</v>
      </c>
      <c r="E36" s="4">
        <v>0</v>
      </c>
      <c r="F36" s="80">
        <v>352.43</v>
      </c>
      <c r="G36" s="81">
        <f t="shared" si="0"/>
        <v>0</v>
      </c>
    </row>
    <row r="37" spans="1:7" ht="164.5" thickBot="1" x14ac:dyDescent="0.3">
      <c r="A37" s="16">
        <v>2090605011759</v>
      </c>
      <c r="B37" s="17" t="s">
        <v>177</v>
      </c>
      <c r="C37" s="20" t="s">
        <v>146</v>
      </c>
      <c r="D37" s="22" t="s">
        <v>2</v>
      </c>
      <c r="E37" s="4">
        <v>0</v>
      </c>
      <c r="F37" s="80">
        <v>510.25</v>
      </c>
      <c r="G37" s="81">
        <f t="shared" si="0"/>
        <v>0</v>
      </c>
    </row>
    <row r="38" spans="1:7" ht="76" thickBot="1" x14ac:dyDescent="0.3">
      <c r="A38" s="16">
        <v>2090605011760</v>
      </c>
      <c r="B38" s="17" t="s">
        <v>178</v>
      </c>
      <c r="C38" s="20" t="s">
        <v>19</v>
      </c>
      <c r="D38" s="21" t="s">
        <v>4</v>
      </c>
      <c r="E38" s="4">
        <v>0</v>
      </c>
      <c r="F38" s="80">
        <v>360.6</v>
      </c>
      <c r="G38" s="81">
        <f t="shared" si="0"/>
        <v>0</v>
      </c>
    </row>
    <row r="39" spans="1:7" ht="101" thickBot="1" x14ac:dyDescent="0.3">
      <c r="A39" s="16">
        <v>2090605011761</v>
      </c>
      <c r="B39" s="17" t="s">
        <v>179</v>
      </c>
      <c r="C39" s="20" t="s">
        <v>20</v>
      </c>
      <c r="D39" s="21" t="s">
        <v>4</v>
      </c>
      <c r="E39" s="4">
        <v>0</v>
      </c>
      <c r="F39" s="80">
        <v>3449.06</v>
      </c>
      <c r="G39" s="81">
        <f t="shared" si="0"/>
        <v>0</v>
      </c>
    </row>
    <row r="40" spans="1:7" ht="101" thickBot="1" x14ac:dyDescent="0.3">
      <c r="A40" s="16">
        <v>2090605011762</v>
      </c>
      <c r="B40" s="17" t="s">
        <v>180</v>
      </c>
      <c r="C40" s="20" t="s">
        <v>21</v>
      </c>
      <c r="D40" s="21" t="s">
        <v>4</v>
      </c>
      <c r="E40" s="4">
        <v>0</v>
      </c>
      <c r="F40" s="80">
        <v>1685.38</v>
      </c>
      <c r="G40" s="81">
        <f t="shared" si="0"/>
        <v>0</v>
      </c>
    </row>
    <row r="41" spans="1:7" ht="88.5" thickBot="1" x14ac:dyDescent="0.3">
      <c r="A41" s="16">
        <v>2090605011763</v>
      </c>
      <c r="B41" s="17" t="s">
        <v>181</v>
      </c>
      <c r="C41" s="20" t="s">
        <v>22</v>
      </c>
      <c r="D41" s="21" t="s">
        <v>4</v>
      </c>
      <c r="E41" s="4">
        <v>0</v>
      </c>
      <c r="F41" s="80">
        <v>2140.16</v>
      </c>
      <c r="G41" s="81">
        <f t="shared" si="0"/>
        <v>0</v>
      </c>
    </row>
    <row r="42" spans="1:7" ht="113.5" thickBot="1" x14ac:dyDescent="0.3">
      <c r="A42" s="16">
        <v>2090605011764</v>
      </c>
      <c r="B42" s="17" t="s">
        <v>182</v>
      </c>
      <c r="C42" s="20" t="s">
        <v>23</v>
      </c>
      <c r="D42" s="21" t="s">
        <v>4</v>
      </c>
      <c r="E42" s="4">
        <v>0</v>
      </c>
      <c r="F42" s="80">
        <v>2562.4499999999998</v>
      </c>
      <c r="G42" s="81">
        <f t="shared" si="0"/>
        <v>0</v>
      </c>
    </row>
    <row r="43" spans="1:7" ht="101" thickBot="1" x14ac:dyDescent="0.3">
      <c r="A43" s="16">
        <v>2090605011765</v>
      </c>
      <c r="B43" s="17" t="s">
        <v>183</v>
      </c>
      <c r="C43" s="20" t="s">
        <v>24</v>
      </c>
      <c r="D43" s="21" t="s">
        <v>4</v>
      </c>
      <c r="E43" s="4">
        <v>0</v>
      </c>
      <c r="F43" s="80">
        <v>2510.71</v>
      </c>
      <c r="G43" s="81">
        <f t="shared" si="0"/>
        <v>0</v>
      </c>
    </row>
    <row r="44" spans="1:7" ht="63.5" thickBot="1" x14ac:dyDescent="0.3">
      <c r="A44" s="16">
        <v>2090605011766</v>
      </c>
      <c r="B44" s="17" t="s">
        <v>184</v>
      </c>
      <c r="C44" s="20" t="s">
        <v>25</v>
      </c>
      <c r="D44" s="21" t="s">
        <v>4</v>
      </c>
      <c r="E44" s="4">
        <v>0</v>
      </c>
      <c r="F44" s="80">
        <v>300.95999999999998</v>
      </c>
      <c r="G44" s="81">
        <f t="shared" si="0"/>
        <v>0</v>
      </c>
    </row>
    <row r="45" spans="1:7" ht="101" thickBot="1" x14ac:dyDescent="0.3">
      <c r="A45" s="16">
        <v>2090605011767</v>
      </c>
      <c r="B45" s="17" t="s">
        <v>185</v>
      </c>
      <c r="C45" s="20" t="s">
        <v>26</v>
      </c>
      <c r="D45" s="21" t="s">
        <v>2</v>
      </c>
      <c r="E45" s="4">
        <v>0</v>
      </c>
      <c r="F45" s="80">
        <v>180.58</v>
      </c>
      <c r="G45" s="81">
        <f t="shared" si="0"/>
        <v>0</v>
      </c>
    </row>
    <row r="46" spans="1:7" ht="51.5" thickBot="1" x14ac:dyDescent="0.3">
      <c r="A46" s="16">
        <v>2090605011768</v>
      </c>
      <c r="B46" s="17" t="s">
        <v>186</v>
      </c>
      <c r="C46" s="20" t="s">
        <v>27</v>
      </c>
      <c r="D46" s="21" t="s">
        <v>4</v>
      </c>
      <c r="E46" s="4">
        <v>0</v>
      </c>
      <c r="F46" s="80">
        <v>300.95999999999998</v>
      </c>
      <c r="G46" s="81">
        <f t="shared" si="0"/>
        <v>0</v>
      </c>
    </row>
    <row r="47" spans="1:7" ht="138.5" thickBot="1" x14ac:dyDescent="0.3">
      <c r="A47" s="16">
        <v>2090605011769</v>
      </c>
      <c r="B47" s="17" t="s">
        <v>187</v>
      </c>
      <c r="C47" s="20" t="s">
        <v>28</v>
      </c>
      <c r="D47" s="21" t="s">
        <v>2</v>
      </c>
      <c r="E47" s="4">
        <v>0</v>
      </c>
      <c r="F47" s="80">
        <v>150.47999999999999</v>
      </c>
      <c r="G47" s="81">
        <f t="shared" si="0"/>
        <v>0</v>
      </c>
    </row>
    <row r="48" spans="1:7" ht="88.5" thickBot="1" x14ac:dyDescent="0.3">
      <c r="A48" s="16">
        <v>2090605011770</v>
      </c>
      <c r="B48" s="17" t="s">
        <v>188</v>
      </c>
      <c r="C48" s="20" t="s">
        <v>29</v>
      </c>
      <c r="D48" s="21" t="s">
        <v>4</v>
      </c>
      <c r="E48" s="4">
        <v>0</v>
      </c>
      <c r="F48" s="80">
        <v>1324.22</v>
      </c>
      <c r="G48" s="81">
        <f t="shared" si="0"/>
        <v>0</v>
      </c>
    </row>
    <row r="49" spans="1:7" ht="76" thickBot="1" x14ac:dyDescent="0.3">
      <c r="A49" s="16">
        <v>2090605011771</v>
      </c>
      <c r="B49" s="17" t="s">
        <v>189</v>
      </c>
      <c r="C49" s="20" t="s">
        <v>30</v>
      </c>
      <c r="D49" s="21" t="s">
        <v>4</v>
      </c>
      <c r="E49" s="4">
        <v>0</v>
      </c>
      <c r="F49" s="80">
        <v>71.900000000000006</v>
      </c>
      <c r="G49" s="81">
        <f t="shared" si="0"/>
        <v>0</v>
      </c>
    </row>
    <row r="50" spans="1:7" ht="76" thickBot="1" x14ac:dyDescent="0.3">
      <c r="A50" s="16">
        <v>2090605011772</v>
      </c>
      <c r="B50" s="17" t="s">
        <v>190</v>
      </c>
      <c r="C50" s="20" t="s">
        <v>31</v>
      </c>
      <c r="D50" s="21" t="s">
        <v>4</v>
      </c>
      <c r="E50" s="4">
        <v>0</v>
      </c>
      <c r="F50" s="80">
        <v>135.43</v>
      </c>
      <c r="G50" s="81">
        <f t="shared" si="0"/>
        <v>0</v>
      </c>
    </row>
    <row r="51" spans="1:7" ht="63.5" thickBot="1" x14ac:dyDescent="0.3">
      <c r="A51" s="16">
        <v>2090605011773</v>
      </c>
      <c r="B51" s="17" t="s">
        <v>191</v>
      </c>
      <c r="C51" s="20" t="s">
        <v>32</v>
      </c>
      <c r="D51" s="21" t="s">
        <v>4</v>
      </c>
      <c r="E51" s="4">
        <v>0</v>
      </c>
      <c r="F51" s="80">
        <v>71.900000000000006</v>
      </c>
      <c r="G51" s="81">
        <f t="shared" si="0"/>
        <v>0</v>
      </c>
    </row>
    <row r="52" spans="1:7" ht="88.5" thickBot="1" x14ac:dyDescent="0.3">
      <c r="A52" s="16">
        <v>2090605011774</v>
      </c>
      <c r="B52" s="17" t="s">
        <v>192</v>
      </c>
      <c r="C52" s="20" t="s">
        <v>33</v>
      </c>
      <c r="D52" s="21" t="s">
        <v>2</v>
      </c>
      <c r="E52" s="4">
        <v>0</v>
      </c>
      <c r="F52" s="80">
        <v>334.4</v>
      </c>
      <c r="G52" s="81">
        <f t="shared" si="0"/>
        <v>0</v>
      </c>
    </row>
    <row r="53" spans="1:7" ht="64" thickBot="1" x14ac:dyDescent="0.3">
      <c r="A53" s="16">
        <v>2090605011775</v>
      </c>
      <c r="B53" s="17" t="s">
        <v>193</v>
      </c>
      <c r="C53" s="20" t="s">
        <v>34</v>
      </c>
      <c r="D53" s="21" t="s">
        <v>2</v>
      </c>
      <c r="E53" s="4">
        <v>0</v>
      </c>
      <c r="F53" s="80">
        <v>209</v>
      </c>
      <c r="G53" s="81">
        <f t="shared" si="0"/>
        <v>0</v>
      </c>
    </row>
    <row r="54" spans="1:7" ht="63.5" thickBot="1" x14ac:dyDescent="0.3">
      <c r="A54" s="16">
        <v>2090605011776</v>
      </c>
      <c r="B54" s="17" t="s">
        <v>194</v>
      </c>
      <c r="C54" s="20" t="s">
        <v>399</v>
      </c>
      <c r="D54" s="21" t="s">
        <v>4</v>
      </c>
      <c r="E54" s="4">
        <v>0</v>
      </c>
      <c r="F54" s="80">
        <v>2093.0700000000002</v>
      </c>
      <c r="G54" s="81">
        <f t="shared" si="0"/>
        <v>0</v>
      </c>
    </row>
    <row r="55" spans="1:7" ht="76.5" thickBot="1" x14ac:dyDescent="0.3">
      <c r="A55" s="16">
        <v>2090605048367</v>
      </c>
      <c r="B55" s="17" t="s">
        <v>446</v>
      </c>
      <c r="C55" s="20" t="s">
        <v>420</v>
      </c>
      <c r="D55" s="26" t="s">
        <v>421</v>
      </c>
      <c r="E55" s="4">
        <v>0</v>
      </c>
      <c r="F55" s="80">
        <v>75</v>
      </c>
      <c r="G55" s="81">
        <f t="shared" si="0"/>
        <v>0</v>
      </c>
    </row>
    <row r="56" spans="1:7" ht="51" thickBot="1" x14ac:dyDescent="0.3">
      <c r="A56" s="16">
        <v>2090605048368</v>
      </c>
      <c r="B56" s="17" t="s">
        <v>447</v>
      </c>
      <c r="C56" s="20" t="s">
        <v>400</v>
      </c>
      <c r="D56" s="26" t="s">
        <v>421</v>
      </c>
      <c r="E56" s="4">
        <v>0</v>
      </c>
      <c r="F56" s="80">
        <v>450</v>
      </c>
      <c r="G56" s="81">
        <f t="shared" si="0"/>
        <v>0</v>
      </c>
    </row>
    <row r="57" spans="1:7" ht="76" thickBot="1" x14ac:dyDescent="0.3">
      <c r="A57" s="16">
        <v>2090605048369</v>
      </c>
      <c r="B57" s="17" t="s">
        <v>448</v>
      </c>
      <c r="C57" s="20" t="s">
        <v>432</v>
      </c>
      <c r="D57" s="26" t="s">
        <v>14</v>
      </c>
      <c r="E57" s="4">
        <v>0</v>
      </c>
      <c r="F57" s="80">
        <v>285</v>
      </c>
      <c r="G57" s="81">
        <f t="shared" si="0"/>
        <v>0</v>
      </c>
    </row>
    <row r="58" spans="1:7" ht="151.5" thickBot="1" x14ac:dyDescent="0.3">
      <c r="A58" s="16">
        <v>2090605048370</v>
      </c>
      <c r="B58" s="17" t="s">
        <v>449</v>
      </c>
      <c r="C58" s="20" t="s">
        <v>433</v>
      </c>
      <c r="D58" s="26" t="s">
        <v>2</v>
      </c>
      <c r="E58" s="4">
        <v>0</v>
      </c>
      <c r="F58" s="80">
        <v>314.04000000000002</v>
      </c>
      <c r="G58" s="81">
        <f t="shared" si="0"/>
        <v>0</v>
      </c>
    </row>
    <row r="59" spans="1:7" ht="139" thickBot="1" x14ac:dyDescent="0.3">
      <c r="A59" s="16">
        <v>2090605048371</v>
      </c>
      <c r="B59" s="17" t="s">
        <v>450</v>
      </c>
      <c r="C59" s="20" t="s">
        <v>434</v>
      </c>
      <c r="D59" s="26" t="s">
        <v>2</v>
      </c>
      <c r="E59" s="4">
        <v>0</v>
      </c>
      <c r="F59" s="80">
        <v>345</v>
      </c>
      <c r="G59" s="81">
        <f t="shared" si="0"/>
        <v>0</v>
      </c>
    </row>
    <row r="60" spans="1:7" ht="89" thickBot="1" x14ac:dyDescent="0.3">
      <c r="A60" s="16">
        <v>2090605048372</v>
      </c>
      <c r="B60" s="17" t="s">
        <v>451</v>
      </c>
      <c r="C60" s="20" t="s">
        <v>431</v>
      </c>
      <c r="D60" s="26" t="s">
        <v>2</v>
      </c>
      <c r="E60" s="4">
        <v>0</v>
      </c>
      <c r="F60" s="80">
        <v>135</v>
      </c>
      <c r="G60" s="81">
        <f>E60*F60</f>
        <v>0</v>
      </c>
    </row>
    <row r="61" spans="1:7" ht="13.5" thickBot="1" x14ac:dyDescent="0.3">
      <c r="A61" s="31"/>
      <c r="B61" s="32"/>
      <c r="C61" s="33" t="s">
        <v>398</v>
      </c>
      <c r="D61" s="34"/>
      <c r="E61" s="6"/>
      <c r="F61" s="34"/>
      <c r="G61" s="34"/>
    </row>
    <row r="62" spans="1:7" ht="63.5" thickBot="1" x14ac:dyDescent="0.3">
      <c r="A62" s="16">
        <v>2090605011777</v>
      </c>
      <c r="B62" s="17" t="s">
        <v>195</v>
      </c>
      <c r="C62" s="20" t="s">
        <v>35</v>
      </c>
      <c r="D62" s="21" t="s">
        <v>2</v>
      </c>
      <c r="E62" s="4">
        <v>0</v>
      </c>
      <c r="F62" s="80">
        <v>16.72</v>
      </c>
      <c r="G62" s="81">
        <f t="shared" si="0"/>
        <v>0</v>
      </c>
    </row>
    <row r="63" spans="1:7" ht="76" thickBot="1" x14ac:dyDescent="0.3">
      <c r="A63" s="16">
        <v>2090605011778</v>
      </c>
      <c r="B63" s="17" t="s">
        <v>196</v>
      </c>
      <c r="C63" s="20" t="s">
        <v>36</v>
      </c>
      <c r="D63" s="21" t="s">
        <v>2</v>
      </c>
      <c r="E63" s="4">
        <v>0</v>
      </c>
      <c r="F63" s="80">
        <v>16.72</v>
      </c>
      <c r="G63" s="81">
        <f t="shared" si="0"/>
        <v>0</v>
      </c>
    </row>
    <row r="64" spans="1:7" ht="51" thickBot="1" x14ac:dyDescent="0.3">
      <c r="A64" s="16">
        <v>2090605011779</v>
      </c>
      <c r="B64" s="17" t="s">
        <v>197</v>
      </c>
      <c r="C64" s="20" t="s">
        <v>37</v>
      </c>
      <c r="D64" s="21" t="s">
        <v>4</v>
      </c>
      <c r="E64" s="4">
        <v>0</v>
      </c>
      <c r="F64" s="80">
        <v>90.29</v>
      </c>
      <c r="G64" s="81">
        <f t="shared" si="0"/>
        <v>0</v>
      </c>
    </row>
    <row r="65" spans="1:7" ht="51" thickBot="1" x14ac:dyDescent="0.3">
      <c r="A65" s="16">
        <v>2090605011780</v>
      </c>
      <c r="B65" s="17" t="s">
        <v>198</v>
      </c>
      <c r="C65" s="20" t="s">
        <v>38</v>
      </c>
      <c r="D65" s="21" t="s">
        <v>4</v>
      </c>
      <c r="E65" s="4">
        <v>0</v>
      </c>
      <c r="F65" s="80">
        <v>120.38</v>
      </c>
      <c r="G65" s="81">
        <f t="shared" si="0"/>
        <v>0</v>
      </c>
    </row>
    <row r="66" spans="1:7" ht="51" thickBot="1" x14ac:dyDescent="0.3">
      <c r="A66" s="16">
        <v>2090605011781</v>
      </c>
      <c r="B66" s="17" t="s">
        <v>199</v>
      </c>
      <c r="C66" s="20" t="s">
        <v>39</v>
      </c>
      <c r="D66" s="21" t="s">
        <v>4</v>
      </c>
      <c r="E66" s="4">
        <v>0</v>
      </c>
      <c r="F66" s="80">
        <v>180.58</v>
      </c>
      <c r="G66" s="81">
        <f t="shared" si="0"/>
        <v>0</v>
      </c>
    </row>
    <row r="67" spans="1:7" ht="63.5" thickBot="1" x14ac:dyDescent="0.3">
      <c r="A67" s="16">
        <v>2090605011782</v>
      </c>
      <c r="B67" s="17" t="s">
        <v>200</v>
      </c>
      <c r="C67" s="20" t="s">
        <v>40</v>
      </c>
      <c r="D67" s="21" t="s">
        <v>2</v>
      </c>
      <c r="E67" s="4">
        <v>0</v>
      </c>
      <c r="F67" s="80">
        <v>13.24</v>
      </c>
      <c r="G67" s="81">
        <f t="shared" si="0"/>
        <v>0</v>
      </c>
    </row>
    <row r="68" spans="1:7" ht="63.5" thickBot="1" x14ac:dyDescent="0.3">
      <c r="A68" s="16">
        <v>2090605011783</v>
      </c>
      <c r="B68" s="17" t="s">
        <v>201</v>
      </c>
      <c r="C68" s="20" t="s">
        <v>41</v>
      </c>
      <c r="D68" s="21" t="s">
        <v>4</v>
      </c>
      <c r="E68" s="4">
        <v>0</v>
      </c>
      <c r="F68" s="80">
        <v>5.98</v>
      </c>
      <c r="G68" s="81">
        <f t="shared" si="0"/>
        <v>0</v>
      </c>
    </row>
    <row r="69" spans="1:7" ht="51" thickBot="1" x14ac:dyDescent="0.3">
      <c r="A69" s="16">
        <v>2090605011784</v>
      </c>
      <c r="B69" s="17" t="s">
        <v>202</v>
      </c>
      <c r="C69" s="20" t="s">
        <v>42</v>
      </c>
      <c r="D69" s="21" t="s">
        <v>4</v>
      </c>
      <c r="E69" s="4">
        <v>0</v>
      </c>
      <c r="F69" s="80">
        <v>9.1999999999999993</v>
      </c>
      <c r="G69" s="81">
        <f t="shared" ref="G69:G130" si="1">E69*F69</f>
        <v>0</v>
      </c>
    </row>
    <row r="70" spans="1:7" ht="76" thickBot="1" x14ac:dyDescent="0.3">
      <c r="A70" s="16">
        <v>2090605011785</v>
      </c>
      <c r="B70" s="17" t="s">
        <v>203</v>
      </c>
      <c r="C70" s="20" t="s">
        <v>43</v>
      </c>
      <c r="D70" s="21" t="s">
        <v>4</v>
      </c>
      <c r="E70" s="4">
        <v>0</v>
      </c>
      <c r="F70" s="80">
        <v>1496</v>
      </c>
      <c r="G70" s="81">
        <f t="shared" si="1"/>
        <v>0</v>
      </c>
    </row>
    <row r="71" spans="1:7" ht="76" thickBot="1" x14ac:dyDescent="0.3">
      <c r="A71" s="16">
        <v>2090605011786</v>
      </c>
      <c r="B71" s="17" t="s">
        <v>204</v>
      </c>
      <c r="C71" s="20" t="s">
        <v>44</v>
      </c>
      <c r="D71" s="21" t="s">
        <v>4</v>
      </c>
      <c r="E71" s="4">
        <v>0</v>
      </c>
      <c r="F71" s="80">
        <v>2200</v>
      </c>
      <c r="G71" s="81">
        <f t="shared" si="1"/>
        <v>0</v>
      </c>
    </row>
    <row r="72" spans="1:7" ht="88.5" thickBot="1" x14ac:dyDescent="0.3">
      <c r="A72" s="16">
        <v>2090605011787</v>
      </c>
      <c r="B72" s="17" t="s">
        <v>205</v>
      </c>
      <c r="C72" s="20" t="s">
        <v>45</v>
      </c>
      <c r="D72" s="21" t="s">
        <v>4</v>
      </c>
      <c r="E72" s="4">
        <v>0</v>
      </c>
      <c r="F72" s="80">
        <v>1375.47</v>
      </c>
      <c r="G72" s="81">
        <f t="shared" si="1"/>
        <v>0</v>
      </c>
    </row>
    <row r="73" spans="1:7" ht="88.5" thickBot="1" x14ac:dyDescent="0.3">
      <c r="A73" s="16">
        <v>2090605011788</v>
      </c>
      <c r="B73" s="17" t="s">
        <v>206</v>
      </c>
      <c r="C73" s="20" t="s">
        <v>46</v>
      </c>
      <c r="D73" s="21" t="s">
        <v>4</v>
      </c>
      <c r="E73" s="4">
        <v>0</v>
      </c>
      <c r="F73" s="80">
        <v>1083.46</v>
      </c>
      <c r="G73" s="81">
        <f t="shared" si="1"/>
        <v>0</v>
      </c>
    </row>
    <row r="74" spans="1:7" ht="76.5" thickBot="1" x14ac:dyDescent="0.3">
      <c r="A74" s="16">
        <v>2090605011789</v>
      </c>
      <c r="B74" s="17" t="s">
        <v>207</v>
      </c>
      <c r="C74" s="20" t="s">
        <v>47</v>
      </c>
      <c r="D74" s="21" t="s">
        <v>2</v>
      </c>
      <c r="E74" s="4">
        <v>0</v>
      </c>
      <c r="F74" s="80">
        <v>45.14</v>
      </c>
      <c r="G74" s="81">
        <f t="shared" si="1"/>
        <v>0</v>
      </c>
    </row>
    <row r="75" spans="1:7" ht="76" thickBot="1" x14ac:dyDescent="0.3">
      <c r="A75" s="16">
        <v>2090605011790</v>
      </c>
      <c r="B75" s="17" t="s">
        <v>208</v>
      </c>
      <c r="C75" s="20" t="s">
        <v>48</v>
      </c>
      <c r="D75" s="21" t="s">
        <v>2</v>
      </c>
      <c r="E75" s="4">
        <v>0</v>
      </c>
      <c r="F75" s="80">
        <v>150.47999999999999</v>
      </c>
      <c r="G75" s="81">
        <f t="shared" si="1"/>
        <v>0</v>
      </c>
    </row>
    <row r="76" spans="1:7" ht="76" thickBot="1" x14ac:dyDescent="0.3">
      <c r="A76" s="16">
        <v>2090605011791</v>
      </c>
      <c r="B76" s="17" t="s">
        <v>209</v>
      </c>
      <c r="C76" s="20" t="s">
        <v>147</v>
      </c>
      <c r="D76" s="22" t="s">
        <v>2</v>
      </c>
      <c r="E76" s="4">
        <v>0</v>
      </c>
      <c r="F76" s="80">
        <v>328.49</v>
      </c>
      <c r="G76" s="81">
        <f t="shared" si="1"/>
        <v>0</v>
      </c>
    </row>
    <row r="77" spans="1:7" ht="51" thickBot="1" x14ac:dyDescent="0.3">
      <c r="A77" s="16">
        <v>2090605011792</v>
      </c>
      <c r="B77" s="17" t="s">
        <v>210</v>
      </c>
      <c r="C77" s="20" t="s">
        <v>49</v>
      </c>
      <c r="D77" s="21" t="s">
        <v>4</v>
      </c>
      <c r="E77" s="4">
        <v>0</v>
      </c>
      <c r="F77" s="80">
        <v>26.75</v>
      </c>
      <c r="G77" s="81">
        <f t="shared" si="1"/>
        <v>0</v>
      </c>
    </row>
    <row r="78" spans="1:7" ht="63.5" thickBot="1" x14ac:dyDescent="0.3">
      <c r="A78" s="16">
        <v>2090605011793</v>
      </c>
      <c r="B78" s="17" t="s">
        <v>211</v>
      </c>
      <c r="C78" s="20" t="s">
        <v>50</v>
      </c>
      <c r="D78" s="21" t="s">
        <v>4</v>
      </c>
      <c r="E78" s="4">
        <v>0</v>
      </c>
      <c r="F78" s="80">
        <v>66.209999999999994</v>
      </c>
      <c r="G78" s="81">
        <f t="shared" si="1"/>
        <v>0</v>
      </c>
    </row>
    <row r="79" spans="1:7" ht="63.5" thickBot="1" x14ac:dyDescent="0.3">
      <c r="A79" s="16">
        <v>2090605011794</v>
      </c>
      <c r="B79" s="17" t="s">
        <v>212</v>
      </c>
      <c r="C79" s="20" t="s">
        <v>51</v>
      </c>
      <c r="D79" s="21" t="s">
        <v>2</v>
      </c>
      <c r="E79" s="4">
        <v>0</v>
      </c>
      <c r="F79" s="80">
        <v>16.72</v>
      </c>
      <c r="G79" s="81">
        <f t="shared" si="1"/>
        <v>0</v>
      </c>
    </row>
    <row r="80" spans="1:7" ht="76" thickBot="1" x14ac:dyDescent="0.3">
      <c r="A80" s="16">
        <v>2090605011795</v>
      </c>
      <c r="B80" s="17" t="s">
        <v>213</v>
      </c>
      <c r="C80" s="20" t="s">
        <v>52</v>
      </c>
      <c r="D80" s="21" t="s">
        <v>4</v>
      </c>
      <c r="E80" s="4">
        <v>0</v>
      </c>
      <c r="F80" s="80">
        <v>3248.38</v>
      </c>
      <c r="G80" s="81">
        <f t="shared" si="1"/>
        <v>0</v>
      </c>
    </row>
    <row r="81" spans="1:7" ht="63.5" thickBot="1" x14ac:dyDescent="0.3">
      <c r="A81" s="16">
        <v>2090605011796</v>
      </c>
      <c r="B81" s="17" t="s">
        <v>214</v>
      </c>
      <c r="C81" s="20" t="s">
        <v>53</v>
      </c>
      <c r="D81" s="21" t="s">
        <v>4</v>
      </c>
      <c r="E81" s="4">
        <v>0</v>
      </c>
      <c r="F81" s="80">
        <v>2191.13</v>
      </c>
      <c r="G81" s="81">
        <f t="shared" si="1"/>
        <v>0</v>
      </c>
    </row>
    <row r="82" spans="1:7" ht="76" thickBot="1" x14ac:dyDescent="0.3">
      <c r="A82" s="16">
        <v>2090605011797</v>
      </c>
      <c r="B82" s="17" t="s">
        <v>215</v>
      </c>
      <c r="C82" s="20" t="s">
        <v>54</v>
      </c>
      <c r="D82" s="21" t="s">
        <v>4</v>
      </c>
      <c r="E82" s="4">
        <v>0</v>
      </c>
      <c r="F82" s="80">
        <v>903.17</v>
      </c>
      <c r="G82" s="81">
        <f t="shared" si="1"/>
        <v>0</v>
      </c>
    </row>
    <row r="83" spans="1:7" ht="89" thickBot="1" x14ac:dyDescent="0.3">
      <c r="A83" s="16">
        <v>2090605011798</v>
      </c>
      <c r="B83" s="17" t="s">
        <v>216</v>
      </c>
      <c r="C83" s="20" t="s">
        <v>55</v>
      </c>
      <c r="D83" s="21" t="s">
        <v>4</v>
      </c>
      <c r="E83" s="4">
        <v>0</v>
      </c>
      <c r="F83" s="80">
        <v>1094.9100000000001</v>
      </c>
      <c r="G83" s="81">
        <f t="shared" si="1"/>
        <v>0</v>
      </c>
    </row>
    <row r="84" spans="1:7" ht="64" thickBot="1" x14ac:dyDescent="0.3">
      <c r="A84" s="16">
        <v>2090605048373</v>
      </c>
      <c r="B84" s="17" t="s">
        <v>445</v>
      </c>
      <c r="C84" s="20" t="s">
        <v>402</v>
      </c>
      <c r="D84" s="26" t="s">
        <v>421</v>
      </c>
      <c r="E84" s="4">
        <v>0</v>
      </c>
      <c r="F84" s="80">
        <v>300</v>
      </c>
      <c r="G84" s="81">
        <f t="shared" si="1"/>
        <v>0</v>
      </c>
    </row>
    <row r="85" spans="1:7" ht="13.5" thickBot="1" x14ac:dyDescent="0.3">
      <c r="A85" s="24"/>
      <c r="B85" s="35"/>
      <c r="C85" s="36" t="s">
        <v>401</v>
      </c>
      <c r="D85" s="37"/>
      <c r="E85" s="7"/>
      <c r="F85" s="37"/>
      <c r="G85" s="37"/>
    </row>
    <row r="86" spans="1:7" ht="51.5" thickBot="1" x14ac:dyDescent="0.3">
      <c r="A86" s="16">
        <v>2090605011799</v>
      </c>
      <c r="B86" s="17" t="s">
        <v>217</v>
      </c>
      <c r="C86" s="23" t="s">
        <v>129</v>
      </c>
      <c r="D86" s="38" t="s">
        <v>2</v>
      </c>
      <c r="E86" s="4">
        <v>0</v>
      </c>
      <c r="F86" s="80">
        <v>7.04</v>
      </c>
      <c r="G86" s="81">
        <f t="shared" si="1"/>
        <v>0</v>
      </c>
    </row>
    <row r="87" spans="1:7" ht="64" thickBot="1" x14ac:dyDescent="0.3">
      <c r="A87" s="16">
        <v>2090605011800</v>
      </c>
      <c r="B87" s="17" t="s">
        <v>218</v>
      </c>
      <c r="C87" s="23" t="s">
        <v>130</v>
      </c>
      <c r="D87" s="38" t="s">
        <v>2</v>
      </c>
      <c r="E87" s="4">
        <v>0</v>
      </c>
      <c r="F87" s="80">
        <v>7.04</v>
      </c>
      <c r="G87" s="81">
        <f t="shared" si="1"/>
        <v>0</v>
      </c>
    </row>
    <row r="88" spans="1:7" ht="76" thickBot="1" x14ac:dyDescent="0.3">
      <c r="A88" s="16">
        <v>2090605011801</v>
      </c>
      <c r="B88" s="17" t="s">
        <v>219</v>
      </c>
      <c r="C88" s="40" t="s">
        <v>148</v>
      </c>
      <c r="D88" s="38" t="s">
        <v>2</v>
      </c>
      <c r="E88" s="4">
        <v>0</v>
      </c>
      <c r="F88" s="80">
        <v>8.5</v>
      </c>
      <c r="G88" s="81">
        <f t="shared" si="1"/>
        <v>0</v>
      </c>
    </row>
    <row r="89" spans="1:7" ht="63.5" thickBot="1" x14ac:dyDescent="0.3">
      <c r="A89" s="16">
        <v>2090605011802</v>
      </c>
      <c r="B89" s="17" t="s">
        <v>220</v>
      </c>
      <c r="C89" s="40" t="s">
        <v>149</v>
      </c>
      <c r="D89" s="38" t="s">
        <v>2</v>
      </c>
      <c r="E89" s="4">
        <v>0</v>
      </c>
      <c r="F89" s="80">
        <v>4.5</v>
      </c>
      <c r="G89" s="81">
        <f t="shared" si="1"/>
        <v>0</v>
      </c>
    </row>
    <row r="90" spans="1:7" ht="51" thickBot="1" x14ac:dyDescent="0.3">
      <c r="A90" s="16">
        <v>2090605011803</v>
      </c>
      <c r="B90" s="17" t="s">
        <v>221</v>
      </c>
      <c r="C90" s="39" t="s">
        <v>150</v>
      </c>
      <c r="D90" s="38" t="s">
        <v>2</v>
      </c>
      <c r="E90" s="4">
        <v>0</v>
      </c>
      <c r="F90" s="80">
        <v>3</v>
      </c>
      <c r="G90" s="81">
        <f t="shared" si="1"/>
        <v>0</v>
      </c>
    </row>
    <row r="91" spans="1:7" ht="76.5" thickBot="1" x14ac:dyDescent="0.3">
      <c r="A91" s="16">
        <v>2090605011804</v>
      </c>
      <c r="B91" s="17" t="s">
        <v>222</v>
      </c>
      <c r="C91" s="39" t="s">
        <v>151</v>
      </c>
      <c r="D91" s="38" t="s">
        <v>2</v>
      </c>
      <c r="E91" s="4">
        <v>0</v>
      </c>
      <c r="F91" s="80">
        <v>7</v>
      </c>
      <c r="G91" s="81">
        <f t="shared" si="1"/>
        <v>0</v>
      </c>
    </row>
    <row r="92" spans="1:7" ht="76" thickBot="1" x14ac:dyDescent="0.3">
      <c r="A92" s="16">
        <v>2090605011805</v>
      </c>
      <c r="B92" s="17" t="s">
        <v>223</v>
      </c>
      <c r="C92" s="20" t="s">
        <v>56</v>
      </c>
      <c r="D92" s="41" t="s">
        <v>2</v>
      </c>
      <c r="E92" s="4">
        <v>0</v>
      </c>
      <c r="F92" s="80">
        <v>10.029999999999999</v>
      </c>
      <c r="G92" s="81">
        <f t="shared" si="1"/>
        <v>0</v>
      </c>
    </row>
    <row r="93" spans="1:7" ht="88.5" thickBot="1" x14ac:dyDescent="0.3">
      <c r="A93" s="16">
        <v>2090605011806</v>
      </c>
      <c r="B93" s="17" t="s">
        <v>224</v>
      </c>
      <c r="C93" s="39" t="s">
        <v>131</v>
      </c>
      <c r="D93" s="41" t="s">
        <v>4</v>
      </c>
      <c r="E93" s="4">
        <v>0</v>
      </c>
      <c r="F93" s="80">
        <v>250.8</v>
      </c>
      <c r="G93" s="81">
        <f t="shared" si="1"/>
        <v>0</v>
      </c>
    </row>
    <row r="94" spans="1:7" ht="64" thickBot="1" x14ac:dyDescent="0.3">
      <c r="A94" s="16">
        <v>2090605011807</v>
      </c>
      <c r="B94" s="17" t="s">
        <v>225</v>
      </c>
      <c r="C94" s="20" t="s">
        <v>136</v>
      </c>
      <c r="D94" s="41" t="s">
        <v>4</v>
      </c>
      <c r="E94" s="4">
        <v>0</v>
      </c>
      <c r="F94" s="80">
        <v>101.64</v>
      </c>
      <c r="G94" s="81">
        <f t="shared" si="1"/>
        <v>0</v>
      </c>
    </row>
    <row r="95" spans="1:7" ht="51" thickBot="1" x14ac:dyDescent="0.3">
      <c r="A95" s="16">
        <v>2090605011808</v>
      </c>
      <c r="B95" s="17" t="s">
        <v>226</v>
      </c>
      <c r="C95" s="20" t="s">
        <v>135</v>
      </c>
      <c r="D95" s="41" t="s">
        <v>4</v>
      </c>
      <c r="E95" s="4">
        <v>0</v>
      </c>
      <c r="F95" s="80">
        <v>100.32</v>
      </c>
      <c r="G95" s="81">
        <f t="shared" si="1"/>
        <v>0</v>
      </c>
    </row>
    <row r="96" spans="1:7" ht="51" thickBot="1" x14ac:dyDescent="0.3">
      <c r="A96" s="16">
        <v>2090605011809</v>
      </c>
      <c r="B96" s="17" t="s">
        <v>227</v>
      </c>
      <c r="C96" s="20" t="s">
        <v>134</v>
      </c>
      <c r="D96" s="42" t="s">
        <v>4</v>
      </c>
      <c r="E96" s="4">
        <v>0</v>
      </c>
      <c r="F96" s="80">
        <v>88</v>
      </c>
      <c r="G96" s="81">
        <f t="shared" si="1"/>
        <v>0</v>
      </c>
    </row>
    <row r="97" spans="1:7" ht="63.5" thickBot="1" x14ac:dyDescent="0.3">
      <c r="A97" s="16">
        <v>2090605011810</v>
      </c>
      <c r="B97" s="17" t="s">
        <v>228</v>
      </c>
      <c r="C97" s="20" t="s">
        <v>133</v>
      </c>
      <c r="D97" s="41" t="s">
        <v>4</v>
      </c>
      <c r="E97" s="4">
        <v>0</v>
      </c>
      <c r="F97" s="80">
        <v>233.11</v>
      </c>
      <c r="G97" s="81">
        <f t="shared" si="1"/>
        <v>0</v>
      </c>
    </row>
    <row r="98" spans="1:7" ht="76.5" thickBot="1" x14ac:dyDescent="0.3">
      <c r="A98" s="16">
        <v>2090605011811</v>
      </c>
      <c r="B98" s="17" t="s">
        <v>229</v>
      </c>
      <c r="C98" s="20" t="s">
        <v>132</v>
      </c>
      <c r="D98" s="41" t="s">
        <v>2</v>
      </c>
      <c r="E98" s="4">
        <v>0</v>
      </c>
      <c r="F98" s="80">
        <v>8.36</v>
      </c>
      <c r="G98" s="81">
        <f t="shared" si="1"/>
        <v>0</v>
      </c>
    </row>
    <row r="99" spans="1:7" ht="63.5" thickBot="1" x14ac:dyDescent="0.3">
      <c r="A99" s="16">
        <v>2090605011812</v>
      </c>
      <c r="B99" s="17" t="s">
        <v>230</v>
      </c>
      <c r="C99" s="20" t="s">
        <v>57</v>
      </c>
      <c r="D99" s="41" t="s">
        <v>2</v>
      </c>
      <c r="E99" s="4">
        <v>0</v>
      </c>
      <c r="F99" s="80">
        <v>12.54</v>
      </c>
      <c r="G99" s="81">
        <f t="shared" si="1"/>
        <v>0</v>
      </c>
    </row>
    <row r="100" spans="1:7" ht="63.5" thickBot="1" x14ac:dyDescent="0.3">
      <c r="A100" s="16">
        <v>2090605048374</v>
      </c>
      <c r="B100" s="17" t="s">
        <v>444</v>
      </c>
      <c r="C100" s="20" t="s">
        <v>404</v>
      </c>
      <c r="D100" s="17" t="s">
        <v>2</v>
      </c>
      <c r="E100" s="4">
        <v>0</v>
      </c>
      <c r="F100" s="80">
        <v>3.6</v>
      </c>
      <c r="G100" s="81">
        <f t="shared" si="1"/>
        <v>0</v>
      </c>
    </row>
    <row r="101" spans="1:7" ht="13.5" thickBot="1" x14ac:dyDescent="0.3">
      <c r="A101" s="43"/>
      <c r="B101" s="44"/>
      <c r="C101" s="45" t="s">
        <v>403</v>
      </c>
      <c r="D101" s="46"/>
      <c r="E101" s="8"/>
      <c r="F101" s="46"/>
      <c r="G101" s="46"/>
    </row>
    <row r="102" spans="1:7" ht="76.5" thickBot="1" x14ac:dyDescent="0.3">
      <c r="A102" s="16">
        <v>2090605011813</v>
      </c>
      <c r="B102" s="17" t="s">
        <v>231</v>
      </c>
      <c r="C102" s="20" t="s">
        <v>58</v>
      </c>
      <c r="D102" s="41" t="s">
        <v>4</v>
      </c>
      <c r="E102" s="4">
        <v>0</v>
      </c>
      <c r="F102" s="80">
        <v>300.95999999999998</v>
      </c>
      <c r="G102" s="81">
        <f t="shared" si="1"/>
        <v>0</v>
      </c>
    </row>
    <row r="103" spans="1:7" ht="76" thickBot="1" x14ac:dyDescent="0.3">
      <c r="A103" s="16">
        <v>2090605011814</v>
      </c>
      <c r="B103" s="17" t="s">
        <v>232</v>
      </c>
      <c r="C103" s="20" t="s">
        <v>59</v>
      </c>
      <c r="D103" s="41" t="s">
        <v>4</v>
      </c>
      <c r="E103" s="4">
        <v>0</v>
      </c>
      <c r="F103" s="80">
        <v>1500.93</v>
      </c>
      <c r="G103" s="81">
        <f t="shared" si="1"/>
        <v>0</v>
      </c>
    </row>
    <row r="104" spans="1:7" ht="63.5" thickBot="1" x14ac:dyDescent="0.3">
      <c r="A104" s="16">
        <v>2090605011815</v>
      </c>
      <c r="B104" s="17" t="s">
        <v>233</v>
      </c>
      <c r="C104" s="20" t="s">
        <v>60</v>
      </c>
      <c r="D104" s="41" t="s">
        <v>2</v>
      </c>
      <c r="E104" s="4">
        <v>0</v>
      </c>
      <c r="F104" s="80">
        <v>8.36</v>
      </c>
      <c r="G104" s="81">
        <f t="shared" si="1"/>
        <v>0</v>
      </c>
    </row>
    <row r="105" spans="1:7" ht="39" thickBot="1" x14ac:dyDescent="0.3">
      <c r="A105" s="16">
        <v>2090605011816</v>
      </c>
      <c r="B105" s="17" t="s">
        <v>234</v>
      </c>
      <c r="C105" s="20" t="s">
        <v>61</v>
      </c>
      <c r="D105" s="41" t="s">
        <v>4</v>
      </c>
      <c r="E105" s="4">
        <v>0</v>
      </c>
      <c r="F105" s="80">
        <v>1471.36</v>
      </c>
      <c r="G105" s="81">
        <f t="shared" si="1"/>
        <v>0</v>
      </c>
    </row>
    <row r="106" spans="1:7" ht="13.5" thickBot="1" x14ac:dyDescent="0.3">
      <c r="A106" s="47"/>
      <c r="B106" s="48"/>
      <c r="C106" s="49" t="s">
        <v>405</v>
      </c>
      <c r="D106" s="50"/>
      <c r="E106" s="9"/>
      <c r="F106" s="50"/>
      <c r="G106" s="50"/>
    </row>
    <row r="107" spans="1:7" ht="76" thickBot="1" x14ac:dyDescent="0.3">
      <c r="A107" s="16">
        <v>2090605011817</v>
      </c>
      <c r="B107" s="17" t="s">
        <v>235</v>
      </c>
      <c r="C107" s="20" t="s">
        <v>62</v>
      </c>
      <c r="D107" s="21" t="s">
        <v>2</v>
      </c>
      <c r="E107" s="4">
        <v>0</v>
      </c>
      <c r="F107" s="80">
        <v>10.45</v>
      </c>
      <c r="G107" s="81">
        <f t="shared" si="1"/>
        <v>0</v>
      </c>
    </row>
    <row r="108" spans="1:7" ht="76" thickBot="1" x14ac:dyDescent="0.3">
      <c r="A108" s="16">
        <v>2090605011818</v>
      </c>
      <c r="B108" s="17" t="s">
        <v>236</v>
      </c>
      <c r="C108" s="20" t="s">
        <v>63</v>
      </c>
      <c r="D108" s="21" t="s">
        <v>2</v>
      </c>
      <c r="E108" s="4">
        <v>0</v>
      </c>
      <c r="F108" s="80">
        <v>13.79</v>
      </c>
      <c r="G108" s="81">
        <f t="shared" si="1"/>
        <v>0</v>
      </c>
    </row>
    <row r="109" spans="1:7" ht="76" thickBot="1" x14ac:dyDescent="0.3">
      <c r="A109" s="16">
        <v>2090605011819</v>
      </c>
      <c r="B109" s="17" t="s">
        <v>237</v>
      </c>
      <c r="C109" s="20" t="s">
        <v>64</v>
      </c>
      <c r="D109" s="21" t="s">
        <v>2</v>
      </c>
      <c r="E109" s="4">
        <v>0</v>
      </c>
      <c r="F109" s="80">
        <v>9.1999999999999993</v>
      </c>
      <c r="G109" s="81">
        <f t="shared" si="1"/>
        <v>0</v>
      </c>
    </row>
    <row r="110" spans="1:7" ht="76" thickBot="1" x14ac:dyDescent="0.3">
      <c r="A110" s="16">
        <v>2090605011820</v>
      </c>
      <c r="B110" s="17" t="s">
        <v>238</v>
      </c>
      <c r="C110" s="20" t="s">
        <v>65</v>
      </c>
      <c r="D110" s="21" t="s">
        <v>2</v>
      </c>
      <c r="E110" s="4">
        <v>0</v>
      </c>
      <c r="F110" s="80">
        <v>12.45</v>
      </c>
      <c r="G110" s="81">
        <f t="shared" si="1"/>
        <v>0</v>
      </c>
    </row>
    <row r="111" spans="1:7" ht="64" thickBot="1" x14ac:dyDescent="0.3">
      <c r="A111" s="16">
        <v>2090605011821</v>
      </c>
      <c r="B111" s="17" t="s">
        <v>239</v>
      </c>
      <c r="C111" s="20" t="s">
        <v>66</v>
      </c>
      <c r="D111" s="21" t="s">
        <v>2</v>
      </c>
      <c r="E111" s="4">
        <v>0</v>
      </c>
      <c r="F111" s="80">
        <v>12.54</v>
      </c>
      <c r="G111" s="81">
        <f t="shared" si="1"/>
        <v>0</v>
      </c>
    </row>
    <row r="112" spans="1:7" ht="76.5" thickBot="1" x14ac:dyDescent="0.3">
      <c r="A112" s="16">
        <v>2090605011822</v>
      </c>
      <c r="B112" s="17" t="s">
        <v>240</v>
      </c>
      <c r="C112" s="20" t="s">
        <v>406</v>
      </c>
      <c r="D112" s="21" t="s">
        <v>4</v>
      </c>
      <c r="E112" s="4">
        <v>0</v>
      </c>
      <c r="F112" s="80">
        <v>113.7</v>
      </c>
      <c r="G112" s="81">
        <f t="shared" si="1"/>
        <v>0</v>
      </c>
    </row>
    <row r="113" spans="1:7" ht="76.5" thickBot="1" x14ac:dyDescent="0.3">
      <c r="A113" s="16">
        <v>2090605011823</v>
      </c>
      <c r="B113" s="17" t="s">
        <v>241</v>
      </c>
      <c r="C113" s="23" t="s">
        <v>407</v>
      </c>
      <c r="D113" s="22" t="s">
        <v>4</v>
      </c>
      <c r="E113" s="4">
        <v>0</v>
      </c>
      <c r="F113" s="80">
        <v>120.38</v>
      </c>
      <c r="G113" s="81">
        <f t="shared" si="1"/>
        <v>0</v>
      </c>
    </row>
    <row r="114" spans="1:7" ht="51.5" thickBot="1" x14ac:dyDescent="0.3">
      <c r="A114" s="16">
        <v>2090605011824</v>
      </c>
      <c r="B114" s="17" t="s">
        <v>242</v>
      </c>
      <c r="C114" s="23" t="s">
        <v>408</v>
      </c>
      <c r="D114" s="22" t="s">
        <v>4</v>
      </c>
      <c r="E114" s="4">
        <v>0</v>
      </c>
      <c r="F114" s="80">
        <v>30.1</v>
      </c>
      <c r="G114" s="81">
        <f t="shared" si="1"/>
        <v>0</v>
      </c>
    </row>
    <row r="115" spans="1:7" ht="51" thickBot="1" x14ac:dyDescent="0.3">
      <c r="A115" s="16">
        <v>2090605011825</v>
      </c>
      <c r="B115" s="17" t="s">
        <v>243</v>
      </c>
      <c r="C115" s="23" t="s">
        <v>409</v>
      </c>
      <c r="D115" s="22" t="s">
        <v>4</v>
      </c>
      <c r="E115" s="4">
        <v>0</v>
      </c>
      <c r="F115" s="80">
        <v>35.950000000000003</v>
      </c>
      <c r="G115" s="81">
        <f t="shared" si="1"/>
        <v>0</v>
      </c>
    </row>
    <row r="116" spans="1:7" ht="63.5" thickBot="1" x14ac:dyDescent="0.3">
      <c r="A116" s="16">
        <v>2090605011826</v>
      </c>
      <c r="B116" s="17" t="s">
        <v>244</v>
      </c>
      <c r="C116" s="23" t="s">
        <v>67</v>
      </c>
      <c r="D116" s="22" t="s">
        <v>2</v>
      </c>
      <c r="E116" s="4">
        <v>0</v>
      </c>
      <c r="F116" s="80">
        <v>10.029999999999999</v>
      </c>
      <c r="G116" s="81">
        <f t="shared" si="1"/>
        <v>0</v>
      </c>
    </row>
    <row r="117" spans="1:7" ht="63.5" thickBot="1" x14ac:dyDescent="0.3">
      <c r="A117" s="16">
        <v>2090605011827</v>
      </c>
      <c r="B117" s="17" t="s">
        <v>245</v>
      </c>
      <c r="C117" s="23" t="s">
        <v>68</v>
      </c>
      <c r="D117" s="22" t="s">
        <v>2</v>
      </c>
      <c r="E117" s="4">
        <v>0</v>
      </c>
      <c r="F117" s="80">
        <v>13.44</v>
      </c>
      <c r="G117" s="81">
        <f t="shared" si="1"/>
        <v>0</v>
      </c>
    </row>
    <row r="118" spans="1:7" ht="51" thickBot="1" x14ac:dyDescent="0.3">
      <c r="A118" s="16">
        <v>2090605048553</v>
      </c>
      <c r="B118" s="17" t="s">
        <v>246</v>
      </c>
      <c r="C118" s="23" t="s">
        <v>410</v>
      </c>
      <c r="D118" s="22" t="s">
        <v>4</v>
      </c>
      <c r="E118" s="4">
        <v>0</v>
      </c>
      <c r="F118" s="80">
        <v>491.67</v>
      </c>
      <c r="G118" s="81">
        <f t="shared" si="1"/>
        <v>0</v>
      </c>
    </row>
    <row r="119" spans="1:7" ht="38.5" thickBot="1" x14ac:dyDescent="0.3">
      <c r="A119" s="16">
        <v>2090605011829</v>
      </c>
      <c r="B119" s="17" t="s">
        <v>247</v>
      </c>
      <c r="C119" s="23" t="s">
        <v>411</v>
      </c>
      <c r="D119" s="22" t="s">
        <v>4</v>
      </c>
      <c r="E119" s="4">
        <v>0</v>
      </c>
      <c r="F119" s="80">
        <v>681.38</v>
      </c>
      <c r="G119" s="81">
        <f t="shared" si="1"/>
        <v>0</v>
      </c>
    </row>
    <row r="120" spans="1:7" ht="51" thickBot="1" x14ac:dyDescent="0.3">
      <c r="A120" s="16">
        <v>2090605011830</v>
      </c>
      <c r="B120" s="17" t="s">
        <v>248</v>
      </c>
      <c r="C120" s="23" t="s">
        <v>69</v>
      </c>
      <c r="D120" s="22" t="s">
        <v>4</v>
      </c>
      <c r="E120" s="4">
        <v>0</v>
      </c>
      <c r="F120" s="80">
        <v>376.2</v>
      </c>
      <c r="G120" s="81">
        <f t="shared" si="1"/>
        <v>0</v>
      </c>
    </row>
    <row r="121" spans="1:7" ht="51" thickBot="1" x14ac:dyDescent="0.3">
      <c r="A121" s="16">
        <v>2090605011831</v>
      </c>
      <c r="B121" s="17" t="s">
        <v>249</v>
      </c>
      <c r="C121" s="23" t="s">
        <v>70</v>
      </c>
      <c r="D121" s="22" t="s">
        <v>4</v>
      </c>
      <c r="E121" s="4">
        <v>0</v>
      </c>
      <c r="F121" s="80">
        <v>385.57</v>
      </c>
      <c r="G121" s="81">
        <f t="shared" si="1"/>
        <v>0</v>
      </c>
    </row>
    <row r="122" spans="1:7" ht="51" thickBot="1" x14ac:dyDescent="0.3">
      <c r="A122" s="16">
        <v>2090605011832</v>
      </c>
      <c r="B122" s="17" t="s">
        <v>250</v>
      </c>
      <c r="C122" s="23" t="s">
        <v>71</v>
      </c>
      <c r="D122" s="22" t="s">
        <v>4</v>
      </c>
      <c r="E122" s="4">
        <v>0</v>
      </c>
      <c r="F122" s="80">
        <v>627</v>
      </c>
      <c r="G122" s="81">
        <f t="shared" si="1"/>
        <v>0</v>
      </c>
    </row>
    <row r="123" spans="1:7" ht="51.5" thickBot="1" x14ac:dyDescent="0.3">
      <c r="A123" s="16">
        <v>2090605011833</v>
      </c>
      <c r="B123" s="17" t="s">
        <v>251</v>
      </c>
      <c r="C123" s="23" t="s">
        <v>72</v>
      </c>
      <c r="D123" s="22" t="s">
        <v>73</v>
      </c>
      <c r="E123" s="4">
        <v>0</v>
      </c>
      <c r="F123" s="80">
        <v>125.4</v>
      </c>
      <c r="G123" s="81">
        <f t="shared" si="1"/>
        <v>0</v>
      </c>
    </row>
    <row r="124" spans="1:7" ht="64" thickBot="1" x14ac:dyDescent="0.3">
      <c r="A124" s="16">
        <v>2090605011834</v>
      </c>
      <c r="B124" s="17" t="s">
        <v>252</v>
      </c>
      <c r="C124" s="23" t="s">
        <v>74</v>
      </c>
      <c r="D124" s="22" t="s">
        <v>73</v>
      </c>
      <c r="E124" s="4">
        <v>0</v>
      </c>
      <c r="F124" s="80">
        <v>150.47999999999999</v>
      </c>
      <c r="G124" s="81">
        <f t="shared" si="1"/>
        <v>0</v>
      </c>
    </row>
    <row r="125" spans="1:7" ht="64" thickBot="1" x14ac:dyDescent="0.3">
      <c r="A125" s="16">
        <v>2090605011835</v>
      </c>
      <c r="B125" s="17" t="s">
        <v>253</v>
      </c>
      <c r="C125" s="39" t="s">
        <v>152</v>
      </c>
      <c r="D125" s="22" t="s">
        <v>73</v>
      </c>
      <c r="E125" s="4">
        <v>0</v>
      </c>
      <c r="F125" s="80">
        <v>125.4</v>
      </c>
      <c r="G125" s="81">
        <f t="shared" si="1"/>
        <v>0</v>
      </c>
    </row>
    <row r="126" spans="1:7" ht="63.5" thickBot="1" x14ac:dyDescent="0.3">
      <c r="A126" s="16">
        <v>2090605011836</v>
      </c>
      <c r="B126" s="17" t="s">
        <v>254</v>
      </c>
      <c r="C126" s="23" t="s">
        <v>75</v>
      </c>
      <c r="D126" s="22" t="s">
        <v>2</v>
      </c>
      <c r="E126" s="4">
        <v>0</v>
      </c>
      <c r="F126" s="80">
        <v>6.16</v>
      </c>
      <c r="G126" s="81">
        <f t="shared" si="1"/>
        <v>0</v>
      </c>
    </row>
    <row r="127" spans="1:7" ht="64" thickBot="1" x14ac:dyDescent="0.3">
      <c r="A127" s="16">
        <v>2090605011837</v>
      </c>
      <c r="B127" s="17" t="s">
        <v>255</v>
      </c>
      <c r="C127" s="23" t="s">
        <v>76</v>
      </c>
      <c r="D127" s="22" t="s">
        <v>2</v>
      </c>
      <c r="E127" s="4">
        <v>0</v>
      </c>
      <c r="F127" s="80">
        <v>7.04</v>
      </c>
      <c r="G127" s="81">
        <f t="shared" si="1"/>
        <v>0</v>
      </c>
    </row>
    <row r="128" spans="1:7" ht="89" thickBot="1" x14ac:dyDescent="0.3">
      <c r="A128" s="16">
        <v>2090605011838</v>
      </c>
      <c r="B128" s="17" t="s">
        <v>256</v>
      </c>
      <c r="C128" s="20" t="s">
        <v>77</v>
      </c>
      <c r="D128" s="21" t="s">
        <v>2</v>
      </c>
      <c r="E128" s="4">
        <v>0</v>
      </c>
      <c r="F128" s="80">
        <v>8.8000000000000007</v>
      </c>
      <c r="G128" s="81">
        <f t="shared" si="1"/>
        <v>0</v>
      </c>
    </row>
    <row r="129" spans="1:7" ht="76.5" thickBot="1" x14ac:dyDescent="0.3">
      <c r="A129" s="16">
        <v>2090605011839</v>
      </c>
      <c r="B129" s="17" t="s">
        <v>257</v>
      </c>
      <c r="C129" s="51" t="s">
        <v>137</v>
      </c>
      <c r="D129" s="52" t="s">
        <v>2</v>
      </c>
      <c r="E129" s="4">
        <v>0</v>
      </c>
      <c r="F129" s="80">
        <v>7.92</v>
      </c>
      <c r="G129" s="81">
        <f t="shared" si="1"/>
        <v>0</v>
      </c>
    </row>
    <row r="130" spans="1:7" ht="151" thickBot="1" x14ac:dyDescent="0.3">
      <c r="A130" s="16">
        <v>2090605048375</v>
      </c>
      <c r="B130" s="17" t="s">
        <v>442</v>
      </c>
      <c r="C130" s="20" t="s">
        <v>429</v>
      </c>
      <c r="D130" s="53" t="s">
        <v>4</v>
      </c>
      <c r="E130" s="4">
        <v>0</v>
      </c>
      <c r="F130" s="80">
        <v>610</v>
      </c>
      <c r="G130" s="81">
        <f t="shared" si="1"/>
        <v>0</v>
      </c>
    </row>
    <row r="131" spans="1:7" ht="77" thickBot="1" x14ac:dyDescent="0.3">
      <c r="A131" s="16">
        <v>2090605048376</v>
      </c>
      <c r="B131" s="17" t="s">
        <v>443</v>
      </c>
      <c r="C131" s="40" t="s">
        <v>430</v>
      </c>
      <c r="D131" s="54" t="s">
        <v>4</v>
      </c>
      <c r="E131" s="4">
        <v>0</v>
      </c>
      <c r="F131" s="80">
        <v>110</v>
      </c>
      <c r="G131" s="81">
        <f>E131*F131</f>
        <v>0</v>
      </c>
    </row>
    <row r="132" spans="1:7" ht="13.5" thickBot="1" x14ac:dyDescent="0.3">
      <c r="A132" s="55"/>
      <c r="B132" s="56"/>
      <c r="C132" s="57" t="s">
        <v>412</v>
      </c>
      <c r="D132" s="58"/>
      <c r="E132" s="10"/>
      <c r="F132" s="58"/>
      <c r="G132" s="58"/>
    </row>
    <row r="133" spans="1:7" ht="88.5" thickBot="1" x14ac:dyDescent="0.3">
      <c r="A133" s="16">
        <v>2090605011840</v>
      </c>
      <c r="B133" s="17" t="s">
        <v>258</v>
      </c>
      <c r="C133" s="20" t="s">
        <v>138</v>
      </c>
      <c r="D133" s="21" t="s">
        <v>2</v>
      </c>
      <c r="E133" s="4">
        <v>0</v>
      </c>
      <c r="F133" s="80">
        <v>157.94</v>
      </c>
      <c r="G133" s="81">
        <f t="shared" ref="G133:G188" si="2">E133*F133</f>
        <v>0</v>
      </c>
    </row>
    <row r="134" spans="1:7" ht="88.5" thickBot="1" x14ac:dyDescent="0.3">
      <c r="A134" s="16">
        <v>2090605011841</v>
      </c>
      <c r="B134" s="17" t="s">
        <v>259</v>
      </c>
      <c r="C134" s="20" t="s">
        <v>78</v>
      </c>
      <c r="D134" s="21" t="s">
        <v>2</v>
      </c>
      <c r="E134" s="4">
        <v>0</v>
      </c>
      <c r="F134" s="80">
        <v>225.63</v>
      </c>
      <c r="G134" s="81">
        <f t="shared" si="2"/>
        <v>0</v>
      </c>
    </row>
    <row r="135" spans="1:7" ht="88.5" thickBot="1" x14ac:dyDescent="0.3">
      <c r="A135" s="16">
        <v>2090605011842</v>
      </c>
      <c r="B135" s="17" t="s">
        <v>260</v>
      </c>
      <c r="C135" s="20" t="s">
        <v>79</v>
      </c>
      <c r="D135" s="21" t="s">
        <v>2</v>
      </c>
      <c r="E135" s="4">
        <v>0</v>
      </c>
      <c r="F135" s="80">
        <v>103.79</v>
      </c>
      <c r="G135" s="81">
        <f t="shared" si="2"/>
        <v>0</v>
      </c>
    </row>
    <row r="136" spans="1:7" ht="88.5" thickBot="1" x14ac:dyDescent="0.3">
      <c r="A136" s="16">
        <v>2090605011843</v>
      </c>
      <c r="B136" s="17" t="s">
        <v>261</v>
      </c>
      <c r="C136" s="20" t="s">
        <v>80</v>
      </c>
      <c r="D136" s="21" t="s">
        <v>2</v>
      </c>
      <c r="E136" s="4">
        <v>0</v>
      </c>
      <c r="F136" s="80">
        <v>166.96</v>
      </c>
      <c r="G136" s="81">
        <f t="shared" si="2"/>
        <v>0</v>
      </c>
    </row>
    <row r="137" spans="1:7" ht="88.5" thickBot="1" x14ac:dyDescent="0.3">
      <c r="A137" s="16">
        <v>2090605011844</v>
      </c>
      <c r="B137" s="17" t="s">
        <v>262</v>
      </c>
      <c r="C137" s="20" t="s">
        <v>81</v>
      </c>
      <c r="D137" s="21" t="s">
        <v>2</v>
      </c>
      <c r="E137" s="4">
        <v>0</v>
      </c>
      <c r="F137" s="80">
        <v>90.25</v>
      </c>
      <c r="G137" s="81">
        <f t="shared" si="2"/>
        <v>0</v>
      </c>
    </row>
    <row r="138" spans="1:7" ht="63.5" thickBot="1" x14ac:dyDescent="0.3">
      <c r="A138" s="16">
        <v>2090605011845</v>
      </c>
      <c r="B138" s="17" t="s">
        <v>263</v>
      </c>
      <c r="C138" s="20" t="s">
        <v>82</v>
      </c>
      <c r="D138" s="21" t="s">
        <v>2</v>
      </c>
      <c r="E138" s="4">
        <v>0</v>
      </c>
      <c r="F138" s="80">
        <v>6.69</v>
      </c>
      <c r="G138" s="81">
        <f t="shared" si="2"/>
        <v>0</v>
      </c>
    </row>
    <row r="139" spans="1:7" ht="51" thickBot="1" x14ac:dyDescent="0.3">
      <c r="A139" s="16">
        <v>2090605011846</v>
      </c>
      <c r="B139" s="17" t="s">
        <v>264</v>
      </c>
      <c r="C139" s="20" t="s">
        <v>83</v>
      </c>
      <c r="D139" s="21" t="s">
        <v>2</v>
      </c>
      <c r="E139" s="4">
        <v>0</v>
      </c>
      <c r="F139" s="80">
        <v>291.13</v>
      </c>
      <c r="G139" s="81">
        <f t="shared" si="2"/>
        <v>0</v>
      </c>
    </row>
    <row r="140" spans="1:7" ht="51" thickBot="1" x14ac:dyDescent="0.3">
      <c r="A140" s="16">
        <v>2090605011847</v>
      </c>
      <c r="B140" s="17" t="s">
        <v>265</v>
      </c>
      <c r="C140" s="20" t="s">
        <v>84</v>
      </c>
      <c r="D140" s="21" t="s">
        <v>4</v>
      </c>
      <c r="E140" s="4">
        <v>0</v>
      </c>
      <c r="F140" s="80">
        <v>939.11</v>
      </c>
      <c r="G140" s="81">
        <f t="shared" si="2"/>
        <v>0</v>
      </c>
    </row>
    <row r="141" spans="1:7" ht="64" thickBot="1" x14ac:dyDescent="0.3">
      <c r="A141" s="16">
        <v>2090605011848</v>
      </c>
      <c r="B141" s="17" t="s">
        <v>266</v>
      </c>
      <c r="C141" s="20" t="s">
        <v>85</v>
      </c>
      <c r="D141" s="21" t="s">
        <v>4</v>
      </c>
      <c r="E141" s="4">
        <v>0</v>
      </c>
      <c r="F141" s="80">
        <v>459.8</v>
      </c>
      <c r="G141" s="81">
        <f t="shared" si="2"/>
        <v>0</v>
      </c>
    </row>
    <row r="142" spans="1:7" ht="76" thickBot="1" x14ac:dyDescent="0.3">
      <c r="A142" s="16">
        <v>2090605011849</v>
      </c>
      <c r="B142" s="17" t="s">
        <v>267</v>
      </c>
      <c r="C142" s="23" t="s">
        <v>86</v>
      </c>
      <c r="D142" s="22" t="s">
        <v>87</v>
      </c>
      <c r="E142" s="192">
        <v>0</v>
      </c>
      <c r="F142" s="80">
        <v>123.2</v>
      </c>
      <c r="G142" s="81">
        <f t="shared" si="2"/>
        <v>0</v>
      </c>
    </row>
    <row r="143" spans="1:7" ht="38.5" thickBot="1" x14ac:dyDescent="0.3">
      <c r="A143" s="16">
        <v>2090605011850</v>
      </c>
      <c r="B143" s="17" t="s">
        <v>268</v>
      </c>
      <c r="C143" s="20" t="s">
        <v>88</v>
      </c>
      <c r="D143" s="21" t="s">
        <v>4</v>
      </c>
      <c r="E143" s="4">
        <v>0</v>
      </c>
      <c r="F143" s="80">
        <v>66.88</v>
      </c>
      <c r="G143" s="81">
        <f t="shared" si="2"/>
        <v>0</v>
      </c>
    </row>
    <row r="144" spans="1:7" ht="38.5" thickBot="1" x14ac:dyDescent="0.3">
      <c r="A144" s="16">
        <v>2090605011851</v>
      </c>
      <c r="B144" s="17" t="s">
        <v>269</v>
      </c>
      <c r="C144" s="20" t="s">
        <v>89</v>
      </c>
      <c r="D144" s="21" t="s">
        <v>4</v>
      </c>
      <c r="E144" s="4">
        <v>0</v>
      </c>
      <c r="F144" s="80">
        <v>125.4</v>
      </c>
      <c r="G144" s="81">
        <f t="shared" si="2"/>
        <v>0</v>
      </c>
    </row>
    <row r="145" spans="1:7" ht="38.5" thickBot="1" x14ac:dyDescent="0.3">
      <c r="A145" s="16">
        <v>2090605011852</v>
      </c>
      <c r="B145" s="17" t="s">
        <v>270</v>
      </c>
      <c r="C145" s="20" t="s">
        <v>90</v>
      </c>
      <c r="D145" s="21" t="s">
        <v>4</v>
      </c>
      <c r="E145" s="4">
        <v>0</v>
      </c>
      <c r="F145" s="80">
        <v>108.68</v>
      </c>
      <c r="G145" s="81">
        <f t="shared" si="2"/>
        <v>0</v>
      </c>
    </row>
    <row r="146" spans="1:7" ht="51" thickBot="1" x14ac:dyDescent="0.3">
      <c r="A146" s="16">
        <v>2090605011853</v>
      </c>
      <c r="B146" s="17" t="s">
        <v>271</v>
      </c>
      <c r="C146" s="20" t="s">
        <v>91</v>
      </c>
      <c r="D146" s="21" t="s">
        <v>4</v>
      </c>
      <c r="E146" s="4">
        <v>0</v>
      </c>
      <c r="F146" s="80">
        <v>668.8</v>
      </c>
      <c r="G146" s="81">
        <f t="shared" si="2"/>
        <v>0</v>
      </c>
    </row>
    <row r="147" spans="1:7" ht="51" thickBot="1" x14ac:dyDescent="0.3">
      <c r="A147" s="16">
        <v>2090605011854</v>
      </c>
      <c r="B147" s="17" t="s">
        <v>272</v>
      </c>
      <c r="C147" s="20" t="s">
        <v>92</v>
      </c>
      <c r="D147" s="21" t="s">
        <v>4</v>
      </c>
      <c r="E147" s="4">
        <v>0</v>
      </c>
      <c r="F147" s="80">
        <v>780.85</v>
      </c>
      <c r="G147" s="81">
        <f t="shared" si="2"/>
        <v>0</v>
      </c>
    </row>
    <row r="148" spans="1:7" ht="51" thickBot="1" x14ac:dyDescent="0.3">
      <c r="A148" s="16">
        <v>2090605011855</v>
      </c>
      <c r="B148" s="17" t="s">
        <v>273</v>
      </c>
      <c r="C148" s="20" t="s">
        <v>93</v>
      </c>
      <c r="D148" s="21" t="s">
        <v>4</v>
      </c>
      <c r="E148" s="4">
        <v>0</v>
      </c>
      <c r="F148" s="80">
        <v>418</v>
      </c>
      <c r="G148" s="81">
        <f t="shared" si="2"/>
        <v>0</v>
      </c>
    </row>
    <row r="149" spans="1:7" ht="51" thickBot="1" x14ac:dyDescent="0.3">
      <c r="A149" s="16">
        <v>2090605048377</v>
      </c>
      <c r="B149" s="17" t="s">
        <v>440</v>
      </c>
      <c r="C149" s="20" t="s">
        <v>417</v>
      </c>
      <c r="D149" s="26" t="s">
        <v>11</v>
      </c>
      <c r="E149" s="4">
        <v>0</v>
      </c>
      <c r="F149" s="80">
        <v>830</v>
      </c>
      <c r="G149" s="81">
        <f t="shared" si="2"/>
        <v>0</v>
      </c>
    </row>
    <row r="150" spans="1:7" ht="63.5" thickBot="1" x14ac:dyDescent="0.3">
      <c r="A150" s="16">
        <v>2090605048378</v>
      </c>
      <c r="B150" s="17" t="s">
        <v>441</v>
      </c>
      <c r="C150" s="20" t="s">
        <v>413</v>
      </c>
      <c r="D150" s="26" t="s">
        <v>4</v>
      </c>
      <c r="E150" s="4">
        <v>0</v>
      </c>
      <c r="F150" s="80">
        <v>240</v>
      </c>
      <c r="G150" s="81">
        <f t="shared" si="2"/>
        <v>0</v>
      </c>
    </row>
    <row r="151" spans="1:7" ht="25.5" customHeight="1" thickBot="1" x14ac:dyDescent="0.3">
      <c r="A151" s="59"/>
      <c r="B151" s="60"/>
      <c r="C151" s="61" t="s">
        <v>414</v>
      </c>
      <c r="D151" s="62"/>
      <c r="E151" s="11"/>
      <c r="F151" s="62"/>
      <c r="G151" s="62"/>
    </row>
    <row r="152" spans="1:7" ht="38.5" thickBot="1" x14ac:dyDescent="0.3">
      <c r="A152" s="16">
        <v>2090605011856</v>
      </c>
      <c r="B152" s="17" t="s">
        <v>274</v>
      </c>
      <c r="C152" s="20" t="s">
        <v>94</v>
      </c>
      <c r="D152" s="63" t="s">
        <v>95</v>
      </c>
      <c r="E152" s="4">
        <v>0</v>
      </c>
      <c r="F152" s="80">
        <v>1961.89</v>
      </c>
      <c r="G152" s="81">
        <f t="shared" si="2"/>
        <v>0</v>
      </c>
    </row>
    <row r="153" spans="1:7" ht="38.5" thickBot="1" x14ac:dyDescent="0.3">
      <c r="A153" s="16">
        <v>2090605011857</v>
      </c>
      <c r="B153" s="17" t="s">
        <v>275</v>
      </c>
      <c r="C153" s="20" t="s">
        <v>96</v>
      </c>
      <c r="D153" s="63" t="s">
        <v>97</v>
      </c>
      <c r="E153" s="4">
        <v>0</v>
      </c>
      <c r="F153" s="80">
        <v>9.93</v>
      </c>
      <c r="G153" s="81">
        <f t="shared" si="2"/>
        <v>0</v>
      </c>
    </row>
    <row r="154" spans="1:7" ht="65" thickBot="1" x14ac:dyDescent="0.3">
      <c r="A154" s="16">
        <v>2090605011858</v>
      </c>
      <c r="B154" s="17" t="s">
        <v>276</v>
      </c>
      <c r="C154" s="20" t="s">
        <v>98</v>
      </c>
      <c r="D154" s="63" t="s">
        <v>99</v>
      </c>
      <c r="E154" s="4">
        <v>0</v>
      </c>
      <c r="F154" s="80">
        <v>1624.5</v>
      </c>
      <c r="G154" s="81">
        <f t="shared" si="2"/>
        <v>0</v>
      </c>
    </row>
    <row r="155" spans="1:7" ht="51" thickBot="1" x14ac:dyDescent="0.3">
      <c r="A155" s="16">
        <v>2090605011859</v>
      </c>
      <c r="B155" s="17" t="s">
        <v>277</v>
      </c>
      <c r="C155" s="20" t="s">
        <v>100</v>
      </c>
      <c r="D155" s="63" t="s">
        <v>99</v>
      </c>
      <c r="E155" s="4">
        <v>0</v>
      </c>
      <c r="F155" s="80">
        <v>1805</v>
      </c>
      <c r="G155" s="81">
        <f t="shared" si="2"/>
        <v>0</v>
      </c>
    </row>
    <row r="156" spans="1:7" ht="26.5" thickBot="1" x14ac:dyDescent="0.3">
      <c r="A156" s="16">
        <v>2090605048379</v>
      </c>
      <c r="B156" s="17" t="s">
        <v>552</v>
      </c>
      <c r="C156" s="20" t="s">
        <v>415</v>
      </c>
      <c r="D156" s="64" t="s">
        <v>2</v>
      </c>
      <c r="E156" s="4">
        <v>0</v>
      </c>
      <c r="F156" s="80">
        <v>1.6</v>
      </c>
      <c r="G156" s="81">
        <f t="shared" si="2"/>
        <v>0</v>
      </c>
    </row>
    <row r="157" spans="1:7" ht="51" thickBot="1" x14ac:dyDescent="0.3">
      <c r="A157" s="16">
        <v>2090605048380</v>
      </c>
      <c r="B157" s="17" t="s">
        <v>553</v>
      </c>
      <c r="C157" s="20" t="s">
        <v>419</v>
      </c>
      <c r="D157" s="64" t="s">
        <v>416</v>
      </c>
      <c r="E157" s="4">
        <v>0</v>
      </c>
      <c r="F157" s="80">
        <v>250</v>
      </c>
      <c r="G157" s="81">
        <f t="shared" si="2"/>
        <v>0</v>
      </c>
    </row>
    <row r="158" spans="1:7" ht="13.5" thickBot="1" x14ac:dyDescent="0.3">
      <c r="A158" s="65"/>
      <c r="B158" s="66"/>
      <c r="C158" s="67" t="s">
        <v>418</v>
      </c>
      <c r="D158" s="66"/>
      <c r="E158" s="12"/>
      <c r="F158" s="66"/>
      <c r="G158" s="66"/>
    </row>
    <row r="159" spans="1:7" ht="26" thickBot="1" x14ac:dyDescent="0.3">
      <c r="A159" s="16">
        <v>2090605011860</v>
      </c>
      <c r="B159" s="17" t="s">
        <v>278</v>
      </c>
      <c r="C159" s="20" t="s">
        <v>101</v>
      </c>
      <c r="D159" s="63" t="s">
        <v>102</v>
      </c>
      <c r="E159" s="4">
        <v>0</v>
      </c>
      <c r="F159" s="80">
        <v>7.98</v>
      </c>
      <c r="G159" s="81">
        <f t="shared" si="2"/>
        <v>0</v>
      </c>
    </row>
    <row r="160" spans="1:7" ht="38.5" thickBot="1" x14ac:dyDescent="0.3">
      <c r="A160" s="16">
        <v>2090605011861</v>
      </c>
      <c r="B160" s="17" t="s">
        <v>279</v>
      </c>
      <c r="C160" s="68" t="s">
        <v>103</v>
      </c>
      <c r="D160" s="69" t="s">
        <v>104</v>
      </c>
      <c r="E160" s="4">
        <v>0</v>
      </c>
      <c r="F160" s="80">
        <v>1260</v>
      </c>
      <c r="G160" s="81">
        <f t="shared" si="2"/>
        <v>0</v>
      </c>
    </row>
    <row r="161" spans="1:7" ht="13.5" thickBot="1" x14ac:dyDescent="0.3">
      <c r="A161" s="70"/>
      <c r="B161" s="71"/>
      <c r="C161" s="72" t="s">
        <v>427</v>
      </c>
      <c r="D161" s="71"/>
      <c r="E161" s="13"/>
      <c r="F161" s="71"/>
      <c r="G161" s="71"/>
    </row>
    <row r="162" spans="1:7" ht="39" thickBot="1" x14ac:dyDescent="0.3">
      <c r="A162" s="16">
        <v>2090605011862</v>
      </c>
      <c r="B162" s="17" t="s">
        <v>280</v>
      </c>
      <c r="C162" s="23" t="s">
        <v>139</v>
      </c>
      <c r="D162" s="38" t="s">
        <v>105</v>
      </c>
      <c r="E162" s="4">
        <v>0</v>
      </c>
      <c r="F162" s="80">
        <v>665</v>
      </c>
      <c r="G162" s="81">
        <f t="shared" si="2"/>
        <v>0</v>
      </c>
    </row>
    <row r="163" spans="1:7" ht="38.5" thickBot="1" x14ac:dyDescent="0.3">
      <c r="A163" s="16">
        <v>2090605011863</v>
      </c>
      <c r="B163" s="17" t="s">
        <v>281</v>
      </c>
      <c r="C163" s="23" t="s">
        <v>153</v>
      </c>
      <c r="D163" s="38" t="s">
        <v>105</v>
      </c>
      <c r="E163" s="4">
        <v>0</v>
      </c>
      <c r="F163" s="80">
        <v>1321.25</v>
      </c>
      <c r="G163" s="81">
        <f t="shared" si="2"/>
        <v>0</v>
      </c>
    </row>
    <row r="164" spans="1:7" ht="151" thickBot="1" x14ac:dyDescent="0.3">
      <c r="A164" s="16">
        <v>2090605048381</v>
      </c>
      <c r="B164" s="17" t="s">
        <v>438</v>
      </c>
      <c r="C164" s="23" t="s">
        <v>428</v>
      </c>
      <c r="D164" s="73" t="s">
        <v>97</v>
      </c>
      <c r="E164" s="4">
        <v>0</v>
      </c>
      <c r="F164" s="80">
        <v>3100</v>
      </c>
      <c r="G164" s="81">
        <f t="shared" si="2"/>
        <v>0</v>
      </c>
    </row>
    <row r="165" spans="1:7" ht="101" thickBot="1" x14ac:dyDescent="0.3">
      <c r="A165" s="16">
        <v>2090605048382</v>
      </c>
      <c r="B165" s="17" t="s">
        <v>439</v>
      </c>
      <c r="C165" s="23" t="s">
        <v>436</v>
      </c>
      <c r="D165" s="73" t="s">
        <v>435</v>
      </c>
      <c r="E165" s="4">
        <v>0</v>
      </c>
      <c r="F165" s="80">
        <v>4800</v>
      </c>
      <c r="G165" s="81">
        <f t="shared" si="2"/>
        <v>0</v>
      </c>
    </row>
    <row r="166" spans="1:7" ht="16" thickBot="1" x14ac:dyDescent="0.3">
      <c r="A166" s="74"/>
      <c r="B166" s="75"/>
      <c r="C166" s="76" t="s">
        <v>437</v>
      </c>
      <c r="D166" s="77"/>
      <c r="E166" s="14"/>
      <c r="F166" s="77"/>
      <c r="G166" s="82"/>
    </row>
    <row r="167" spans="1:7" ht="58.5" thickBot="1" x14ac:dyDescent="0.3">
      <c r="A167" s="16">
        <v>2090605011864</v>
      </c>
      <c r="B167" s="17" t="s">
        <v>282</v>
      </c>
      <c r="C167" s="20" t="s">
        <v>106</v>
      </c>
      <c r="D167" s="38" t="s">
        <v>107</v>
      </c>
      <c r="E167" s="4">
        <v>0</v>
      </c>
      <c r="F167" s="80">
        <v>66.5</v>
      </c>
      <c r="G167" s="81">
        <f t="shared" si="2"/>
        <v>0</v>
      </c>
    </row>
    <row r="168" spans="1:7" ht="29.5" thickBot="1" x14ac:dyDescent="0.3">
      <c r="A168" s="16">
        <v>2090605011865</v>
      </c>
      <c r="B168" s="17" t="s">
        <v>283</v>
      </c>
      <c r="C168" s="20" t="s">
        <v>108</v>
      </c>
      <c r="D168" s="38" t="s">
        <v>107</v>
      </c>
      <c r="E168" s="4">
        <v>0</v>
      </c>
      <c r="F168" s="80">
        <v>55.39</v>
      </c>
      <c r="G168" s="81">
        <f t="shared" si="2"/>
        <v>0</v>
      </c>
    </row>
    <row r="169" spans="1:7" ht="29.5" thickBot="1" x14ac:dyDescent="0.3">
      <c r="A169" s="16">
        <v>2090605011866</v>
      </c>
      <c r="B169" s="17" t="s">
        <v>284</v>
      </c>
      <c r="C169" s="20" t="s">
        <v>109</v>
      </c>
      <c r="D169" s="38" t="s">
        <v>107</v>
      </c>
      <c r="E169" s="4">
        <v>0</v>
      </c>
      <c r="F169" s="80">
        <v>68</v>
      </c>
      <c r="G169" s="81">
        <f t="shared" si="2"/>
        <v>0</v>
      </c>
    </row>
    <row r="170" spans="1:7" ht="29.5" thickBot="1" x14ac:dyDescent="0.3">
      <c r="A170" s="16">
        <v>2090605011867</v>
      </c>
      <c r="B170" s="17" t="s">
        <v>285</v>
      </c>
      <c r="C170" s="20" t="s">
        <v>110</v>
      </c>
      <c r="D170" s="38" t="s">
        <v>107</v>
      </c>
      <c r="E170" s="4">
        <v>0</v>
      </c>
      <c r="F170" s="80">
        <v>84.83</v>
      </c>
      <c r="G170" s="81">
        <f t="shared" si="2"/>
        <v>0</v>
      </c>
    </row>
    <row r="171" spans="1:7" ht="29.5" thickBot="1" x14ac:dyDescent="0.3">
      <c r="A171" s="16">
        <v>2090605011868</v>
      </c>
      <c r="B171" s="17" t="s">
        <v>286</v>
      </c>
      <c r="C171" s="20" t="s">
        <v>111</v>
      </c>
      <c r="D171" s="38" t="s">
        <v>107</v>
      </c>
      <c r="E171" s="4">
        <v>0</v>
      </c>
      <c r="F171" s="80">
        <v>103.85</v>
      </c>
      <c r="G171" s="81">
        <f t="shared" si="2"/>
        <v>0</v>
      </c>
    </row>
    <row r="172" spans="1:7" ht="29.5" thickBot="1" x14ac:dyDescent="0.3">
      <c r="A172" s="16">
        <v>2090605011869</v>
      </c>
      <c r="B172" s="17" t="s">
        <v>287</v>
      </c>
      <c r="C172" s="20" t="s">
        <v>112</v>
      </c>
      <c r="D172" s="38" t="s">
        <v>107</v>
      </c>
      <c r="E172" s="4">
        <v>0</v>
      </c>
      <c r="F172" s="80">
        <v>110.52</v>
      </c>
      <c r="G172" s="81">
        <f t="shared" si="2"/>
        <v>0</v>
      </c>
    </row>
    <row r="173" spans="1:7" ht="29.5" thickBot="1" x14ac:dyDescent="0.3">
      <c r="A173" s="16">
        <v>2090605011870</v>
      </c>
      <c r="B173" s="17" t="s">
        <v>288</v>
      </c>
      <c r="C173" s="20" t="s">
        <v>113</v>
      </c>
      <c r="D173" s="38" t="s">
        <v>107</v>
      </c>
      <c r="E173" s="4">
        <v>0</v>
      </c>
      <c r="F173" s="80">
        <v>100.36</v>
      </c>
      <c r="G173" s="81">
        <f t="shared" si="2"/>
        <v>0</v>
      </c>
    </row>
    <row r="174" spans="1:7" ht="29.5" thickBot="1" x14ac:dyDescent="0.3">
      <c r="A174" s="16">
        <v>2090605011871</v>
      </c>
      <c r="B174" s="17" t="s">
        <v>289</v>
      </c>
      <c r="C174" s="20" t="s">
        <v>114</v>
      </c>
      <c r="D174" s="38" t="s">
        <v>107</v>
      </c>
      <c r="E174" s="4">
        <v>0</v>
      </c>
      <c r="F174" s="80">
        <v>144.15</v>
      </c>
      <c r="G174" s="81">
        <f t="shared" si="2"/>
        <v>0</v>
      </c>
    </row>
    <row r="175" spans="1:7" ht="44" thickBot="1" x14ac:dyDescent="0.3">
      <c r="A175" s="16">
        <v>2090605011872</v>
      </c>
      <c r="B175" s="17" t="s">
        <v>290</v>
      </c>
      <c r="C175" s="20" t="s">
        <v>115</v>
      </c>
      <c r="D175" s="38" t="s">
        <v>107</v>
      </c>
      <c r="E175" s="4">
        <v>0</v>
      </c>
      <c r="F175" s="80">
        <v>212</v>
      </c>
      <c r="G175" s="81">
        <f t="shared" si="2"/>
        <v>0</v>
      </c>
    </row>
    <row r="176" spans="1:7" ht="58.5" thickBot="1" x14ac:dyDescent="0.3">
      <c r="A176" s="16">
        <v>2090605011873</v>
      </c>
      <c r="B176" s="17" t="s">
        <v>291</v>
      </c>
      <c r="C176" s="78" t="s">
        <v>116</v>
      </c>
      <c r="D176" s="38" t="s">
        <v>107</v>
      </c>
      <c r="E176" s="4">
        <v>0</v>
      </c>
      <c r="F176" s="80">
        <v>180.5</v>
      </c>
      <c r="G176" s="81">
        <f t="shared" si="2"/>
        <v>0</v>
      </c>
    </row>
    <row r="177" spans="1:7" ht="44" thickBot="1" x14ac:dyDescent="0.3">
      <c r="A177" s="16">
        <v>2090605011874</v>
      </c>
      <c r="B177" s="17" t="s">
        <v>292</v>
      </c>
      <c r="C177" s="78" t="s">
        <v>117</v>
      </c>
      <c r="D177" s="38" t="s">
        <v>107</v>
      </c>
      <c r="E177" s="4">
        <v>0</v>
      </c>
      <c r="F177" s="80">
        <v>326.33</v>
      </c>
      <c r="G177" s="81">
        <f t="shared" si="2"/>
        <v>0</v>
      </c>
    </row>
    <row r="178" spans="1:7" ht="73" thickBot="1" x14ac:dyDescent="0.3">
      <c r="A178" s="16">
        <v>2090605011875</v>
      </c>
      <c r="B178" s="17" t="s">
        <v>293</v>
      </c>
      <c r="C178" s="20" t="s">
        <v>118</v>
      </c>
      <c r="D178" s="38" t="s">
        <v>4</v>
      </c>
      <c r="E178" s="4">
        <v>0</v>
      </c>
      <c r="F178" s="80">
        <v>872.42</v>
      </c>
      <c r="G178" s="81">
        <f t="shared" si="2"/>
        <v>0</v>
      </c>
    </row>
    <row r="179" spans="1:7" ht="73" thickBot="1" x14ac:dyDescent="0.3">
      <c r="A179" s="16">
        <v>2090605011876</v>
      </c>
      <c r="B179" s="17" t="s">
        <v>294</v>
      </c>
      <c r="C179" s="20" t="s">
        <v>119</v>
      </c>
      <c r="D179" s="38" t="s">
        <v>4</v>
      </c>
      <c r="E179" s="4">
        <v>0</v>
      </c>
      <c r="F179" s="80">
        <v>812.25</v>
      </c>
      <c r="G179" s="81">
        <f t="shared" si="2"/>
        <v>0</v>
      </c>
    </row>
    <row r="180" spans="1:7" ht="73" thickBot="1" x14ac:dyDescent="0.3">
      <c r="A180" s="16">
        <v>2090605011877</v>
      </c>
      <c r="B180" s="17" t="s">
        <v>295</v>
      </c>
      <c r="C180" s="20" t="s">
        <v>120</v>
      </c>
      <c r="D180" s="38" t="s">
        <v>4</v>
      </c>
      <c r="E180" s="4">
        <v>0</v>
      </c>
      <c r="F180" s="80">
        <v>1163.43</v>
      </c>
      <c r="G180" s="81">
        <f t="shared" si="2"/>
        <v>0</v>
      </c>
    </row>
    <row r="181" spans="1:7" ht="73" thickBot="1" x14ac:dyDescent="0.3">
      <c r="A181" s="16">
        <v>2090605011878</v>
      </c>
      <c r="B181" s="17" t="s">
        <v>296</v>
      </c>
      <c r="C181" s="20" t="s">
        <v>121</v>
      </c>
      <c r="D181" s="38" t="s">
        <v>4</v>
      </c>
      <c r="E181" s="4">
        <v>0</v>
      </c>
      <c r="F181" s="80">
        <v>1125.43</v>
      </c>
      <c r="G181" s="81">
        <f t="shared" si="2"/>
        <v>0</v>
      </c>
    </row>
    <row r="182" spans="1:7" ht="73" thickBot="1" x14ac:dyDescent="0.3">
      <c r="A182" s="16">
        <v>2090605011879</v>
      </c>
      <c r="B182" s="17" t="s">
        <v>297</v>
      </c>
      <c r="C182" s="78" t="s">
        <v>122</v>
      </c>
      <c r="D182" s="73" t="s">
        <v>4</v>
      </c>
      <c r="E182" s="4">
        <v>0</v>
      </c>
      <c r="F182" s="80">
        <v>351.5</v>
      </c>
      <c r="G182" s="81">
        <f t="shared" si="2"/>
        <v>0</v>
      </c>
    </row>
    <row r="183" spans="1:7" ht="73" thickBot="1" x14ac:dyDescent="0.3">
      <c r="A183" s="16">
        <v>2090605011880</v>
      </c>
      <c r="B183" s="17" t="s">
        <v>298</v>
      </c>
      <c r="C183" s="78" t="s">
        <v>123</v>
      </c>
      <c r="D183" s="38" t="s">
        <v>4</v>
      </c>
      <c r="E183" s="4">
        <v>0</v>
      </c>
      <c r="F183" s="80">
        <v>422.44</v>
      </c>
      <c r="G183" s="81">
        <f t="shared" si="2"/>
        <v>0</v>
      </c>
    </row>
    <row r="184" spans="1:7" ht="44" thickBot="1" x14ac:dyDescent="0.3">
      <c r="A184" s="16">
        <v>2090605011881</v>
      </c>
      <c r="B184" s="17" t="s">
        <v>299</v>
      </c>
      <c r="C184" s="20" t="s">
        <v>124</v>
      </c>
      <c r="D184" s="38" t="s">
        <v>107</v>
      </c>
      <c r="E184" s="4">
        <v>0</v>
      </c>
      <c r="F184" s="80">
        <v>190.49</v>
      </c>
      <c r="G184" s="81">
        <f t="shared" si="2"/>
        <v>0</v>
      </c>
    </row>
    <row r="185" spans="1:7" ht="44" thickBot="1" x14ac:dyDescent="0.3">
      <c r="A185" s="16">
        <v>2090605011882</v>
      </c>
      <c r="B185" s="17" t="s">
        <v>300</v>
      </c>
      <c r="C185" s="20" t="s">
        <v>125</v>
      </c>
      <c r="D185" s="38" t="s">
        <v>107</v>
      </c>
      <c r="E185" s="4">
        <v>0</v>
      </c>
      <c r="F185" s="80">
        <v>237.85</v>
      </c>
      <c r="G185" s="81">
        <f t="shared" si="2"/>
        <v>0</v>
      </c>
    </row>
    <row r="186" spans="1:7" ht="44" thickBot="1" x14ac:dyDescent="0.3">
      <c r="A186" s="16">
        <v>2090605011883</v>
      </c>
      <c r="B186" s="17" t="s">
        <v>301</v>
      </c>
      <c r="C186" s="20" t="s">
        <v>126</v>
      </c>
      <c r="D186" s="38" t="s">
        <v>107</v>
      </c>
      <c r="E186" s="4">
        <v>0</v>
      </c>
      <c r="F186" s="80">
        <v>302.32</v>
      </c>
      <c r="G186" s="81">
        <f t="shared" si="2"/>
        <v>0</v>
      </c>
    </row>
    <row r="187" spans="1:7" ht="58.5" thickBot="1" x14ac:dyDescent="0.3">
      <c r="A187" s="16">
        <v>2090605011884</v>
      </c>
      <c r="B187" s="17" t="s">
        <v>302</v>
      </c>
      <c r="C187" s="20" t="s">
        <v>127</v>
      </c>
      <c r="D187" s="38" t="s">
        <v>4</v>
      </c>
      <c r="E187" s="4">
        <v>0</v>
      </c>
      <c r="F187" s="80">
        <v>296.88</v>
      </c>
      <c r="G187" s="81">
        <f t="shared" si="2"/>
        <v>0</v>
      </c>
    </row>
    <row r="188" spans="1:7" ht="73" thickBot="1" x14ac:dyDescent="0.3">
      <c r="A188" s="16">
        <v>2090605011885</v>
      </c>
      <c r="B188" s="17" t="s">
        <v>303</v>
      </c>
      <c r="C188" s="20" t="s">
        <v>128</v>
      </c>
      <c r="D188" s="38" t="s">
        <v>107</v>
      </c>
      <c r="E188" s="4">
        <v>0</v>
      </c>
      <c r="F188" s="80">
        <v>139.65</v>
      </c>
      <c r="G188" s="81">
        <f t="shared" si="2"/>
        <v>0</v>
      </c>
    </row>
    <row r="189" spans="1:7" x14ac:dyDescent="0.25">
      <c r="F189" s="83"/>
      <c r="G189" s="84">
        <f>SUM(G2:G188)</f>
        <v>0</v>
      </c>
    </row>
    <row r="196" spans="3:6" x14ac:dyDescent="0.25">
      <c r="C196" s="116"/>
      <c r="D196" s="116"/>
      <c r="E196" s="98"/>
      <c r="F196" s="103"/>
    </row>
    <row r="197" spans="3:6" x14ac:dyDescent="0.25">
      <c r="C197" s="248" t="s">
        <v>636</v>
      </c>
      <c r="D197" s="248"/>
      <c r="E197" s="248"/>
      <c r="F197" s="248"/>
    </row>
    <row r="198" spans="3:6" x14ac:dyDescent="0.25">
      <c r="C198" s="278" t="s">
        <v>660</v>
      </c>
      <c r="D198" s="279"/>
      <c r="E198" s="279"/>
      <c r="F198" s="279"/>
    </row>
    <row r="199" spans="3:6" x14ac:dyDescent="0.25">
      <c r="C199" s="278" t="s">
        <v>667</v>
      </c>
      <c r="D199" s="279"/>
      <c r="E199" s="279"/>
      <c r="F199" s="279"/>
    </row>
  </sheetData>
  <sheetProtection formatRows="0" deleteRows="0"/>
  <autoFilter ref="A1:G189"/>
  <mergeCells count="3">
    <mergeCell ref="C197:F197"/>
    <mergeCell ref="C198:F198"/>
    <mergeCell ref="C199:F199"/>
  </mergeCells>
  <printOptions horizontalCentered="1"/>
  <pageMargins left="0.23622047244094491" right="0.23622047244094491" top="1.1155511811023624" bottom="0.31496062992125984" header="0.31496062992125984" footer="0.31496062992125984"/>
  <pageSetup scale="52" orientation="portrait" copies="2" r:id="rId1"/>
  <headerFooter alignWithMargins="0">
    <oddHeader>&amp;C&amp;"Arial,Negrita"&amp;14CATALOGO DE SERVICIOS FIBRA OPTICA &amp;UGRUPO SALINAS
&amp;"Arial,Normal"&amp;U          CENTRAL DE COMPRAS OPERACIONES – TECNOLOGÍA&amp;R&amp;G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showGridLines="0" view="pageLayout" zoomScaleNormal="85" workbookViewId="0">
      <selection activeCell="C86" sqref="C86:F86"/>
    </sheetView>
  </sheetViews>
  <sheetFormatPr baseColWidth="10" defaultRowHeight="12.5" x14ac:dyDescent="0.25"/>
  <cols>
    <col min="1" max="1" width="15.7265625" customWidth="1"/>
    <col min="2" max="2" width="10.7265625" customWidth="1"/>
    <col min="3" max="3" width="80.7265625" customWidth="1"/>
    <col min="4" max="4" width="10.453125" customWidth="1"/>
    <col min="5" max="5" width="14" customWidth="1"/>
    <col min="6" max="6" width="13.26953125" customWidth="1"/>
    <col min="7" max="7" width="12.7265625" bestFit="1" customWidth="1"/>
  </cols>
  <sheetData>
    <row r="1" spans="1:7" ht="39.5" thickBot="1" x14ac:dyDescent="0.3">
      <c r="A1" s="15" t="s">
        <v>471</v>
      </c>
      <c r="B1" s="15" t="s">
        <v>154</v>
      </c>
      <c r="C1" s="91" t="s">
        <v>0</v>
      </c>
      <c r="D1" s="87" t="s">
        <v>1</v>
      </c>
      <c r="E1" s="85" t="s">
        <v>371</v>
      </c>
      <c r="F1" s="79" t="s">
        <v>372</v>
      </c>
      <c r="G1" s="87" t="s">
        <v>373</v>
      </c>
    </row>
    <row r="2" spans="1:7" ht="50.5" thickBot="1" x14ac:dyDescent="0.3">
      <c r="A2" s="16">
        <v>1090601011886</v>
      </c>
      <c r="B2" s="17" t="s">
        <v>304</v>
      </c>
      <c r="C2" s="96" t="s">
        <v>472</v>
      </c>
      <c r="D2" s="93" t="s">
        <v>4</v>
      </c>
      <c r="E2" s="1">
        <v>0</v>
      </c>
      <c r="F2" s="88">
        <v>4100</v>
      </c>
      <c r="G2" s="89">
        <f t="shared" ref="G2:G33" si="0">E2*F2</f>
        <v>0</v>
      </c>
    </row>
    <row r="3" spans="1:7" ht="38" thickBot="1" x14ac:dyDescent="0.3">
      <c r="A3" s="16">
        <v>1090601011887</v>
      </c>
      <c r="B3" s="17" t="s">
        <v>305</v>
      </c>
      <c r="C3" s="96" t="s">
        <v>473</v>
      </c>
      <c r="D3" s="94" t="s">
        <v>4</v>
      </c>
      <c r="E3" s="1">
        <v>0</v>
      </c>
      <c r="F3" s="88">
        <v>12800</v>
      </c>
      <c r="G3" s="89">
        <f t="shared" si="0"/>
        <v>0</v>
      </c>
    </row>
    <row r="4" spans="1:7" ht="38" thickBot="1" x14ac:dyDescent="0.3">
      <c r="A4" s="16">
        <v>1090601011888</v>
      </c>
      <c r="B4" s="17" t="s">
        <v>306</v>
      </c>
      <c r="C4" s="96" t="s">
        <v>474</v>
      </c>
      <c r="D4" s="94" t="s">
        <v>4</v>
      </c>
      <c r="E4" s="1">
        <v>0</v>
      </c>
      <c r="F4" s="88">
        <v>11900</v>
      </c>
      <c r="G4" s="89">
        <f t="shared" si="0"/>
        <v>0</v>
      </c>
    </row>
    <row r="5" spans="1:7" ht="38" thickBot="1" x14ac:dyDescent="0.3">
      <c r="A5" s="16">
        <v>1090601011889</v>
      </c>
      <c r="B5" s="17" t="s">
        <v>307</v>
      </c>
      <c r="C5" s="96" t="s">
        <v>475</v>
      </c>
      <c r="D5" s="94" t="s">
        <v>4</v>
      </c>
      <c r="E5" s="1">
        <v>0</v>
      </c>
      <c r="F5" s="88">
        <v>3830</v>
      </c>
      <c r="G5" s="89">
        <f t="shared" si="0"/>
        <v>0</v>
      </c>
    </row>
    <row r="6" spans="1:7" ht="38" thickBot="1" x14ac:dyDescent="0.3">
      <c r="A6" s="16">
        <v>1090601011890</v>
      </c>
      <c r="B6" s="17" t="s">
        <v>308</v>
      </c>
      <c r="C6" s="96" t="s">
        <v>476</v>
      </c>
      <c r="D6" s="94" t="s">
        <v>4</v>
      </c>
      <c r="E6" s="1">
        <v>0</v>
      </c>
      <c r="F6" s="88">
        <v>4595</v>
      </c>
      <c r="G6" s="89">
        <f t="shared" si="0"/>
        <v>0</v>
      </c>
    </row>
    <row r="7" spans="1:7" ht="38" thickBot="1" x14ac:dyDescent="0.3">
      <c r="A7" s="16">
        <v>1090601011891</v>
      </c>
      <c r="B7" s="17" t="s">
        <v>309</v>
      </c>
      <c r="C7" s="96" t="s">
        <v>477</v>
      </c>
      <c r="D7" s="94" t="s">
        <v>4</v>
      </c>
      <c r="E7" s="1">
        <v>0</v>
      </c>
      <c r="F7" s="88">
        <v>2280</v>
      </c>
      <c r="G7" s="89">
        <f t="shared" si="0"/>
        <v>0</v>
      </c>
    </row>
    <row r="8" spans="1:7" ht="38" thickBot="1" x14ac:dyDescent="0.3">
      <c r="A8" s="16">
        <v>1090601011892</v>
      </c>
      <c r="B8" s="17" t="s">
        <v>310</v>
      </c>
      <c r="C8" s="96" t="s">
        <v>478</v>
      </c>
      <c r="D8" s="94" t="s">
        <v>4</v>
      </c>
      <c r="E8" s="1">
        <v>0</v>
      </c>
      <c r="F8" s="88">
        <v>1090</v>
      </c>
      <c r="G8" s="89">
        <f t="shared" si="0"/>
        <v>0</v>
      </c>
    </row>
    <row r="9" spans="1:7" ht="50.5" thickBot="1" x14ac:dyDescent="0.3">
      <c r="A9" s="16">
        <v>1090601011893</v>
      </c>
      <c r="B9" s="17" t="s">
        <v>311</v>
      </c>
      <c r="C9" s="96" t="s">
        <v>479</v>
      </c>
      <c r="D9" s="94" t="s">
        <v>4</v>
      </c>
      <c r="E9" s="1">
        <v>0</v>
      </c>
      <c r="F9" s="88">
        <v>160</v>
      </c>
      <c r="G9" s="89">
        <f t="shared" si="0"/>
        <v>0</v>
      </c>
    </row>
    <row r="10" spans="1:7" ht="50.5" thickBot="1" x14ac:dyDescent="0.3">
      <c r="A10" s="16">
        <v>1090601011894</v>
      </c>
      <c r="B10" s="17" t="s">
        <v>312</v>
      </c>
      <c r="C10" s="96" t="s">
        <v>480</v>
      </c>
      <c r="D10" s="95" t="s">
        <v>2</v>
      </c>
      <c r="E10" s="1">
        <v>0</v>
      </c>
      <c r="F10" s="88">
        <v>0.7</v>
      </c>
      <c r="G10" s="89">
        <f t="shared" si="0"/>
        <v>0</v>
      </c>
    </row>
    <row r="11" spans="1:7" ht="50.5" thickBot="1" x14ac:dyDescent="0.3">
      <c r="A11" s="16">
        <v>1090601011895</v>
      </c>
      <c r="B11" s="17" t="s">
        <v>313</v>
      </c>
      <c r="C11" s="96" t="s">
        <v>481</v>
      </c>
      <c r="D11" s="94" t="s">
        <v>4</v>
      </c>
      <c r="E11" s="1">
        <v>0</v>
      </c>
      <c r="F11" s="88">
        <v>1980</v>
      </c>
      <c r="G11" s="89">
        <f t="shared" si="0"/>
        <v>0</v>
      </c>
    </row>
    <row r="12" spans="1:7" ht="38" thickBot="1" x14ac:dyDescent="0.3">
      <c r="A12" s="16">
        <v>1090601011896</v>
      </c>
      <c r="B12" s="17" t="s">
        <v>314</v>
      </c>
      <c r="C12" s="96" t="s">
        <v>482</v>
      </c>
      <c r="D12" s="94" t="s">
        <v>4</v>
      </c>
      <c r="E12" s="1">
        <v>0</v>
      </c>
      <c r="F12" s="88">
        <v>1980</v>
      </c>
      <c r="G12" s="89">
        <f t="shared" si="0"/>
        <v>0</v>
      </c>
    </row>
    <row r="13" spans="1:7" ht="38" thickBot="1" x14ac:dyDescent="0.3">
      <c r="A13" s="16">
        <v>1090601011897</v>
      </c>
      <c r="B13" s="17" t="s">
        <v>315</v>
      </c>
      <c r="C13" s="96" t="s">
        <v>483</v>
      </c>
      <c r="D13" s="94" t="s">
        <v>2</v>
      </c>
      <c r="E13" s="1">
        <v>0</v>
      </c>
      <c r="F13" s="88">
        <v>29</v>
      </c>
      <c r="G13" s="89">
        <f t="shared" si="0"/>
        <v>0</v>
      </c>
    </row>
    <row r="14" spans="1:7" ht="38" thickBot="1" x14ac:dyDescent="0.3">
      <c r="A14" s="16">
        <v>1090601011898</v>
      </c>
      <c r="B14" s="17" t="s">
        <v>316</v>
      </c>
      <c r="C14" s="96" t="s">
        <v>484</v>
      </c>
      <c r="D14" s="94" t="s">
        <v>2</v>
      </c>
      <c r="E14" s="1">
        <v>0</v>
      </c>
      <c r="F14" s="88">
        <v>30</v>
      </c>
      <c r="G14" s="89">
        <f t="shared" si="0"/>
        <v>0</v>
      </c>
    </row>
    <row r="15" spans="1:7" ht="38" thickBot="1" x14ac:dyDescent="0.3">
      <c r="A15" s="16">
        <v>1090601011899</v>
      </c>
      <c r="B15" s="17" t="s">
        <v>317</v>
      </c>
      <c r="C15" s="96" t="s">
        <v>485</v>
      </c>
      <c r="D15" s="94" t="s">
        <v>4</v>
      </c>
      <c r="E15" s="1">
        <v>0</v>
      </c>
      <c r="F15" s="88">
        <v>180</v>
      </c>
      <c r="G15" s="89">
        <f t="shared" si="0"/>
        <v>0</v>
      </c>
    </row>
    <row r="16" spans="1:7" ht="38" thickBot="1" x14ac:dyDescent="0.3">
      <c r="A16" s="16">
        <v>1090601011900</v>
      </c>
      <c r="B16" s="17" t="s">
        <v>318</v>
      </c>
      <c r="C16" s="96" t="s">
        <v>486</v>
      </c>
      <c r="D16" s="94" t="s">
        <v>4</v>
      </c>
      <c r="E16" s="1">
        <v>0</v>
      </c>
      <c r="F16" s="88">
        <v>262.26</v>
      </c>
      <c r="G16" s="89">
        <f t="shared" si="0"/>
        <v>0</v>
      </c>
    </row>
    <row r="17" spans="1:7" ht="50.5" thickBot="1" x14ac:dyDescent="0.3">
      <c r="A17" s="16">
        <v>1090601011901</v>
      </c>
      <c r="B17" s="17" t="s">
        <v>319</v>
      </c>
      <c r="C17" s="96" t="s">
        <v>487</v>
      </c>
      <c r="D17" s="94" t="s">
        <v>4</v>
      </c>
      <c r="E17" s="1">
        <v>0</v>
      </c>
      <c r="F17" s="88">
        <v>93.1</v>
      </c>
      <c r="G17" s="89">
        <f t="shared" si="0"/>
        <v>0</v>
      </c>
    </row>
    <row r="18" spans="1:7" ht="50.5" thickBot="1" x14ac:dyDescent="0.3">
      <c r="A18" s="16">
        <v>1090601011902</v>
      </c>
      <c r="B18" s="17" t="s">
        <v>320</v>
      </c>
      <c r="C18" s="96" t="s">
        <v>488</v>
      </c>
      <c r="D18" s="94" t="s">
        <v>4</v>
      </c>
      <c r="E18" s="1">
        <v>0</v>
      </c>
      <c r="F18" s="88">
        <v>108.3</v>
      </c>
      <c r="G18" s="89">
        <f t="shared" si="0"/>
        <v>0</v>
      </c>
    </row>
    <row r="19" spans="1:7" ht="38" thickBot="1" x14ac:dyDescent="0.3">
      <c r="A19" s="16">
        <v>1090601011903</v>
      </c>
      <c r="B19" s="17" t="s">
        <v>321</v>
      </c>
      <c r="C19" s="96" t="s">
        <v>489</v>
      </c>
      <c r="D19" s="94" t="s">
        <v>4</v>
      </c>
      <c r="E19" s="1">
        <v>0</v>
      </c>
      <c r="F19" s="88">
        <v>504.27</v>
      </c>
      <c r="G19" s="89">
        <f t="shared" si="0"/>
        <v>0</v>
      </c>
    </row>
    <row r="20" spans="1:7" ht="50.5" thickBot="1" x14ac:dyDescent="0.3">
      <c r="A20" s="16">
        <v>1090601011904</v>
      </c>
      <c r="B20" s="17" t="s">
        <v>322</v>
      </c>
      <c r="C20" s="96" t="s">
        <v>490</v>
      </c>
      <c r="D20" s="94" t="s">
        <v>2</v>
      </c>
      <c r="E20" s="1">
        <v>0</v>
      </c>
      <c r="F20" s="88">
        <v>34</v>
      </c>
      <c r="G20" s="89">
        <f t="shared" si="0"/>
        <v>0</v>
      </c>
    </row>
    <row r="21" spans="1:7" ht="38" thickBot="1" x14ac:dyDescent="0.3">
      <c r="A21" s="16">
        <v>1090601011905</v>
      </c>
      <c r="B21" s="17" t="s">
        <v>323</v>
      </c>
      <c r="C21" s="96" t="s">
        <v>491</v>
      </c>
      <c r="D21" s="94" t="s">
        <v>4</v>
      </c>
      <c r="E21" s="1">
        <v>0</v>
      </c>
      <c r="F21" s="88">
        <v>315</v>
      </c>
      <c r="G21" s="89">
        <f t="shared" si="0"/>
        <v>0</v>
      </c>
    </row>
    <row r="22" spans="1:7" ht="38" thickBot="1" x14ac:dyDescent="0.3">
      <c r="A22" s="16">
        <v>1090601011906</v>
      </c>
      <c r="B22" s="17" t="s">
        <v>324</v>
      </c>
      <c r="C22" s="96" t="s">
        <v>492</v>
      </c>
      <c r="D22" s="94" t="s">
        <v>4</v>
      </c>
      <c r="E22" s="1">
        <v>0</v>
      </c>
      <c r="F22" s="88">
        <v>135</v>
      </c>
      <c r="G22" s="89">
        <f t="shared" si="0"/>
        <v>0</v>
      </c>
    </row>
    <row r="23" spans="1:7" ht="38" thickBot="1" x14ac:dyDescent="0.3">
      <c r="A23" s="16">
        <v>1090601011907</v>
      </c>
      <c r="B23" s="17" t="s">
        <v>325</v>
      </c>
      <c r="C23" s="96" t="s">
        <v>493</v>
      </c>
      <c r="D23" s="94" t="s">
        <v>4</v>
      </c>
      <c r="E23" s="1">
        <v>0</v>
      </c>
      <c r="F23" s="88">
        <v>2250</v>
      </c>
      <c r="G23" s="89">
        <f t="shared" si="0"/>
        <v>0</v>
      </c>
    </row>
    <row r="24" spans="1:7" ht="38" thickBot="1" x14ac:dyDescent="0.3">
      <c r="A24" s="16">
        <v>1090601011908</v>
      </c>
      <c r="B24" s="17" t="s">
        <v>326</v>
      </c>
      <c r="C24" s="96" t="s">
        <v>494</v>
      </c>
      <c r="D24" s="94" t="s">
        <v>4</v>
      </c>
      <c r="E24" s="1">
        <v>0</v>
      </c>
      <c r="F24" s="88">
        <v>225</v>
      </c>
      <c r="G24" s="89">
        <f t="shared" si="0"/>
        <v>0</v>
      </c>
    </row>
    <row r="25" spans="1:7" ht="38" thickBot="1" x14ac:dyDescent="0.3">
      <c r="A25" s="16">
        <v>1090601011909</v>
      </c>
      <c r="B25" s="17" t="s">
        <v>327</v>
      </c>
      <c r="C25" s="96" t="s">
        <v>495</v>
      </c>
      <c r="D25" s="94" t="s">
        <v>4</v>
      </c>
      <c r="E25" s="1">
        <v>0</v>
      </c>
      <c r="F25" s="88">
        <v>4050</v>
      </c>
      <c r="G25" s="89">
        <f t="shared" si="0"/>
        <v>0</v>
      </c>
    </row>
    <row r="26" spans="1:7" ht="50.5" thickBot="1" x14ac:dyDescent="0.3">
      <c r="A26" s="16">
        <v>1090601011910</v>
      </c>
      <c r="B26" s="17" t="s">
        <v>328</v>
      </c>
      <c r="C26" s="96" t="s">
        <v>496</v>
      </c>
      <c r="D26" s="94" t="s">
        <v>4</v>
      </c>
      <c r="E26" s="1">
        <v>0</v>
      </c>
      <c r="F26" s="88">
        <v>1260</v>
      </c>
      <c r="G26" s="89">
        <f t="shared" si="0"/>
        <v>0</v>
      </c>
    </row>
    <row r="27" spans="1:7" ht="50.5" thickBot="1" x14ac:dyDescent="0.3">
      <c r="A27" s="16">
        <v>1090601011911</v>
      </c>
      <c r="B27" s="17" t="s">
        <v>329</v>
      </c>
      <c r="C27" s="96" t="s">
        <v>497</v>
      </c>
      <c r="D27" s="94" t="s">
        <v>4</v>
      </c>
      <c r="E27" s="1">
        <v>0</v>
      </c>
      <c r="F27" s="88">
        <v>12</v>
      </c>
      <c r="G27" s="89">
        <f t="shared" si="0"/>
        <v>0</v>
      </c>
    </row>
    <row r="28" spans="1:7" ht="25.5" thickBot="1" x14ac:dyDescent="0.3">
      <c r="A28" s="16">
        <v>1090601011912</v>
      </c>
      <c r="B28" s="17" t="s">
        <v>330</v>
      </c>
      <c r="C28" s="96" t="s">
        <v>498</v>
      </c>
      <c r="D28" s="94" t="s">
        <v>4</v>
      </c>
      <c r="E28" s="1">
        <v>0</v>
      </c>
      <c r="F28" s="88">
        <v>2500</v>
      </c>
      <c r="G28" s="89">
        <f t="shared" si="0"/>
        <v>0</v>
      </c>
    </row>
    <row r="29" spans="1:7" ht="38" thickBot="1" x14ac:dyDescent="0.3">
      <c r="A29" s="16">
        <v>1090601011913</v>
      </c>
      <c r="B29" s="17" t="s">
        <v>331</v>
      </c>
      <c r="C29" s="96" t="s">
        <v>499</v>
      </c>
      <c r="D29" s="94" t="s">
        <v>4</v>
      </c>
      <c r="E29" s="1">
        <v>0</v>
      </c>
      <c r="F29" s="88">
        <v>3600</v>
      </c>
      <c r="G29" s="89">
        <f t="shared" si="0"/>
        <v>0</v>
      </c>
    </row>
    <row r="30" spans="1:7" ht="50.5" thickBot="1" x14ac:dyDescent="0.3">
      <c r="A30" s="16">
        <v>1090601011914</v>
      </c>
      <c r="B30" s="17" t="s">
        <v>332</v>
      </c>
      <c r="C30" s="96" t="s">
        <v>500</v>
      </c>
      <c r="D30" s="94" t="s">
        <v>4</v>
      </c>
      <c r="E30" s="1">
        <v>0</v>
      </c>
      <c r="F30" s="88">
        <v>3600</v>
      </c>
      <c r="G30" s="89">
        <f t="shared" si="0"/>
        <v>0</v>
      </c>
    </row>
    <row r="31" spans="1:7" ht="50.5" thickBot="1" x14ac:dyDescent="0.3">
      <c r="A31" s="16">
        <v>1090601011915</v>
      </c>
      <c r="B31" s="17" t="s">
        <v>333</v>
      </c>
      <c r="C31" s="96" t="s">
        <v>501</v>
      </c>
      <c r="D31" s="94" t="s">
        <v>4</v>
      </c>
      <c r="E31" s="1">
        <v>0</v>
      </c>
      <c r="F31" s="88">
        <v>3750</v>
      </c>
      <c r="G31" s="89">
        <f t="shared" si="0"/>
        <v>0</v>
      </c>
    </row>
    <row r="32" spans="1:7" ht="38" thickBot="1" x14ac:dyDescent="0.3">
      <c r="A32" s="16">
        <v>1090601011916</v>
      </c>
      <c r="B32" s="17" t="s">
        <v>334</v>
      </c>
      <c r="C32" s="96" t="s">
        <v>502</v>
      </c>
      <c r="D32" s="94" t="s">
        <v>4</v>
      </c>
      <c r="E32" s="1">
        <v>0</v>
      </c>
      <c r="F32" s="88">
        <v>1950</v>
      </c>
      <c r="G32" s="89">
        <f t="shared" si="0"/>
        <v>0</v>
      </c>
    </row>
    <row r="33" spans="1:7" ht="63" thickBot="1" x14ac:dyDescent="0.3">
      <c r="A33" s="16">
        <v>1090601011917</v>
      </c>
      <c r="B33" s="17" t="s">
        <v>335</v>
      </c>
      <c r="C33" s="96" t="s">
        <v>503</v>
      </c>
      <c r="D33" s="94" t="s">
        <v>4</v>
      </c>
      <c r="E33" s="1">
        <v>0</v>
      </c>
      <c r="F33" s="88">
        <v>1100</v>
      </c>
      <c r="G33" s="89">
        <f t="shared" si="0"/>
        <v>0</v>
      </c>
    </row>
    <row r="34" spans="1:7" ht="50.5" thickBot="1" x14ac:dyDescent="0.3">
      <c r="A34" s="16">
        <v>1090601011918</v>
      </c>
      <c r="B34" s="17" t="s">
        <v>336</v>
      </c>
      <c r="C34" s="96" t="s">
        <v>504</v>
      </c>
      <c r="D34" s="94" t="s">
        <v>4</v>
      </c>
      <c r="E34" s="1">
        <v>0</v>
      </c>
      <c r="F34" s="88">
        <v>3059.0654400000003</v>
      </c>
      <c r="G34" s="89">
        <f t="shared" ref="G34:G65" si="1">E34*F34</f>
        <v>0</v>
      </c>
    </row>
    <row r="35" spans="1:7" ht="50.5" thickBot="1" x14ac:dyDescent="0.3">
      <c r="A35" s="16">
        <v>1090601011919</v>
      </c>
      <c r="B35" s="17" t="s">
        <v>337</v>
      </c>
      <c r="C35" s="96" t="s">
        <v>505</v>
      </c>
      <c r="D35" s="94" t="s">
        <v>4</v>
      </c>
      <c r="E35" s="1">
        <v>0</v>
      </c>
      <c r="F35" s="88">
        <v>3200</v>
      </c>
      <c r="G35" s="89">
        <f t="shared" si="1"/>
        <v>0</v>
      </c>
    </row>
    <row r="36" spans="1:7" ht="50.5" thickBot="1" x14ac:dyDescent="0.3">
      <c r="A36" s="16">
        <v>1090601011920</v>
      </c>
      <c r="B36" s="17" t="s">
        <v>338</v>
      </c>
      <c r="C36" s="96" t="s">
        <v>506</v>
      </c>
      <c r="D36" s="94" t="s">
        <v>4</v>
      </c>
      <c r="E36" s="1">
        <v>0</v>
      </c>
      <c r="F36" s="88">
        <v>3500</v>
      </c>
      <c r="G36" s="89">
        <f t="shared" si="1"/>
        <v>0</v>
      </c>
    </row>
    <row r="37" spans="1:7" ht="50.5" thickBot="1" x14ac:dyDescent="0.3">
      <c r="A37" s="16">
        <v>1090601011921</v>
      </c>
      <c r="B37" s="17" t="s">
        <v>339</v>
      </c>
      <c r="C37" s="96" t="s">
        <v>507</v>
      </c>
      <c r="D37" s="94" t="s">
        <v>4</v>
      </c>
      <c r="E37" s="1">
        <v>0</v>
      </c>
      <c r="F37" s="88">
        <v>12000</v>
      </c>
      <c r="G37" s="89">
        <f t="shared" si="1"/>
        <v>0</v>
      </c>
    </row>
    <row r="38" spans="1:7" ht="38" thickBot="1" x14ac:dyDescent="0.3">
      <c r="A38" s="16">
        <v>1090601011922</v>
      </c>
      <c r="B38" s="17" t="s">
        <v>340</v>
      </c>
      <c r="C38" s="96" t="s">
        <v>508</v>
      </c>
      <c r="D38" s="94" t="s">
        <v>4</v>
      </c>
      <c r="E38" s="1">
        <v>0</v>
      </c>
      <c r="F38" s="88">
        <v>2500</v>
      </c>
      <c r="G38" s="89">
        <f t="shared" si="1"/>
        <v>0</v>
      </c>
    </row>
    <row r="39" spans="1:7" ht="50.5" thickBot="1" x14ac:dyDescent="0.3">
      <c r="A39" s="16">
        <v>1090601011923</v>
      </c>
      <c r="B39" s="17" t="s">
        <v>341</v>
      </c>
      <c r="C39" s="96" t="s">
        <v>509</v>
      </c>
      <c r="D39" s="94" t="s">
        <v>4</v>
      </c>
      <c r="E39" s="1">
        <v>0</v>
      </c>
      <c r="F39" s="88">
        <v>7600</v>
      </c>
      <c r="G39" s="89">
        <f t="shared" si="1"/>
        <v>0</v>
      </c>
    </row>
    <row r="40" spans="1:7" ht="50.5" thickBot="1" x14ac:dyDescent="0.3">
      <c r="A40" s="16">
        <v>1090601011924</v>
      </c>
      <c r="B40" s="17" t="s">
        <v>342</v>
      </c>
      <c r="C40" s="96" t="s">
        <v>510</v>
      </c>
      <c r="D40" s="94" t="s">
        <v>4</v>
      </c>
      <c r="E40" s="1">
        <v>0</v>
      </c>
      <c r="F40" s="88">
        <v>10800</v>
      </c>
      <c r="G40" s="89">
        <f t="shared" si="1"/>
        <v>0</v>
      </c>
    </row>
    <row r="41" spans="1:7" ht="50.5" thickBot="1" x14ac:dyDescent="0.3">
      <c r="A41" s="16">
        <v>1090601011925</v>
      </c>
      <c r="B41" s="17" t="s">
        <v>343</v>
      </c>
      <c r="C41" s="96" t="s">
        <v>511</v>
      </c>
      <c r="D41" s="94" t="s">
        <v>4</v>
      </c>
      <c r="E41" s="1">
        <v>0</v>
      </c>
      <c r="F41" s="88">
        <v>13500</v>
      </c>
      <c r="G41" s="89">
        <f t="shared" si="1"/>
        <v>0</v>
      </c>
    </row>
    <row r="42" spans="1:7" ht="50.5" thickBot="1" x14ac:dyDescent="0.3">
      <c r="A42" s="16">
        <v>1090601011926</v>
      </c>
      <c r="B42" s="17" t="s">
        <v>344</v>
      </c>
      <c r="C42" s="96" t="s">
        <v>512</v>
      </c>
      <c r="D42" s="94" t="s">
        <v>4</v>
      </c>
      <c r="E42" s="1">
        <v>0</v>
      </c>
      <c r="F42" s="88">
        <v>19800</v>
      </c>
      <c r="G42" s="89">
        <f t="shared" si="1"/>
        <v>0</v>
      </c>
    </row>
    <row r="43" spans="1:7" ht="38" thickBot="1" x14ac:dyDescent="0.3">
      <c r="A43" s="16">
        <v>1090601011927</v>
      </c>
      <c r="B43" s="17" t="s">
        <v>345</v>
      </c>
      <c r="C43" s="96" t="s">
        <v>513</v>
      </c>
      <c r="D43" s="94" t="s">
        <v>4</v>
      </c>
      <c r="E43" s="1">
        <v>0</v>
      </c>
      <c r="F43" s="88">
        <v>1900</v>
      </c>
      <c r="G43" s="89">
        <f t="shared" si="1"/>
        <v>0</v>
      </c>
    </row>
    <row r="44" spans="1:7" ht="38" thickBot="1" x14ac:dyDescent="0.3">
      <c r="A44" s="16">
        <v>1090601011928</v>
      </c>
      <c r="B44" s="17" t="s">
        <v>346</v>
      </c>
      <c r="C44" s="96" t="s">
        <v>514</v>
      </c>
      <c r="D44" s="94" t="s">
        <v>4</v>
      </c>
      <c r="E44" s="1">
        <v>0</v>
      </c>
      <c r="F44" s="88">
        <v>2520</v>
      </c>
      <c r="G44" s="89">
        <f t="shared" si="1"/>
        <v>0</v>
      </c>
    </row>
    <row r="45" spans="1:7" ht="25.5" thickBot="1" x14ac:dyDescent="0.3">
      <c r="A45" s="16">
        <v>1090601011929</v>
      </c>
      <c r="B45" s="17" t="s">
        <v>347</v>
      </c>
      <c r="C45" s="96" t="s">
        <v>515</v>
      </c>
      <c r="D45" s="94" t="s">
        <v>2</v>
      </c>
      <c r="E45" s="1">
        <v>0</v>
      </c>
      <c r="F45" s="88">
        <v>5.05</v>
      </c>
      <c r="G45" s="89">
        <f t="shared" si="1"/>
        <v>0</v>
      </c>
    </row>
    <row r="46" spans="1:7" ht="38" thickBot="1" x14ac:dyDescent="0.3">
      <c r="A46" s="16">
        <v>1090601011930</v>
      </c>
      <c r="B46" s="17" t="s">
        <v>348</v>
      </c>
      <c r="C46" s="96" t="s">
        <v>516</v>
      </c>
      <c r="D46" s="94" t="s">
        <v>4</v>
      </c>
      <c r="E46" s="1">
        <v>0</v>
      </c>
      <c r="F46" s="88">
        <v>90.25</v>
      </c>
      <c r="G46" s="89">
        <f t="shared" si="1"/>
        <v>0</v>
      </c>
    </row>
    <row r="47" spans="1:7" ht="38" thickBot="1" x14ac:dyDescent="0.3">
      <c r="A47" s="16">
        <v>1090601011931</v>
      </c>
      <c r="B47" s="17" t="s">
        <v>349</v>
      </c>
      <c r="C47" s="96" t="s">
        <v>517</v>
      </c>
      <c r="D47" s="94" t="s">
        <v>4</v>
      </c>
      <c r="E47" s="1">
        <v>0</v>
      </c>
      <c r="F47" s="88">
        <v>99</v>
      </c>
      <c r="G47" s="89">
        <f t="shared" si="1"/>
        <v>0</v>
      </c>
    </row>
    <row r="48" spans="1:7" ht="38" thickBot="1" x14ac:dyDescent="0.3">
      <c r="A48" s="16">
        <v>1090601011932</v>
      </c>
      <c r="B48" s="17" t="s">
        <v>350</v>
      </c>
      <c r="C48" s="96" t="s">
        <v>518</v>
      </c>
      <c r="D48" s="94" t="s">
        <v>4</v>
      </c>
      <c r="E48" s="1">
        <v>0</v>
      </c>
      <c r="F48" s="88">
        <v>133</v>
      </c>
      <c r="G48" s="89">
        <f t="shared" si="1"/>
        <v>0</v>
      </c>
    </row>
    <row r="49" spans="1:7" ht="38" thickBot="1" x14ac:dyDescent="0.3">
      <c r="A49" s="16">
        <v>1090601011933</v>
      </c>
      <c r="B49" s="17" t="s">
        <v>351</v>
      </c>
      <c r="C49" s="96" t="s">
        <v>519</v>
      </c>
      <c r="D49" s="94" t="s">
        <v>4</v>
      </c>
      <c r="E49" s="1">
        <v>0</v>
      </c>
      <c r="F49" s="88">
        <v>190</v>
      </c>
      <c r="G49" s="89">
        <f t="shared" si="1"/>
        <v>0</v>
      </c>
    </row>
    <row r="50" spans="1:7" ht="38" thickBot="1" x14ac:dyDescent="0.3">
      <c r="A50" s="16">
        <v>1090601011934</v>
      </c>
      <c r="B50" s="17" t="s">
        <v>352</v>
      </c>
      <c r="C50" s="96" t="s">
        <v>520</v>
      </c>
      <c r="D50" s="94" t="s">
        <v>4</v>
      </c>
      <c r="E50" s="1">
        <v>0</v>
      </c>
      <c r="F50" s="88">
        <v>13.299999999999999</v>
      </c>
      <c r="G50" s="89">
        <f t="shared" si="1"/>
        <v>0</v>
      </c>
    </row>
    <row r="51" spans="1:7" ht="38" thickBot="1" x14ac:dyDescent="0.3">
      <c r="A51" s="16">
        <v>1090601011935</v>
      </c>
      <c r="B51" s="17" t="s">
        <v>353</v>
      </c>
      <c r="C51" s="96" t="s">
        <v>521</v>
      </c>
      <c r="D51" s="95" t="s">
        <v>4</v>
      </c>
      <c r="E51" s="1">
        <v>0</v>
      </c>
      <c r="F51" s="88">
        <v>16.149999999999999</v>
      </c>
      <c r="G51" s="89">
        <f t="shared" si="1"/>
        <v>0</v>
      </c>
    </row>
    <row r="52" spans="1:7" ht="38" thickBot="1" x14ac:dyDescent="0.3">
      <c r="A52" s="16">
        <v>1090601011936</v>
      </c>
      <c r="B52" s="17" t="s">
        <v>354</v>
      </c>
      <c r="C52" s="96" t="s">
        <v>522</v>
      </c>
      <c r="D52" s="95" t="s">
        <v>11</v>
      </c>
      <c r="E52" s="1">
        <v>0</v>
      </c>
      <c r="F52" s="88">
        <v>712.5</v>
      </c>
      <c r="G52" s="89">
        <f t="shared" si="1"/>
        <v>0</v>
      </c>
    </row>
    <row r="53" spans="1:7" ht="50.5" thickBot="1" x14ac:dyDescent="0.3">
      <c r="A53" s="16">
        <v>1090601011937</v>
      </c>
      <c r="B53" s="17" t="s">
        <v>355</v>
      </c>
      <c r="C53" s="96" t="s">
        <v>523</v>
      </c>
      <c r="D53" s="95" t="s">
        <v>2</v>
      </c>
      <c r="E53" s="1">
        <v>0</v>
      </c>
      <c r="F53" s="88">
        <v>30</v>
      </c>
      <c r="G53" s="89">
        <f t="shared" si="1"/>
        <v>0</v>
      </c>
    </row>
    <row r="54" spans="1:7" ht="38" thickBot="1" x14ac:dyDescent="0.3">
      <c r="A54" s="16">
        <v>1090601011938</v>
      </c>
      <c r="B54" s="17" t="s">
        <v>356</v>
      </c>
      <c r="C54" s="96" t="s">
        <v>524</v>
      </c>
      <c r="D54" s="95" t="s">
        <v>4</v>
      </c>
      <c r="E54" s="1">
        <v>0</v>
      </c>
      <c r="F54" s="88">
        <v>2200</v>
      </c>
      <c r="G54" s="89">
        <f t="shared" si="1"/>
        <v>0</v>
      </c>
    </row>
    <row r="55" spans="1:7" ht="38" thickBot="1" x14ac:dyDescent="0.3">
      <c r="A55" s="16">
        <v>1090601011939</v>
      </c>
      <c r="B55" s="17" t="s">
        <v>357</v>
      </c>
      <c r="C55" s="96" t="s">
        <v>525</v>
      </c>
      <c r="D55" s="95" t="s">
        <v>4</v>
      </c>
      <c r="E55" s="1">
        <v>0</v>
      </c>
      <c r="F55" s="88">
        <v>4000</v>
      </c>
      <c r="G55" s="89">
        <f t="shared" si="1"/>
        <v>0</v>
      </c>
    </row>
    <row r="56" spans="1:7" ht="38" thickBot="1" x14ac:dyDescent="0.3">
      <c r="A56" s="16">
        <v>1090601011940</v>
      </c>
      <c r="B56" s="17" t="s">
        <v>358</v>
      </c>
      <c r="C56" s="96" t="s">
        <v>526</v>
      </c>
      <c r="D56" s="95" t="s">
        <v>4</v>
      </c>
      <c r="E56" s="1">
        <v>0</v>
      </c>
      <c r="F56" s="88">
        <v>550</v>
      </c>
      <c r="G56" s="89">
        <f t="shared" si="1"/>
        <v>0</v>
      </c>
    </row>
    <row r="57" spans="1:7" ht="38" thickBot="1" x14ac:dyDescent="0.3">
      <c r="A57" s="16">
        <v>1090601011941</v>
      </c>
      <c r="B57" s="17" t="s">
        <v>359</v>
      </c>
      <c r="C57" s="96" t="s">
        <v>527</v>
      </c>
      <c r="D57" s="95" t="s">
        <v>4</v>
      </c>
      <c r="E57" s="1">
        <v>0</v>
      </c>
      <c r="F57" s="88">
        <v>600</v>
      </c>
      <c r="G57" s="89">
        <f t="shared" si="1"/>
        <v>0</v>
      </c>
    </row>
    <row r="58" spans="1:7" ht="38" thickBot="1" x14ac:dyDescent="0.3">
      <c r="A58" s="16">
        <v>1090601011942</v>
      </c>
      <c r="B58" s="17" t="s">
        <v>360</v>
      </c>
      <c r="C58" s="96" t="s">
        <v>528</v>
      </c>
      <c r="D58" s="95" t="s">
        <v>4</v>
      </c>
      <c r="E58" s="1">
        <v>0</v>
      </c>
      <c r="F58" s="88">
        <v>2800</v>
      </c>
      <c r="G58" s="89">
        <f t="shared" si="1"/>
        <v>0</v>
      </c>
    </row>
    <row r="59" spans="1:7" ht="50.5" thickBot="1" x14ac:dyDescent="0.3">
      <c r="A59" s="16">
        <v>1090601011943</v>
      </c>
      <c r="B59" s="17" t="s">
        <v>361</v>
      </c>
      <c r="C59" s="96" t="s">
        <v>529</v>
      </c>
      <c r="D59" s="95" t="s">
        <v>4</v>
      </c>
      <c r="E59" s="1">
        <v>0</v>
      </c>
      <c r="F59" s="88">
        <v>3200</v>
      </c>
      <c r="G59" s="89">
        <f t="shared" si="1"/>
        <v>0</v>
      </c>
    </row>
    <row r="60" spans="1:7" ht="50.5" thickBot="1" x14ac:dyDescent="0.3">
      <c r="A60" s="16">
        <v>1090601011944</v>
      </c>
      <c r="B60" s="17" t="s">
        <v>362</v>
      </c>
      <c r="C60" s="96" t="s">
        <v>530</v>
      </c>
      <c r="D60" s="95" t="s">
        <v>4</v>
      </c>
      <c r="E60" s="1">
        <v>0</v>
      </c>
      <c r="F60" s="88">
        <v>4200</v>
      </c>
      <c r="G60" s="89">
        <f t="shared" si="1"/>
        <v>0</v>
      </c>
    </row>
    <row r="61" spans="1:7" ht="50.5" thickBot="1" x14ac:dyDescent="0.3">
      <c r="A61" s="16">
        <v>1090601011945</v>
      </c>
      <c r="B61" s="17" t="s">
        <v>363</v>
      </c>
      <c r="C61" s="96" t="s">
        <v>531</v>
      </c>
      <c r="D61" s="95" t="s">
        <v>4</v>
      </c>
      <c r="E61" s="1">
        <v>0</v>
      </c>
      <c r="F61" s="88">
        <v>3700</v>
      </c>
      <c r="G61" s="89">
        <f t="shared" si="1"/>
        <v>0</v>
      </c>
    </row>
    <row r="62" spans="1:7" ht="38" thickBot="1" x14ac:dyDescent="0.3">
      <c r="A62" s="16">
        <v>1090601011946</v>
      </c>
      <c r="B62" s="17" t="s">
        <v>364</v>
      </c>
      <c r="C62" s="96" t="s">
        <v>532</v>
      </c>
      <c r="D62" s="95" t="s">
        <v>4</v>
      </c>
      <c r="E62" s="1">
        <v>0</v>
      </c>
      <c r="F62" s="88">
        <v>110</v>
      </c>
      <c r="G62" s="89">
        <f t="shared" si="1"/>
        <v>0</v>
      </c>
    </row>
    <row r="63" spans="1:7" ht="38" thickBot="1" x14ac:dyDescent="0.3">
      <c r="A63" s="16">
        <v>1090601011947</v>
      </c>
      <c r="B63" s="17" t="s">
        <v>365</v>
      </c>
      <c r="C63" s="96" t="s">
        <v>533</v>
      </c>
      <c r="D63" s="95" t="s">
        <v>4</v>
      </c>
      <c r="E63" s="1">
        <v>0</v>
      </c>
      <c r="F63" s="88">
        <v>90</v>
      </c>
      <c r="G63" s="89">
        <f t="shared" si="1"/>
        <v>0</v>
      </c>
    </row>
    <row r="64" spans="1:7" ht="38" thickBot="1" x14ac:dyDescent="0.3">
      <c r="A64" s="16">
        <v>1090601011948</v>
      </c>
      <c r="B64" s="17" t="s">
        <v>366</v>
      </c>
      <c r="C64" s="96" t="s">
        <v>534</v>
      </c>
      <c r="D64" s="95" t="s">
        <v>4</v>
      </c>
      <c r="E64" s="1">
        <v>0</v>
      </c>
      <c r="F64" s="88">
        <v>95</v>
      </c>
      <c r="G64" s="89">
        <f t="shared" si="1"/>
        <v>0</v>
      </c>
    </row>
    <row r="65" spans="1:7" ht="38" thickBot="1" x14ac:dyDescent="0.3">
      <c r="A65" s="16">
        <v>1090601011949</v>
      </c>
      <c r="B65" s="17" t="s">
        <v>367</v>
      </c>
      <c r="C65" s="96" t="s">
        <v>535</v>
      </c>
      <c r="D65" s="95" t="s">
        <v>4</v>
      </c>
      <c r="E65" s="1">
        <v>0</v>
      </c>
      <c r="F65" s="88">
        <v>116</v>
      </c>
      <c r="G65" s="89">
        <f t="shared" si="1"/>
        <v>0</v>
      </c>
    </row>
    <row r="66" spans="1:7" ht="38" thickBot="1" x14ac:dyDescent="0.3">
      <c r="A66" s="16">
        <v>1090601011950</v>
      </c>
      <c r="B66" s="17" t="s">
        <v>368</v>
      </c>
      <c r="C66" s="96" t="s">
        <v>536</v>
      </c>
      <c r="D66" s="73" t="s">
        <v>4</v>
      </c>
      <c r="E66" s="1">
        <v>0</v>
      </c>
      <c r="F66" s="88">
        <v>99</v>
      </c>
      <c r="G66" s="89">
        <f t="shared" ref="G66:G78" si="2">E66*F66</f>
        <v>0</v>
      </c>
    </row>
    <row r="67" spans="1:7" ht="25.5" thickBot="1" x14ac:dyDescent="0.3">
      <c r="A67" s="16">
        <v>1090601011951</v>
      </c>
      <c r="B67" s="17" t="s">
        <v>369</v>
      </c>
      <c r="C67" s="96" t="s">
        <v>537</v>
      </c>
      <c r="D67" s="73" t="s">
        <v>4</v>
      </c>
      <c r="E67" s="1">
        <v>0</v>
      </c>
      <c r="F67" s="88">
        <v>80</v>
      </c>
      <c r="G67" s="89">
        <f t="shared" si="2"/>
        <v>0</v>
      </c>
    </row>
    <row r="68" spans="1:7" ht="38" thickBot="1" x14ac:dyDescent="0.3">
      <c r="A68" s="16">
        <v>1090601011952</v>
      </c>
      <c r="B68" s="17" t="s">
        <v>370</v>
      </c>
      <c r="C68" s="96" t="s">
        <v>538</v>
      </c>
      <c r="D68" s="73" t="s">
        <v>4</v>
      </c>
      <c r="E68" s="1">
        <v>0</v>
      </c>
      <c r="F68" s="88">
        <v>1100</v>
      </c>
      <c r="G68" s="89">
        <f t="shared" si="2"/>
        <v>0</v>
      </c>
    </row>
    <row r="69" spans="1:7" ht="38" thickBot="1" x14ac:dyDescent="0.3">
      <c r="A69" s="16">
        <v>1090601048383</v>
      </c>
      <c r="B69" s="17" t="s">
        <v>461</v>
      </c>
      <c r="C69" s="96" t="s">
        <v>539</v>
      </c>
      <c r="D69" s="73" t="s">
        <v>4</v>
      </c>
      <c r="E69" s="1">
        <v>0</v>
      </c>
      <c r="F69" s="88">
        <v>800</v>
      </c>
      <c r="G69" s="89">
        <f t="shared" si="2"/>
        <v>0</v>
      </c>
    </row>
    <row r="70" spans="1:7" ht="38" thickBot="1" x14ac:dyDescent="0.3">
      <c r="A70" s="16">
        <v>1090601048384</v>
      </c>
      <c r="B70" s="17" t="s">
        <v>462</v>
      </c>
      <c r="C70" s="96" t="s">
        <v>540</v>
      </c>
      <c r="D70" s="73" t="s">
        <v>4</v>
      </c>
      <c r="E70" s="1">
        <v>0</v>
      </c>
      <c r="F70" s="88">
        <v>38</v>
      </c>
      <c r="G70" s="89">
        <f t="shared" si="2"/>
        <v>0</v>
      </c>
    </row>
    <row r="71" spans="1:7" ht="38" thickBot="1" x14ac:dyDescent="0.3">
      <c r="A71" s="16">
        <v>1090601048385</v>
      </c>
      <c r="B71" s="17" t="s">
        <v>463</v>
      </c>
      <c r="C71" s="96" t="s">
        <v>541</v>
      </c>
      <c r="D71" s="73" t="s">
        <v>4</v>
      </c>
      <c r="E71" s="1">
        <v>0</v>
      </c>
      <c r="F71" s="88">
        <v>45</v>
      </c>
      <c r="G71" s="89">
        <f t="shared" si="2"/>
        <v>0</v>
      </c>
    </row>
    <row r="72" spans="1:7" ht="38" thickBot="1" x14ac:dyDescent="0.3">
      <c r="A72" s="16">
        <v>1090601048386</v>
      </c>
      <c r="B72" s="17" t="s">
        <v>464</v>
      </c>
      <c r="C72" s="96" t="s">
        <v>542</v>
      </c>
      <c r="D72" s="73" t="s">
        <v>4</v>
      </c>
      <c r="E72" s="1">
        <v>0</v>
      </c>
      <c r="F72" s="88">
        <v>53</v>
      </c>
      <c r="G72" s="89">
        <f t="shared" si="2"/>
        <v>0</v>
      </c>
    </row>
    <row r="73" spans="1:7" ht="25.5" thickBot="1" x14ac:dyDescent="0.3">
      <c r="A73" s="16">
        <v>1090601048387</v>
      </c>
      <c r="B73" s="17" t="s">
        <v>465</v>
      </c>
      <c r="C73" s="96" t="s">
        <v>543</v>
      </c>
      <c r="D73" s="73" t="s">
        <v>4</v>
      </c>
      <c r="E73" s="1">
        <v>0</v>
      </c>
      <c r="F73" s="88">
        <v>65</v>
      </c>
      <c r="G73" s="89">
        <f t="shared" si="2"/>
        <v>0</v>
      </c>
    </row>
    <row r="74" spans="1:7" ht="38" thickBot="1" x14ac:dyDescent="0.3">
      <c r="A74" s="16">
        <v>1090601048388</v>
      </c>
      <c r="B74" s="17" t="s">
        <v>466</v>
      </c>
      <c r="C74" s="96" t="s">
        <v>544</v>
      </c>
      <c r="D74" s="73" t="s">
        <v>4</v>
      </c>
      <c r="E74" s="1">
        <v>0</v>
      </c>
      <c r="F74" s="88">
        <v>65</v>
      </c>
      <c r="G74" s="89">
        <f t="shared" si="2"/>
        <v>0</v>
      </c>
    </row>
    <row r="75" spans="1:7" ht="38" thickBot="1" x14ac:dyDescent="0.3">
      <c r="A75" s="16">
        <v>1090601048389</v>
      </c>
      <c r="B75" s="17" t="s">
        <v>467</v>
      </c>
      <c r="C75" s="96" t="s">
        <v>545</v>
      </c>
      <c r="D75" s="73" t="s">
        <v>4</v>
      </c>
      <c r="E75" s="1">
        <v>0</v>
      </c>
      <c r="F75" s="88">
        <v>75</v>
      </c>
      <c r="G75" s="89">
        <f t="shared" si="2"/>
        <v>0</v>
      </c>
    </row>
    <row r="76" spans="1:7" ht="38" thickBot="1" x14ac:dyDescent="0.3">
      <c r="A76" s="16">
        <v>1090601048390</v>
      </c>
      <c r="B76" s="17" t="s">
        <v>468</v>
      </c>
      <c r="C76" s="96" t="s">
        <v>546</v>
      </c>
      <c r="D76" s="73" t="s">
        <v>4</v>
      </c>
      <c r="E76" s="1">
        <v>0</v>
      </c>
      <c r="F76" s="88">
        <v>80</v>
      </c>
      <c r="G76" s="89">
        <f t="shared" si="2"/>
        <v>0</v>
      </c>
    </row>
    <row r="77" spans="1:7" ht="38" thickBot="1" x14ac:dyDescent="0.3">
      <c r="A77" s="16">
        <v>1090601048391</v>
      </c>
      <c r="B77" s="17" t="s">
        <v>469</v>
      </c>
      <c r="C77" s="96" t="s">
        <v>547</v>
      </c>
      <c r="D77" s="73" t="s">
        <v>4</v>
      </c>
      <c r="E77" s="1">
        <v>0</v>
      </c>
      <c r="F77" s="88">
        <v>100</v>
      </c>
      <c r="G77" s="89">
        <f t="shared" si="2"/>
        <v>0</v>
      </c>
    </row>
    <row r="78" spans="1:7" ht="38" thickBot="1" x14ac:dyDescent="0.3">
      <c r="A78" s="16">
        <v>1090601048392</v>
      </c>
      <c r="B78" s="17" t="s">
        <v>470</v>
      </c>
      <c r="C78" s="96" t="s">
        <v>548</v>
      </c>
      <c r="D78" s="73" t="s">
        <v>2</v>
      </c>
      <c r="E78" s="1">
        <v>0</v>
      </c>
      <c r="F78" s="88">
        <v>23.5</v>
      </c>
      <c r="G78" s="89">
        <f t="shared" si="2"/>
        <v>0</v>
      </c>
    </row>
    <row r="79" spans="1:7" x14ac:dyDescent="0.25">
      <c r="A79" s="86"/>
      <c r="B79" s="86"/>
      <c r="C79" s="86"/>
      <c r="D79" s="86"/>
      <c r="E79" s="86"/>
      <c r="F79" s="90"/>
      <c r="G79" s="84">
        <f>SUM(G2:G78)</f>
        <v>0</v>
      </c>
    </row>
    <row r="83" spans="3:6" x14ac:dyDescent="0.25">
      <c r="C83" s="116"/>
      <c r="D83" s="116"/>
      <c r="E83" s="98"/>
      <c r="F83" s="103"/>
    </row>
    <row r="84" spans="3:6" x14ac:dyDescent="0.25">
      <c r="C84" s="248" t="s">
        <v>387</v>
      </c>
      <c r="D84" s="248"/>
      <c r="E84" s="248"/>
      <c r="F84" s="248"/>
    </row>
    <row r="85" spans="3:6" x14ac:dyDescent="0.25">
      <c r="C85" s="251" t="s">
        <v>660</v>
      </c>
      <c r="D85" s="251"/>
      <c r="E85" s="251"/>
      <c r="F85" s="251"/>
    </row>
    <row r="86" spans="3:6" x14ac:dyDescent="0.25">
      <c r="C86" s="251" t="s">
        <v>386</v>
      </c>
      <c r="D86" s="251"/>
      <c r="E86" s="251"/>
      <c r="F86" s="251"/>
    </row>
  </sheetData>
  <autoFilter ref="A1:G79"/>
  <mergeCells count="3">
    <mergeCell ref="C84:F84"/>
    <mergeCell ref="C85:F85"/>
    <mergeCell ref="C86:F86"/>
  </mergeCells>
  <pageMargins left="0.23622047244094491" right="0.23622047244094491" top="1.3067708333333334" bottom="0.74803149606299213" header="0.31496062992125984" footer="0.31496062992125984"/>
  <pageSetup scale="65" orientation="portrait" r:id="rId1"/>
  <headerFooter>
    <oddHeader>&amp;CCATALOGO DE SERVICIOS FIBRA OPTICA GRUPO SALINAS
          CENTRAL DE COMPRAS OPERACIONES – TECNOLOGÍA&amp;R&amp;G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1"/>
  <sheetViews>
    <sheetView view="pageBreakPreview" zoomScale="60" zoomScaleNormal="60" workbookViewId="0">
      <selection activeCell="D7" sqref="D7"/>
    </sheetView>
  </sheetViews>
  <sheetFormatPr baseColWidth="10" defaultColWidth="11.453125" defaultRowHeight="35.15" customHeight="1" x14ac:dyDescent="0.35"/>
  <cols>
    <col min="1" max="1" width="19.7265625" style="138" bestFit="1" customWidth="1"/>
    <col min="2" max="2" width="22" style="138" customWidth="1"/>
    <col min="3" max="3" width="18.7265625" style="138" customWidth="1"/>
    <col min="4" max="4" width="109.26953125" style="171" customWidth="1"/>
    <col min="5" max="5" width="41.54296875" style="139" customWidth="1"/>
    <col min="6" max="6" width="14.453125" style="134" bestFit="1" customWidth="1"/>
    <col min="7" max="7" width="32.7265625" style="134" customWidth="1"/>
    <col min="8" max="16384" width="11.453125" style="134"/>
  </cols>
  <sheetData>
    <row r="1" spans="1:9" ht="15" customHeight="1" x14ac:dyDescent="0.35">
      <c r="A1" s="130"/>
      <c r="B1" s="130"/>
      <c r="C1" s="130"/>
      <c r="D1" s="311" t="s">
        <v>559</v>
      </c>
      <c r="E1" s="131"/>
      <c r="F1" s="132"/>
      <c r="G1" s="132"/>
    </row>
    <row r="2" spans="1:9" ht="15" customHeight="1" x14ac:dyDescent="0.35">
      <c r="A2" s="130"/>
      <c r="B2" s="130"/>
      <c r="C2" s="130"/>
      <c r="D2" s="311"/>
      <c r="E2" s="131"/>
      <c r="F2" s="132"/>
      <c r="G2" s="132"/>
    </row>
    <row r="3" spans="1:9" ht="15" customHeight="1" x14ac:dyDescent="0.35">
      <c r="A3" s="130"/>
      <c r="B3" s="130"/>
      <c r="C3" s="130"/>
      <c r="D3" s="135"/>
      <c r="E3" s="131"/>
      <c r="F3" s="132"/>
      <c r="G3" s="132"/>
    </row>
    <row r="4" spans="1:9" ht="15" customHeight="1" x14ac:dyDescent="0.35">
      <c r="A4" s="130"/>
      <c r="B4" s="130"/>
      <c r="C4" s="130"/>
      <c r="D4" s="312" t="s">
        <v>562</v>
      </c>
      <c r="E4" s="131"/>
      <c r="F4" s="132"/>
      <c r="G4" s="132"/>
    </row>
    <row r="5" spans="1:9" ht="15" customHeight="1" x14ac:dyDescent="0.35">
      <c r="A5" s="130"/>
      <c r="B5" s="130"/>
      <c r="C5" s="130"/>
      <c r="D5" s="312"/>
      <c r="E5" s="313"/>
      <c r="F5" s="313"/>
      <c r="G5" s="313"/>
    </row>
    <row r="6" spans="1:9" ht="15" customHeight="1" x14ac:dyDescent="0.55000000000000004">
      <c r="A6" s="130"/>
      <c r="B6" s="130"/>
      <c r="C6" s="130"/>
      <c r="D6" s="136"/>
      <c r="E6" s="131"/>
      <c r="F6" s="132"/>
      <c r="G6" s="132"/>
    </row>
    <row r="7" spans="1:9" ht="15" customHeight="1" x14ac:dyDescent="0.35">
      <c r="A7" s="130"/>
      <c r="B7" s="130"/>
      <c r="C7" s="130"/>
      <c r="D7" s="137"/>
      <c r="E7" s="131"/>
      <c r="F7" s="132"/>
      <c r="G7" s="132"/>
    </row>
    <row r="8" spans="1:9" s="196" customFormat="1" ht="35.15" customHeight="1" thickBot="1" x14ac:dyDescent="0.4">
      <c r="A8" s="193"/>
      <c r="B8" s="195"/>
      <c r="C8" s="314"/>
      <c r="D8" s="314"/>
      <c r="E8" s="194"/>
      <c r="F8" s="197"/>
      <c r="G8" s="197"/>
    </row>
    <row r="9" spans="1:9" s="196" customFormat="1" ht="35.15" customHeight="1" thickBot="1" x14ac:dyDescent="0.4">
      <c r="A9" s="210" t="s">
        <v>649</v>
      </c>
      <c r="B9" s="215"/>
      <c r="C9" s="315" t="s">
        <v>641</v>
      </c>
      <c r="D9" s="316"/>
      <c r="E9" s="210" t="s">
        <v>646</v>
      </c>
      <c r="F9" s="216"/>
      <c r="G9" s="217"/>
      <c r="H9" s="202"/>
      <c r="I9" s="202"/>
    </row>
    <row r="10" spans="1:9" s="196" customFormat="1" ht="35.15" customHeight="1" thickBot="1" x14ac:dyDescent="0.4">
      <c r="A10" s="214" t="s">
        <v>650</v>
      </c>
      <c r="B10" s="203"/>
      <c r="C10" s="203"/>
      <c r="D10" s="203"/>
      <c r="E10" s="211" t="s">
        <v>644</v>
      </c>
      <c r="F10" s="206"/>
      <c r="G10" s="201"/>
      <c r="H10" s="204"/>
      <c r="I10" s="204"/>
    </row>
    <row r="11" spans="1:9" s="196" customFormat="1" ht="35.15" customHeight="1" thickBot="1" x14ac:dyDescent="0.4">
      <c r="A11" s="211" t="s">
        <v>651</v>
      </c>
      <c r="B11" s="212"/>
      <c r="C11" s="212"/>
      <c r="D11" s="213"/>
      <c r="E11" s="210" t="s">
        <v>645</v>
      </c>
      <c r="F11" s="206"/>
      <c r="G11" s="201"/>
      <c r="H11" s="205"/>
      <c r="I11" s="205"/>
    </row>
    <row r="12" spans="1:9" s="196" customFormat="1" ht="35.15" customHeight="1" thickBot="1" x14ac:dyDescent="0.4">
      <c r="A12" s="209" t="s">
        <v>647</v>
      </c>
      <c r="B12" s="207"/>
      <c r="C12" s="207"/>
      <c r="D12" s="208"/>
      <c r="E12" s="210" t="s">
        <v>643</v>
      </c>
      <c r="F12" s="198"/>
      <c r="G12" s="199"/>
      <c r="H12" s="202"/>
      <c r="I12" s="202"/>
    </row>
    <row r="13" spans="1:9" s="196" customFormat="1" ht="35.15" customHeight="1" thickBot="1" x14ac:dyDescent="0.4">
      <c r="A13" s="210" t="s">
        <v>648</v>
      </c>
      <c r="B13" s="198"/>
      <c r="C13" s="198"/>
      <c r="D13" s="199"/>
      <c r="E13" s="211" t="s">
        <v>640</v>
      </c>
      <c r="F13" s="206"/>
      <c r="G13" s="201"/>
      <c r="H13" s="204"/>
      <c r="I13" s="205"/>
    </row>
    <row r="14" spans="1:9" s="196" customFormat="1" ht="35.15" customHeight="1" thickBot="1" x14ac:dyDescent="0.4">
      <c r="A14" s="317" t="s">
        <v>639</v>
      </c>
      <c r="B14" s="315"/>
      <c r="C14" s="206"/>
      <c r="D14" s="206"/>
      <c r="E14" s="206"/>
      <c r="F14" s="206"/>
      <c r="G14" s="201"/>
      <c r="H14" s="204"/>
      <c r="I14" s="204"/>
    </row>
    <row r="15" spans="1:9" s="196" customFormat="1" ht="35.15" customHeight="1" thickBot="1" x14ac:dyDescent="0.4">
      <c r="A15" s="200" t="s">
        <v>642</v>
      </c>
      <c r="B15" s="206"/>
      <c r="C15" s="206"/>
      <c r="D15" s="206"/>
      <c r="E15" s="206"/>
      <c r="F15" s="206"/>
      <c r="G15" s="201"/>
      <c r="H15" s="204"/>
      <c r="I15" s="204"/>
    </row>
    <row r="16" spans="1:9" s="141" customFormat="1" ht="35.15" customHeight="1" thickBot="1" x14ac:dyDescent="0.4">
      <c r="A16" s="302" t="s">
        <v>398</v>
      </c>
      <c r="B16" s="303"/>
      <c r="C16" s="303"/>
      <c r="D16" s="303"/>
      <c r="E16" s="303"/>
      <c r="F16" s="303"/>
      <c r="G16" s="304"/>
    </row>
    <row r="17" spans="1:7" s="141" customFormat="1" ht="35.15" customHeight="1" thickBot="1" x14ac:dyDescent="0.4">
      <c r="A17" s="142" t="s">
        <v>154</v>
      </c>
      <c r="B17" s="305" t="s">
        <v>0</v>
      </c>
      <c r="C17" s="306"/>
      <c r="D17" s="306"/>
      <c r="E17" s="307"/>
      <c r="F17" s="142" t="s">
        <v>1</v>
      </c>
      <c r="G17" s="143" t="s">
        <v>371</v>
      </c>
    </row>
    <row r="18" spans="1:7" s="141" customFormat="1" ht="35.15" customHeight="1" x14ac:dyDescent="0.35">
      <c r="A18" s="144" t="s">
        <v>197</v>
      </c>
      <c r="B18" s="308" t="s">
        <v>563</v>
      </c>
      <c r="C18" s="309"/>
      <c r="D18" s="309"/>
      <c r="E18" s="310"/>
      <c r="F18" s="144" t="s">
        <v>4</v>
      </c>
      <c r="G18" s="145"/>
    </row>
    <row r="19" spans="1:7" s="141" customFormat="1" ht="35.15" customHeight="1" x14ac:dyDescent="0.35">
      <c r="A19" s="146" t="s">
        <v>198</v>
      </c>
      <c r="B19" s="296" t="s">
        <v>564</v>
      </c>
      <c r="C19" s="297"/>
      <c r="D19" s="297"/>
      <c r="E19" s="298"/>
      <c r="F19" s="146" t="s">
        <v>4</v>
      </c>
      <c r="G19" s="147"/>
    </row>
    <row r="20" spans="1:7" s="141" customFormat="1" ht="35.15" customHeight="1" x14ac:dyDescent="0.35">
      <c r="A20" s="146" t="s">
        <v>199</v>
      </c>
      <c r="B20" s="296" t="s">
        <v>565</v>
      </c>
      <c r="C20" s="297"/>
      <c r="D20" s="297"/>
      <c r="E20" s="298"/>
      <c r="F20" s="146" t="s">
        <v>4</v>
      </c>
      <c r="G20" s="147"/>
    </row>
    <row r="21" spans="1:7" s="141" customFormat="1" ht="35.15" customHeight="1" x14ac:dyDescent="0.35">
      <c r="A21" s="146" t="s">
        <v>201</v>
      </c>
      <c r="B21" s="296" t="s">
        <v>566</v>
      </c>
      <c r="C21" s="297"/>
      <c r="D21" s="297"/>
      <c r="E21" s="298"/>
      <c r="F21" s="146" t="s">
        <v>4</v>
      </c>
      <c r="G21" s="147"/>
    </row>
    <row r="22" spans="1:7" s="141" customFormat="1" ht="35.15" customHeight="1" x14ac:dyDescent="0.35">
      <c r="A22" s="146" t="s">
        <v>202</v>
      </c>
      <c r="B22" s="296" t="s">
        <v>567</v>
      </c>
      <c r="C22" s="297"/>
      <c r="D22" s="297"/>
      <c r="E22" s="298"/>
      <c r="F22" s="146" t="s">
        <v>4</v>
      </c>
      <c r="G22" s="147"/>
    </row>
    <row r="23" spans="1:7" s="141" customFormat="1" ht="35.15" customHeight="1" x14ac:dyDescent="0.35">
      <c r="A23" s="152" t="s">
        <v>203</v>
      </c>
      <c r="B23" s="296" t="s">
        <v>568</v>
      </c>
      <c r="C23" s="297"/>
      <c r="D23" s="297"/>
      <c r="E23" s="298"/>
      <c r="F23" s="152" t="s">
        <v>4</v>
      </c>
      <c r="G23" s="153"/>
    </row>
    <row r="24" spans="1:7" ht="35.15" customHeight="1" x14ac:dyDescent="0.35">
      <c r="A24" s="146" t="s">
        <v>204</v>
      </c>
      <c r="B24" s="296" t="s">
        <v>569</v>
      </c>
      <c r="C24" s="297"/>
      <c r="D24" s="297"/>
      <c r="E24" s="298"/>
      <c r="F24" s="146" t="s">
        <v>4</v>
      </c>
      <c r="G24" s="147"/>
    </row>
    <row r="25" spans="1:7" s="140" customFormat="1" ht="35.15" customHeight="1" x14ac:dyDescent="0.35">
      <c r="A25" s="146" t="s">
        <v>205</v>
      </c>
      <c r="B25" s="296" t="s">
        <v>570</v>
      </c>
      <c r="C25" s="297"/>
      <c r="D25" s="297"/>
      <c r="E25" s="298"/>
      <c r="F25" s="146" t="s">
        <v>4</v>
      </c>
      <c r="G25" s="147"/>
    </row>
    <row r="26" spans="1:7" s="141" customFormat="1" ht="35.15" customHeight="1" thickBot="1" x14ac:dyDescent="0.4">
      <c r="A26" s="150" t="s">
        <v>206</v>
      </c>
      <c r="B26" s="299" t="s">
        <v>571</v>
      </c>
      <c r="C26" s="300"/>
      <c r="D26" s="300"/>
      <c r="E26" s="301"/>
      <c r="F26" s="146" t="s">
        <v>4</v>
      </c>
      <c r="G26" s="151"/>
    </row>
    <row r="27" spans="1:7" s="141" customFormat="1" ht="35.15" customHeight="1" thickBot="1" x14ac:dyDescent="0.4">
      <c r="A27" s="302" t="s">
        <v>401</v>
      </c>
      <c r="B27" s="303"/>
      <c r="C27" s="303"/>
      <c r="D27" s="303"/>
      <c r="E27" s="303"/>
      <c r="F27" s="303"/>
      <c r="G27" s="304"/>
    </row>
    <row r="28" spans="1:7" s="141" customFormat="1" ht="35.15" customHeight="1" thickBot="1" x14ac:dyDescent="0.4">
      <c r="A28" s="142" t="s">
        <v>154</v>
      </c>
      <c r="B28" s="305" t="s">
        <v>0</v>
      </c>
      <c r="C28" s="306"/>
      <c r="D28" s="306"/>
      <c r="E28" s="307"/>
      <c r="F28" s="142" t="s">
        <v>1</v>
      </c>
      <c r="G28" s="143" t="s">
        <v>371</v>
      </c>
    </row>
    <row r="29" spans="1:7" s="141" customFormat="1" ht="35.15" customHeight="1" x14ac:dyDescent="0.35">
      <c r="A29" s="144" t="s">
        <v>217</v>
      </c>
      <c r="B29" s="308" t="s">
        <v>572</v>
      </c>
      <c r="C29" s="309"/>
      <c r="D29" s="309"/>
      <c r="E29" s="310"/>
      <c r="F29" s="144" t="s">
        <v>2</v>
      </c>
      <c r="G29" s="145"/>
    </row>
    <row r="30" spans="1:7" s="141" customFormat="1" ht="35.15" customHeight="1" x14ac:dyDescent="0.35">
      <c r="A30" s="146" t="s">
        <v>218</v>
      </c>
      <c r="B30" s="296" t="s">
        <v>573</v>
      </c>
      <c r="C30" s="297"/>
      <c r="D30" s="297"/>
      <c r="E30" s="298"/>
      <c r="F30" s="146" t="s">
        <v>2</v>
      </c>
      <c r="G30" s="147"/>
    </row>
    <row r="31" spans="1:7" s="141" customFormat="1" ht="35.15" customHeight="1" x14ac:dyDescent="0.35">
      <c r="A31" s="146" t="s">
        <v>219</v>
      </c>
      <c r="B31" s="296" t="s">
        <v>574</v>
      </c>
      <c r="C31" s="297"/>
      <c r="D31" s="297"/>
      <c r="E31" s="298"/>
      <c r="F31" s="146" t="s">
        <v>2</v>
      </c>
      <c r="G31" s="147"/>
    </row>
    <row r="32" spans="1:7" s="141" customFormat="1" ht="35.15" customHeight="1" x14ac:dyDescent="0.35">
      <c r="A32" s="146" t="s">
        <v>220</v>
      </c>
      <c r="B32" s="296" t="s">
        <v>575</v>
      </c>
      <c r="C32" s="297"/>
      <c r="D32" s="297"/>
      <c r="E32" s="298"/>
      <c r="F32" s="146" t="s">
        <v>2</v>
      </c>
      <c r="G32" s="147"/>
    </row>
    <row r="33" spans="1:7" s="141" customFormat="1" ht="35.15" customHeight="1" x14ac:dyDescent="0.35">
      <c r="A33" s="146" t="s">
        <v>221</v>
      </c>
      <c r="B33" s="296" t="s">
        <v>576</v>
      </c>
      <c r="C33" s="297"/>
      <c r="D33" s="297"/>
      <c r="E33" s="298"/>
      <c r="F33" s="146" t="s">
        <v>2</v>
      </c>
      <c r="G33" s="147"/>
    </row>
    <row r="34" spans="1:7" s="141" customFormat="1" ht="35.15" customHeight="1" x14ac:dyDescent="0.35">
      <c r="A34" s="146" t="s">
        <v>224</v>
      </c>
      <c r="B34" s="296" t="s">
        <v>577</v>
      </c>
      <c r="C34" s="297"/>
      <c r="D34" s="297"/>
      <c r="E34" s="298"/>
      <c r="F34" s="146" t="s">
        <v>4</v>
      </c>
      <c r="G34" s="147"/>
    </row>
    <row r="35" spans="1:7" s="141" customFormat="1" ht="35.15" customHeight="1" x14ac:dyDescent="0.35">
      <c r="A35" s="146" t="s">
        <v>225</v>
      </c>
      <c r="B35" s="296" t="s">
        <v>578</v>
      </c>
      <c r="C35" s="297"/>
      <c r="D35" s="297"/>
      <c r="E35" s="298"/>
      <c r="F35" s="146" t="s">
        <v>4</v>
      </c>
      <c r="G35" s="147"/>
    </row>
    <row r="36" spans="1:7" ht="35.15" customHeight="1" x14ac:dyDescent="0.35">
      <c r="A36" s="146" t="s">
        <v>226</v>
      </c>
      <c r="B36" s="296" t="s">
        <v>579</v>
      </c>
      <c r="C36" s="297"/>
      <c r="D36" s="297"/>
      <c r="E36" s="298"/>
      <c r="F36" s="146" t="s">
        <v>4</v>
      </c>
      <c r="G36" s="147"/>
    </row>
    <row r="37" spans="1:7" s="140" customFormat="1" ht="35.15" customHeight="1" x14ac:dyDescent="0.35">
      <c r="A37" s="146" t="s">
        <v>227</v>
      </c>
      <c r="B37" s="296" t="s">
        <v>580</v>
      </c>
      <c r="C37" s="297"/>
      <c r="D37" s="297"/>
      <c r="E37" s="298"/>
      <c r="F37" s="146" t="s">
        <v>4</v>
      </c>
      <c r="G37" s="147"/>
    </row>
    <row r="38" spans="1:7" s="141" customFormat="1" ht="35.15" customHeight="1" thickBot="1" x14ac:dyDescent="0.4">
      <c r="A38" s="150" t="s">
        <v>228</v>
      </c>
      <c r="B38" s="299" t="s">
        <v>581</v>
      </c>
      <c r="C38" s="300"/>
      <c r="D38" s="300"/>
      <c r="E38" s="301"/>
      <c r="F38" s="150" t="s">
        <v>4</v>
      </c>
      <c r="G38" s="151"/>
    </row>
    <row r="39" spans="1:7" s="141" customFormat="1" ht="35.15" customHeight="1" thickBot="1" x14ac:dyDescent="0.4">
      <c r="A39" s="302" t="s">
        <v>405</v>
      </c>
      <c r="B39" s="303"/>
      <c r="C39" s="303"/>
      <c r="D39" s="303"/>
      <c r="E39" s="303"/>
      <c r="F39" s="303"/>
      <c r="G39" s="304"/>
    </row>
    <row r="40" spans="1:7" s="141" customFormat="1" ht="35.15" customHeight="1" thickBot="1" x14ac:dyDescent="0.4">
      <c r="A40" s="142" t="s">
        <v>154</v>
      </c>
      <c r="B40" s="305" t="s">
        <v>0</v>
      </c>
      <c r="C40" s="306"/>
      <c r="D40" s="306"/>
      <c r="E40" s="307"/>
      <c r="F40" s="142" t="s">
        <v>1</v>
      </c>
      <c r="G40" s="143" t="s">
        <v>371</v>
      </c>
    </row>
    <row r="41" spans="1:7" s="141" customFormat="1" ht="35.15" customHeight="1" x14ac:dyDescent="0.35">
      <c r="A41" s="144" t="s">
        <v>235</v>
      </c>
      <c r="B41" s="308" t="s">
        <v>582</v>
      </c>
      <c r="C41" s="309"/>
      <c r="D41" s="309"/>
      <c r="E41" s="310"/>
      <c r="F41" s="144" t="s">
        <v>2</v>
      </c>
      <c r="G41" s="145"/>
    </row>
    <row r="42" spans="1:7" s="141" customFormat="1" ht="35.15" customHeight="1" x14ac:dyDescent="0.35">
      <c r="A42" s="146" t="s">
        <v>236</v>
      </c>
      <c r="B42" s="296" t="s">
        <v>583</v>
      </c>
      <c r="C42" s="297"/>
      <c r="D42" s="297"/>
      <c r="E42" s="298"/>
      <c r="F42" s="146" t="s">
        <v>2</v>
      </c>
      <c r="G42" s="147"/>
    </row>
    <row r="43" spans="1:7" s="141" customFormat="1" ht="35.15" customHeight="1" x14ac:dyDescent="0.35">
      <c r="A43" s="146" t="s">
        <v>239</v>
      </c>
      <c r="B43" s="296" t="s">
        <v>584</v>
      </c>
      <c r="C43" s="297"/>
      <c r="D43" s="297"/>
      <c r="E43" s="298"/>
      <c r="F43" s="146" t="s">
        <v>2</v>
      </c>
      <c r="G43" s="147"/>
    </row>
    <row r="44" spans="1:7" s="141" customFormat="1" ht="35.15" customHeight="1" x14ac:dyDescent="0.35">
      <c r="A44" s="146" t="s">
        <v>240</v>
      </c>
      <c r="B44" s="296" t="s">
        <v>585</v>
      </c>
      <c r="C44" s="297"/>
      <c r="D44" s="297"/>
      <c r="E44" s="298"/>
      <c r="F44" s="146" t="s">
        <v>4</v>
      </c>
      <c r="G44" s="147"/>
    </row>
    <row r="45" spans="1:7" s="141" customFormat="1" ht="35.15" customHeight="1" x14ac:dyDescent="0.35">
      <c r="A45" s="146" t="s">
        <v>241</v>
      </c>
      <c r="B45" s="296" t="s">
        <v>586</v>
      </c>
      <c r="C45" s="297"/>
      <c r="D45" s="297"/>
      <c r="E45" s="298"/>
      <c r="F45" s="146" t="s">
        <v>4</v>
      </c>
      <c r="G45" s="147"/>
    </row>
    <row r="46" spans="1:7" s="141" customFormat="1" ht="35.15" customHeight="1" x14ac:dyDescent="0.35">
      <c r="A46" s="146" t="s">
        <v>242</v>
      </c>
      <c r="B46" s="296" t="s">
        <v>587</v>
      </c>
      <c r="C46" s="297"/>
      <c r="D46" s="297"/>
      <c r="E46" s="298"/>
      <c r="F46" s="146" t="s">
        <v>4</v>
      </c>
      <c r="G46" s="147"/>
    </row>
    <row r="47" spans="1:7" s="141" customFormat="1" ht="35.15" customHeight="1" x14ac:dyDescent="0.35">
      <c r="A47" s="146" t="s">
        <v>243</v>
      </c>
      <c r="B47" s="296" t="s">
        <v>588</v>
      </c>
      <c r="C47" s="297"/>
      <c r="D47" s="297"/>
      <c r="E47" s="298"/>
      <c r="F47" s="146" t="s">
        <v>4</v>
      </c>
      <c r="G47" s="147"/>
    </row>
    <row r="48" spans="1:7" s="141" customFormat="1" ht="35.15" customHeight="1" x14ac:dyDescent="0.35">
      <c r="A48" s="146" t="s">
        <v>246</v>
      </c>
      <c r="B48" s="296" t="s">
        <v>589</v>
      </c>
      <c r="C48" s="297"/>
      <c r="D48" s="297"/>
      <c r="E48" s="298"/>
      <c r="F48" s="146" t="s">
        <v>4</v>
      </c>
      <c r="G48" s="147"/>
    </row>
    <row r="49" spans="1:7" s="141" customFormat="1" ht="35.15" customHeight="1" x14ac:dyDescent="0.35">
      <c r="A49" s="146" t="s">
        <v>247</v>
      </c>
      <c r="B49" s="296" t="s">
        <v>590</v>
      </c>
      <c r="C49" s="297"/>
      <c r="D49" s="297"/>
      <c r="E49" s="298"/>
      <c r="F49" s="146" t="s">
        <v>4</v>
      </c>
      <c r="G49" s="147"/>
    </row>
    <row r="50" spans="1:7" s="141" customFormat="1" ht="35.15" customHeight="1" x14ac:dyDescent="0.35">
      <c r="A50" s="146" t="s">
        <v>248</v>
      </c>
      <c r="B50" s="296" t="s">
        <v>591</v>
      </c>
      <c r="C50" s="297"/>
      <c r="D50" s="297"/>
      <c r="E50" s="298"/>
      <c r="F50" s="146" t="s">
        <v>4</v>
      </c>
      <c r="G50" s="147"/>
    </row>
    <row r="51" spans="1:7" s="141" customFormat="1" ht="35.15" customHeight="1" x14ac:dyDescent="0.35">
      <c r="A51" s="146" t="s">
        <v>249</v>
      </c>
      <c r="B51" s="296" t="s">
        <v>592</v>
      </c>
      <c r="C51" s="297"/>
      <c r="D51" s="297"/>
      <c r="E51" s="298"/>
      <c r="F51" s="146" t="s">
        <v>4</v>
      </c>
      <c r="G51" s="147"/>
    </row>
    <row r="52" spans="1:7" s="141" customFormat="1" ht="35.15" customHeight="1" x14ac:dyDescent="0.35">
      <c r="A52" s="146" t="s">
        <v>250</v>
      </c>
      <c r="B52" s="296" t="s">
        <v>593</v>
      </c>
      <c r="C52" s="297"/>
      <c r="D52" s="297"/>
      <c r="E52" s="298"/>
      <c r="F52" s="146" t="s">
        <v>4</v>
      </c>
      <c r="G52" s="147"/>
    </row>
    <row r="53" spans="1:7" s="141" customFormat="1" ht="35.15" customHeight="1" x14ac:dyDescent="0.35">
      <c r="A53" s="146" t="s">
        <v>251</v>
      </c>
      <c r="B53" s="296" t="s">
        <v>594</v>
      </c>
      <c r="C53" s="297"/>
      <c r="D53" s="297"/>
      <c r="E53" s="298"/>
      <c r="F53" s="146" t="s">
        <v>73</v>
      </c>
      <c r="G53" s="147"/>
    </row>
    <row r="54" spans="1:7" ht="35.15" customHeight="1" x14ac:dyDescent="0.35">
      <c r="A54" s="146" t="s">
        <v>252</v>
      </c>
      <c r="B54" s="296" t="s">
        <v>595</v>
      </c>
      <c r="C54" s="297"/>
      <c r="D54" s="297"/>
      <c r="E54" s="298"/>
      <c r="F54" s="146" t="s">
        <v>73</v>
      </c>
      <c r="G54" s="147"/>
    </row>
    <row r="55" spans="1:7" s="140" customFormat="1" ht="35.15" customHeight="1" x14ac:dyDescent="0.35">
      <c r="A55" s="146" t="s">
        <v>253</v>
      </c>
      <c r="B55" s="296" t="s">
        <v>596</v>
      </c>
      <c r="C55" s="297"/>
      <c r="D55" s="297"/>
      <c r="E55" s="298"/>
      <c r="F55" s="146" t="s">
        <v>73</v>
      </c>
      <c r="G55" s="147"/>
    </row>
    <row r="56" spans="1:7" s="141" customFormat="1" ht="35.15" customHeight="1" thickBot="1" x14ac:dyDescent="0.4">
      <c r="A56" s="150" t="s">
        <v>254</v>
      </c>
      <c r="B56" s="299" t="s">
        <v>597</v>
      </c>
      <c r="C56" s="300"/>
      <c r="D56" s="300"/>
      <c r="E56" s="301"/>
      <c r="F56" s="150" t="s">
        <v>2</v>
      </c>
      <c r="G56" s="151"/>
    </row>
    <row r="57" spans="1:7" s="141" customFormat="1" ht="35.15" customHeight="1" thickBot="1" x14ac:dyDescent="0.4">
      <c r="A57" s="302" t="s">
        <v>412</v>
      </c>
      <c r="B57" s="303"/>
      <c r="C57" s="303"/>
      <c r="D57" s="303"/>
      <c r="E57" s="303"/>
      <c r="F57" s="303"/>
      <c r="G57" s="304"/>
    </row>
    <row r="58" spans="1:7" s="141" customFormat="1" ht="35.15" customHeight="1" thickBot="1" x14ac:dyDescent="0.4">
      <c r="A58" s="142" t="s">
        <v>154</v>
      </c>
      <c r="B58" s="305" t="s">
        <v>0</v>
      </c>
      <c r="C58" s="306"/>
      <c r="D58" s="306"/>
      <c r="E58" s="307"/>
      <c r="F58" s="142" t="s">
        <v>1</v>
      </c>
      <c r="G58" s="143" t="s">
        <v>371</v>
      </c>
    </row>
    <row r="59" spans="1:7" s="141" customFormat="1" ht="35.15" customHeight="1" x14ac:dyDescent="0.35">
      <c r="A59" s="154" t="s">
        <v>258</v>
      </c>
      <c r="B59" s="308" t="s">
        <v>598</v>
      </c>
      <c r="C59" s="309"/>
      <c r="D59" s="309"/>
      <c r="E59" s="310"/>
      <c r="F59" s="154" t="s">
        <v>2</v>
      </c>
      <c r="G59" s="155"/>
    </row>
    <row r="60" spans="1:7" s="141" customFormat="1" ht="35.15" customHeight="1" x14ac:dyDescent="0.35">
      <c r="A60" s="146" t="s">
        <v>259</v>
      </c>
      <c r="B60" s="296" t="s">
        <v>599</v>
      </c>
      <c r="C60" s="297"/>
      <c r="D60" s="297"/>
      <c r="E60" s="298"/>
      <c r="F60" s="146" t="s">
        <v>2</v>
      </c>
      <c r="G60" s="147"/>
    </row>
    <row r="61" spans="1:7" s="141" customFormat="1" ht="35.15" customHeight="1" x14ac:dyDescent="0.35">
      <c r="A61" s="146" t="s">
        <v>260</v>
      </c>
      <c r="B61" s="296" t="s">
        <v>600</v>
      </c>
      <c r="C61" s="297"/>
      <c r="D61" s="297"/>
      <c r="E61" s="298"/>
      <c r="F61" s="146" t="s">
        <v>2</v>
      </c>
      <c r="G61" s="147"/>
    </row>
    <row r="62" spans="1:7" s="141" customFormat="1" ht="35.15" customHeight="1" x14ac:dyDescent="0.35">
      <c r="A62" s="146" t="s">
        <v>261</v>
      </c>
      <c r="B62" s="296" t="s">
        <v>601</v>
      </c>
      <c r="C62" s="297"/>
      <c r="D62" s="297"/>
      <c r="E62" s="298"/>
      <c r="F62" s="146" t="s">
        <v>2</v>
      </c>
      <c r="G62" s="147"/>
    </row>
    <row r="63" spans="1:7" s="141" customFormat="1" ht="35.15" customHeight="1" x14ac:dyDescent="0.35">
      <c r="A63" s="146" t="s">
        <v>263</v>
      </c>
      <c r="B63" s="296" t="s">
        <v>602</v>
      </c>
      <c r="C63" s="297"/>
      <c r="D63" s="297"/>
      <c r="E63" s="298"/>
      <c r="F63" s="146" t="s">
        <v>2</v>
      </c>
      <c r="G63" s="147"/>
    </row>
    <row r="64" spans="1:7" s="141" customFormat="1" ht="35.15" customHeight="1" x14ac:dyDescent="0.35">
      <c r="A64" s="152" t="s">
        <v>264</v>
      </c>
      <c r="B64" s="296" t="s">
        <v>603</v>
      </c>
      <c r="C64" s="297"/>
      <c r="D64" s="297"/>
      <c r="E64" s="298"/>
      <c r="F64" s="152" t="s">
        <v>2</v>
      </c>
      <c r="G64" s="153"/>
    </row>
    <row r="65" spans="1:7" s="141" customFormat="1" ht="35.15" customHeight="1" x14ac:dyDescent="0.35">
      <c r="A65" s="146" t="s">
        <v>265</v>
      </c>
      <c r="B65" s="296" t="s">
        <v>604</v>
      </c>
      <c r="C65" s="297"/>
      <c r="D65" s="297"/>
      <c r="E65" s="298"/>
      <c r="F65" s="146" t="s">
        <v>4</v>
      </c>
      <c r="G65" s="147"/>
    </row>
    <row r="66" spans="1:7" s="141" customFormat="1" ht="35.15" customHeight="1" x14ac:dyDescent="0.35">
      <c r="A66" s="148" t="s">
        <v>266</v>
      </c>
      <c r="B66" s="296" t="s">
        <v>605</v>
      </c>
      <c r="C66" s="297"/>
      <c r="D66" s="297"/>
      <c r="E66" s="298"/>
      <c r="F66" s="148" t="s">
        <v>4</v>
      </c>
      <c r="G66" s="149"/>
    </row>
    <row r="67" spans="1:7" s="141" customFormat="1" ht="35.15" customHeight="1" x14ac:dyDescent="0.35">
      <c r="A67" s="146" t="s">
        <v>267</v>
      </c>
      <c r="B67" s="296" t="s">
        <v>606</v>
      </c>
      <c r="C67" s="297"/>
      <c r="D67" s="297"/>
      <c r="E67" s="298"/>
      <c r="F67" s="156" t="s">
        <v>87</v>
      </c>
      <c r="G67" s="147"/>
    </row>
    <row r="68" spans="1:7" s="141" customFormat="1" ht="35.15" customHeight="1" x14ac:dyDescent="0.35">
      <c r="A68" s="146" t="s">
        <v>268</v>
      </c>
      <c r="B68" s="296" t="s">
        <v>607</v>
      </c>
      <c r="C68" s="297"/>
      <c r="D68" s="297"/>
      <c r="E68" s="298"/>
      <c r="F68" s="146" t="s">
        <v>4</v>
      </c>
      <c r="G68" s="147"/>
    </row>
    <row r="69" spans="1:7" s="141" customFormat="1" ht="35.15" customHeight="1" x14ac:dyDescent="0.35">
      <c r="A69" s="146" t="s">
        <v>269</v>
      </c>
      <c r="B69" s="296" t="s">
        <v>608</v>
      </c>
      <c r="C69" s="297"/>
      <c r="D69" s="297"/>
      <c r="E69" s="298"/>
      <c r="F69" s="146" t="s">
        <v>4</v>
      </c>
      <c r="G69" s="147"/>
    </row>
    <row r="70" spans="1:7" ht="35.15" customHeight="1" x14ac:dyDescent="0.35">
      <c r="A70" s="191" t="s">
        <v>637</v>
      </c>
      <c r="B70" s="296" t="s">
        <v>609</v>
      </c>
      <c r="C70" s="297"/>
      <c r="D70" s="297"/>
      <c r="E70" s="298"/>
      <c r="F70" s="146" t="s">
        <v>4</v>
      </c>
      <c r="G70" s="147"/>
    </row>
    <row r="71" spans="1:7" s="140" customFormat="1" ht="35.15" customHeight="1" x14ac:dyDescent="0.35">
      <c r="A71" s="146" t="s">
        <v>272</v>
      </c>
      <c r="B71" s="296" t="s">
        <v>610</v>
      </c>
      <c r="C71" s="297"/>
      <c r="D71" s="297"/>
      <c r="E71" s="298"/>
      <c r="F71" s="146" t="s">
        <v>4</v>
      </c>
      <c r="G71" s="147"/>
    </row>
    <row r="72" spans="1:7" s="141" customFormat="1" ht="35.15" customHeight="1" thickBot="1" x14ac:dyDescent="0.4">
      <c r="A72" s="150" t="s">
        <v>441</v>
      </c>
      <c r="B72" s="299" t="s">
        <v>611</v>
      </c>
      <c r="C72" s="300"/>
      <c r="D72" s="300"/>
      <c r="E72" s="301"/>
      <c r="F72" s="150" t="s">
        <v>4</v>
      </c>
      <c r="G72" s="151"/>
    </row>
    <row r="73" spans="1:7" s="141" customFormat="1" ht="35.15" customHeight="1" thickBot="1" x14ac:dyDescent="0.4">
      <c r="A73" s="302" t="s">
        <v>437</v>
      </c>
      <c r="B73" s="303"/>
      <c r="C73" s="303"/>
      <c r="D73" s="303"/>
      <c r="E73" s="303"/>
      <c r="F73" s="303"/>
      <c r="G73" s="304"/>
    </row>
    <row r="74" spans="1:7" s="141" customFormat="1" ht="35.15" customHeight="1" thickBot="1" x14ac:dyDescent="0.4">
      <c r="A74" s="142" t="s">
        <v>154</v>
      </c>
      <c r="B74" s="305" t="s">
        <v>0</v>
      </c>
      <c r="C74" s="306"/>
      <c r="D74" s="306"/>
      <c r="E74" s="307"/>
      <c r="F74" s="142" t="s">
        <v>1</v>
      </c>
      <c r="G74" s="143" t="s">
        <v>371</v>
      </c>
    </row>
    <row r="75" spans="1:7" s="141" customFormat="1" ht="35.15" customHeight="1" x14ac:dyDescent="0.35">
      <c r="A75" s="144" t="s">
        <v>282</v>
      </c>
      <c r="B75" s="308" t="s">
        <v>612</v>
      </c>
      <c r="C75" s="309"/>
      <c r="D75" s="309"/>
      <c r="E75" s="310"/>
      <c r="F75" s="144" t="s">
        <v>2</v>
      </c>
      <c r="G75" s="145"/>
    </row>
    <row r="76" spans="1:7" s="141" customFormat="1" ht="35.15" customHeight="1" x14ac:dyDescent="0.35">
      <c r="A76" s="146" t="s">
        <v>283</v>
      </c>
      <c r="B76" s="296" t="s">
        <v>613</v>
      </c>
      <c r="C76" s="297"/>
      <c r="D76" s="297"/>
      <c r="E76" s="298"/>
      <c r="F76" s="146" t="s">
        <v>2</v>
      </c>
      <c r="G76" s="147"/>
    </row>
    <row r="77" spans="1:7" s="141" customFormat="1" ht="35.15" customHeight="1" x14ac:dyDescent="0.35">
      <c r="A77" s="146" t="s">
        <v>284</v>
      </c>
      <c r="B77" s="296" t="s">
        <v>614</v>
      </c>
      <c r="C77" s="297"/>
      <c r="D77" s="297"/>
      <c r="E77" s="298"/>
      <c r="F77" s="146" t="s">
        <v>2</v>
      </c>
      <c r="G77" s="147"/>
    </row>
    <row r="78" spans="1:7" s="141" customFormat="1" ht="35.15" customHeight="1" x14ac:dyDescent="0.35">
      <c r="A78" s="146" t="s">
        <v>285</v>
      </c>
      <c r="B78" s="296" t="s">
        <v>615</v>
      </c>
      <c r="C78" s="297"/>
      <c r="D78" s="297"/>
      <c r="E78" s="298"/>
      <c r="F78" s="146" t="s">
        <v>2</v>
      </c>
      <c r="G78" s="147"/>
    </row>
    <row r="79" spans="1:7" s="141" customFormat="1" ht="35.15" customHeight="1" x14ac:dyDescent="0.35">
      <c r="A79" s="146" t="s">
        <v>286</v>
      </c>
      <c r="B79" s="296" t="s">
        <v>616</v>
      </c>
      <c r="C79" s="297"/>
      <c r="D79" s="297"/>
      <c r="E79" s="298"/>
      <c r="F79" s="146" t="s">
        <v>2</v>
      </c>
      <c r="G79" s="147"/>
    </row>
    <row r="80" spans="1:7" s="141" customFormat="1" ht="35.15" customHeight="1" x14ac:dyDescent="0.35">
      <c r="A80" s="146" t="s">
        <v>287</v>
      </c>
      <c r="B80" s="296" t="s">
        <v>617</v>
      </c>
      <c r="C80" s="297"/>
      <c r="D80" s="297"/>
      <c r="E80" s="298"/>
      <c r="F80" s="146" t="s">
        <v>2</v>
      </c>
      <c r="G80" s="147"/>
    </row>
    <row r="81" spans="1:7" s="141" customFormat="1" ht="35.15" customHeight="1" x14ac:dyDescent="0.35">
      <c r="A81" s="146" t="s">
        <v>288</v>
      </c>
      <c r="B81" s="296" t="s">
        <v>618</v>
      </c>
      <c r="C81" s="297"/>
      <c r="D81" s="297"/>
      <c r="E81" s="298"/>
      <c r="F81" s="146" t="s">
        <v>2</v>
      </c>
      <c r="G81" s="147"/>
    </row>
    <row r="82" spans="1:7" s="141" customFormat="1" ht="35.15" customHeight="1" x14ac:dyDescent="0.35">
      <c r="A82" s="146" t="s">
        <v>289</v>
      </c>
      <c r="B82" s="296" t="s">
        <v>619</v>
      </c>
      <c r="C82" s="297"/>
      <c r="D82" s="297"/>
      <c r="E82" s="298"/>
      <c r="F82" s="146" t="s">
        <v>2</v>
      </c>
      <c r="G82" s="147"/>
    </row>
    <row r="83" spans="1:7" s="141" customFormat="1" ht="35.15" customHeight="1" x14ac:dyDescent="0.35">
      <c r="A83" s="146" t="s">
        <v>290</v>
      </c>
      <c r="B83" s="296" t="s">
        <v>620</v>
      </c>
      <c r="C83" s="297"/>
      <c r="D83" s="297"/>
      <c r="E83" s="298"/>
      <c r="F83" s="146" t="s">
        <v>2</v>
      </c>
      <c r="G83" s="147"/>
    </row>
    <row r="84" spans="1:7" s="141" customFormat="1" ht="35.15" customHeight="1" x14ac:dyDescent="0.35">
      <c r="A84" s="146" t="s">
        <v>291</v>
      </c>
      <c r="B84" s="296" t="s">
        <v>621</v>
      </c>
      <c r="C84" s="297"/>
      <c r="D84" s="297"/>
      <c r="E84" s="298"/>
      <c r="F84" s="146" t="s">
        <v>2</v>
      </c>
      <c r="G84" s="147"/>
    </row>
    <row r="85" spans="1:7" s="141" customFormat="1" ht="35.15" customHeight="1" x14ac:dyDescent="0.35">
      <c r="A85" s="146" t="s">
        <v>292</v>
      </c>
      <c r="B85" s="296" t="s">
        <v>622</v>
      </c>
      <c r="C85" s="297"/>
      <c r="D85" s="297"/>
      <c r="E85" s="298"/>
      <c r="F85" s="146" t="s">
        <v>2</v>
      </c>
      <c r="G85" s="147"/>
    </row>
    <row r="86" spans="1:7" s="141" customFormat="1" ht="35.15" customHeight="1" x14ac:dyDescent="0.35">
      <c r="A86" s="146" t="s">
        <v>293</v>
      </c>
      <c r="B86" s="296" t="s">
        <v>623</v>
      </c>
      <c r="C86" s="297"/>
      <c r="D86" s="297"/>
      <c r="E86" s="298"/>
      <c r="F86" s="146" t="s">
        <v>4</v>
      </c>
      <c r="G86" s="147"/>
    </row>
    <row r="87" spans="1:7" s="141" customFormat="1" ht="35.15" customHeight="1" x14ac:dyDescent="0.35">
      <c r="A87" s="146" t="s">
        <v>294</v>
      </c>
      <c r="B87" s="296" t="s">
        <v>624</v>
      </c>
      <c r="C87" s="297"/>
      <c r="D87" s="297"/>
      <c r="E87" s="298"/>
      <c r="F87" s="146" t="s">
        <v>4</v>
      </c>
      <c r="G87" s="147"/>
    </row>
    <row r="88" spans="1:7" s="141" customFormat="1" ht="35.15" customHeight="1" x14ac:dyDescent="0.35">
      <c r="A88" s="146" t="s">
        <v>295</v>
      </c>
      <c r="B88" s="296" t="s">
        <v>625</v>
      </c>
      <c r="C88" s="297"/>
      <c r="D88" s="297"/>
      <c r="E88" s="298"/>
      <c r="F88" s="146" t="s">
        <v>4</v>
      </c>
      <c r="G88" s="147"/>
    </row>
    <row r="89" spans="1:7" s="141" customFormat="1" ht="35.15" customHeight="1" x14ac:dyDescent="0.35">
      <c r="A89" s="146" t="s">
        <v>296</v>
      </c>
      <c r="B89" s="296" t="s">
        <v>626</v>
      </c>
      <c r="C89" s="297"/>
      <c r="D89" s="297"/>
      <c r="E89" s="298"/>
      <c r="F89" s="146" t="s">
        <v>4</v>
      </c>
      <c r="G89" s="147"/>
    </row>
    <row r="90" spans="1:7" s="141" customFormat="1" ht="35.15" customHeight="1" x14ac:dyDescent="0.35">
      <c r="A90" s="146" t="s">
        <v>297</v>
      </c>
      <c r="B90" s="296" t="s">
        <v>627</v>
      </c>
      <c r="C90" s="297"/>
      <c r="D90" s="297"/>
      <c r="E90" s="298"/>
      <c r="F90" s="146" t="s">
        <v>4</v>
      </c>
      <c r="G90" s="147"/>
    </row>
    <row r="91" spans="1:7" s="141" customFormat="1" ht="35.15" customHeight="1" x14ac:dyDescent="0.35">
      <c r="A91" s="146" t="s">
        <v>298</v>
      </c>
      <c r="B91" s="296" t="s">
        <v>628</v>
      </c>
      <c r="C91" s="297"/>
      <c r="D91" s="297"/>
      <c r="E91" s="298"/>
      <c r="F91" s="146" t="s">
        <v>4</v>
      </c>
      <c r="G91" s="147"/>
    </row>
    <row r="92" spans="1:7" s="141" customFormat="1" ht="35.15" customHeight="1" x14ac:dyDescent="0.35">
      <c r="A92" s="146" t="s">
        <v>299</v>
      </c>
      <c r="B92" s="296" t="s">
        <v>629</v>
      </c>
      <c r="C92" s="297"/>
      <c r="D92" s="297"/>
      <c r="E92" s="298"/>
      <c r="F92" s="146" t="s">
        <v>2</v>
      </c>
      <c r="G92" s="147"/>
    </row>
    <row r="93" spans="1:7" s="140" customFormat="1" ht="35.15" customHeight="1" x14ac:dyDescent="0.35">
      <c r="A93" s="146" t="s">
        <v>300</v>
      </c>
      <c r="B93" s="296" t="s">
        <v>630</v>
      </c>
      <c r="C93" s="297"/>
      <c r="D93" s="297"/>
      <c r="E93" s="298"/>
      <c r="F93" s="146" t="s">
        <v>2</v>
      </c>
      <c r="G93" s="147"/>
    </row>
    <row r="94" spans="1:7" s="141" customFormat="1" ht="35.15" customHeight="1" x14ac:dyDescent="0.35">
      <c r="A94" s="146" t="s">
        <v>301</v>
      </c>
      <c r="B94" s="296" t="s">
        <v>631</v>
      </c>
      <c r="C94" s="297"/>
      <c r="D94" s="297"/>
      <c r="E94" s="298"/>
      <c r="F94" s="146" t="s">
        <v>2</v>
      </c>
      <c r="G94" s="147"/>
    </row>
    <row r="95" spans="1:7" s="141" customFormat="1" ht="35.15" customHeight="1" thickBot="1" x14ac:dyDescent="0.4">
      <c r="A95" s="150" t="s">
        <v>302</v>
      </c>
      <c r="B95" s="299" t="s">
        <v>632</v>
      </c>
      <c r="C95" s="300"/>
      <c r="D95" s="300"/>
      <c r="E95" s="301"/>
      <c r="F95" s="150" t="s">
        <v>4</v>
      </c>
      <c r="G95" s="151"/>
    </row>
    <row r="96" spans="1:7" ht="35.15" customHeight="1" x14ac:dyDescent="0.35">
      <c r="A96" s="157"/>
      <c r="B96" s="295"/>
      <c r="C96" s="295"/>
      <c r="D96" s="295"/>
      <c r="E96" s="295"/>
      <c r="F96" s="158"/>
      <c r="G96" s="157"/>
    </row>
    <row r="97" spans="1:7" ht="35.15" customHeight="1" thickBot="1" x14ac:dyDescent="0.4">
      <c r="A97" s="159" t="s">
        <v>633</v>
      </c>
      <c r="B97" s="160"/>
      <c r="C97" s="160"/>
      <c r="D97" s="160"/>
      <c r="E97" s="160"/>
      <c r="F97" s="161"/>
      <c r="G97" s="160"/>
    </row>
    <row r="98" spans="1:7" ht="35.15" customHeight="1" x14ac:dyDescent="0.35">
      <c r="A98" s="292"/>
      <c r="B98" s="293"/>
      <c r="C98" s="293"/>
      <c r="D98" s="293"/>
      <c r="E98" s="293"/>
      <c r="F98" s="293"/>
      <c r="G98" s="294"/>
    </row>
    <row r="99" spans="1:7" ht="35.15" customHeight="1" x14ac:dyDescent="0.35">
      <c r="A99" s="285"/>
      <c r="B99" s="286"/>
      <c r="C99" s="286"/>
      <c r="D99" s="286"/>
      <c r="E99" s="286"/>
      <c r="F99" s="286"/>
      <c r="G99" s="287"/>
    </row>
    <row r="100" spans="1:7" ht="35.15" customHeight="1" x14ac:dyDescent="0.35">
      <c r="A100" s="285"/>
      <c r="B100" s="286"/>
      <c r="C100" s="286"/>
      <c r="D100" s="286"/>
      <c r="E100" s="286"/>
      <c r="F100" s="286"/>
      <c r="G100" s="287"/>
    </row>
    <row r="101" spans="1:7" ht="35.15" customHeight="1" x14ac:dyDescent="0.35">
      <c r="A101" s="285"/>
      <c r="B101" s="286"/>
      <c r="C101" s="286"/>
      <c r="D101" s="286"/>
      <c r="E101" s="286"/>
      <c r="F101" s="286"/>
      <c r="G101" s="287"/>
    </row>
    <row r="102" spans="1:7" ht="35.15" customHeight="1" x14ac:dyDescent="0.35">
      <c r="A102" s="285"/>
      <c r="B102" s="286"/>
      <c r="C102" s="286"/>
      <c r="D102" s="286"/>
      <c r="E102" s="286"/>
      <c r="F102" s="286"/>
      <c r="G102" s="287"/>
    </row>
    <row r="103" spans="1:7" ht="35.15" customHeight="1" x14ac:dyDescent="0.35">
      <c r="A103" s="285"/>
      <c r="B103" s="286"/>
      <c r="C103" s="286"/>
      <c r="D103" s="286"/>
      <c r="E103" s="286"/>
      <c r="F103" s="286"/>
      <c r="G103" s="287"/>
    </row>
    <row r="104" spans="1:7" ht="35.15" customHeight="1" x14ac:dyDescent="0.35">
      <c r="A104" s="285"/>
      <c r="B104" s="286"/>
      <c r="C104" s="286"/>
      <c r="D104" s="286"/>
      <c r="E104" s="286"/>
      <c r="F104" s="286"/>
      <c r="G104" s="287"/>
    </row>
    <row r="105" spans="1:7" ht="35.15" customHeight="1" x14ac:dyDescent="0.35">
      <c r="A105" s="285"/>
      <c r="B105" s="286"/>
      <c r="C105" s="286"/>
      <c r="D105" s="286"/>
      <c r="E105" s="286"/>
      <c r="F105" s="286"/>
      <c r="G105" s="287"/>
    </row>
    <row r="106" spans="1:7" ht="35.15" customHeight="1" x14ac:dyDescent="0.35">
      <c r="A106" s="285"/>
      <c r="B106" s="286"/>
      <c r="C106" s="286"/>
      <c r="D106" s="286"/>
      <c r="E106" s="286"/>
      <c r="F106" s="286"/>
      <c r="G106" s="287"/>
    </row>
    <row r="107" spans="1:7" ht="35.15" customHeight="1" thickBot="1" x14ac:dyDescent="0.4">
      <c r="A107" s="288"/>
      <c r="B107" s="289"/>
      <c r="C107" s="289"/>
      <c r="D107" s="289"/>
      <c r="E107" s="289"/>
      <c r="F107" s="289"/>
      <c r="G107" s="290"/>
    </row>
    <row r="108" spans="1:7" ht="15" customHeight="1" x14ac:dyDescent="0.35">
      <c r="A108" s="162"/>
      <c r="B108" s="162"/>
      <c r="C108" s="162"/>
      <c r="D108" s="163"/>
      <c r="E108" s="164"/>
      <c r="F108" s="165"/>
      <c r="G108" s="165"/>
    </row>
    <row r="109" spans="1:7" ht="15" customHeight="1" x14ac:dyDescent="0.35">
      <c r="A109" s="190"/>
      <c r="B109" s="190"/>
      <c r="C109" s="190"/>
      <c r="D109" s="163"/>
      <c r="E109" s="166"/>
      <c r="F109" s="158"/>
      <c r="G109" s="158"/>
    </row>
    <row r="110" spans="1:7" ht="15" customHeight="1" x14ac:dyDescent="0.35">
      <c r="A110" s="190"/>
      <c r="B110" s="190"/>
      <c r="C110" s="190"/>
      <c r="D110" s="163"/>
      <c r="E110" s="166"/>
      <c r="F110" s="158"/>
      <c r="G110" s="158"/>
    </row>
    <row r="111" spans="1:7" ht="15" customHeight="1" x14ac:dyDescent="0.35">
      <c r="A111" s="190"/>
      <c r="B111" s="190"/>
      <c r="C111" s="190"/>
      <c r="D111" s="163"/>
      <c r="E111" s="166"/>
      <c r="F111" s="158"/>
      <c r="G111" s="158"/>
    </row>
    <row r="112" spans="1:7" s="133" customFormat="1" ht="15" customHeight="1" x14ac:dyDescent="0.35">
      <c r="A112" s="186"/>
      <c r="B112" s="186"/>
      <c r="C112" s="186"/>
      <c r="D112" s="187"/>
      <c r="E112" s="188"/>
      <c r="F112" s="167"/>
      <c r="G112" s="167"/>
    </row>
    <row r="113" spans="1:7" s="133" customFormat="1" ht="15" customHeight="1" x14ac:dyDescent="0.35">
      <c r="A113" s="186"/>
      <c r="B113" s="186"/>
      <c r="C113" s="186"/>
      <c r="D113" s="187"/>
      <c r="E113" s="188" t="s">
        <v>634</v>
      </c>
      <c r="F113" s="167"/>
      <c r="G113" s="167"/>
    </row>
    <row r="114" spans="1:7" s="133" customFormat="1" ht="15" customHeight="1" x14ac:dyDescent="0.35">
      <c r="A114" s="291"/>
      <c r="B114" s="291"/>
      <c r="C114" s="291"/>
      <c r="D114" s="187"/>
      <c r="E114" s="291"/>
      <c r="F114" s="291"/>
      <c r="G114" s="291"/>
    </row>
    <row r="115" spans="1:7" s="133" customFormat="1" ht="15" customHeight="1" thickBot="1" x14ac:dyDescent="0.4">
      <c r="A115" s="282"/>
      <c r="B115" s="282"/>
      <c r="C115" s="282"/>
      <c r="D115" s="187"/>
      <c r="E115" s="282"/>
      <c r="F115" s="282"/>
      <c r="G115" s="282"/>
    </row>
    <row r="116" spans="1:7" s="133" customFormat="1" ht="15" customHeight="1" x14ac:dyDescent="0.35">
      <c r="A116" s="283" t="s">
        <v>668</v>
      </c>
      <c r="B116" s="283"/>
      <c r="C116" s="283"/>
      <c r="D116" s="189"/>
      <c r="E116" s="284" t="s">
        <v>668</v>
      </c>
      <c r="F116" s="284"/>
      <c r="G116" s="284"/>
    </row>
    <row r="117" spans="1:7" s="133" customFormat="1" ht="15" customHeight="1" x14ac:dyDescent="0.35">
      <c r="A117" s="280" t="s">
        <v>670</v>
      </c>
      <c r="B117" s="280"/>
      <c r="C117" s="280"/>
      <c r="D117" s="189"/>
      <c r="E117" s="281" t="s">
        <v>386</v>
      </c>
      <c r="F117" s="281"/>
      <c r="G117" s="281"/>
    </row>
    <row r="118" spans="1:7" s="133" customFormat="1" ht="15" customHeight="1" x14ac:dyDescent="0.35">
      <c r="A118" s="281"/>
      <c r="B118" s="281"/>
      <c r="C118" s="281"/>
      <c r="D118" s="189"/>
      <c r="E118" s="281"/>
      <c r="F118" s="281"/>
      <c r="G118" s="281"/>
    </row>
    <row r="119" spans="1:7" s="133" customFormat="1" ht="15" customHeight="1" x14ac:dyDescent="0.35">
      <c r="A119" s="167"/>
      <c r="B119" s="167"/>
      <c r="C119" s="167"/>
      <c r="D119" s="167"/>
      <c r="E119" s="167"/>
      <c r="F119" s="167"/>
      <c r="G119" s="167"/>
    </row>
    <row r="120" spans="1:7" s="133" customFormat="1" ht="35.15" customHeight="1" x14ac:dyDescent="0.35"/>
    <row r="121" spans="1:7" s="133" customFormat="1" ht="35.15" customHeight="1" x14ac:dyDescent="0.35"/>
    <row r="122" spans="1:7" s="133" customFormat="1" ht="35.15" customHeight="1" x14ac:dyDescent="0.35"/>
    <row r="123" spans="1:7" s="133" customFormat="1" ht="35.15" customHeight="1" x14ac:dyDescent="0.35"/>
    <row r="124" spans="1:7" s="133" customFormat="1" ht="35.15" customHeight="1" x14ac:dyDescent="0.35"/>
    <row r="125" spans="1:7" s="133" customFormat="1" ht="35.15" customHeight="1" x14ac:dyDescent="0.35"/>
    <row r="126" spans="1:7" s="133" customFormat="1" ht="35.15" customHeight="1" x14ac:dyDescent="0.35"/>
    <row r="127" spans="1:7" s="133" customFormat="1" ht="35.15" customHeight="1" x14ac:dyDescent="0.35"/>
    <row r="128" spans="1:7" s="133" customFormat="1" ht="35.15" customHeight="1" x14ac:dyDescent="0.35"/>
    <row r="129" s="133" customFormat="1" ht="35.15" customHeight="1" x14ac:dyDescent="0.35"/>
    <row r="130" s="133" customFormat="1" ht="35.15" customHeight="1" x14ac:dyDescent="0.35"/>
    <row r="131" s="133" customFormat="1" ht="35.15" customHeight="1" x14ac:dyDescent="0.35"/>
    <row r="132" s="133" customFormat="1" ht="35.15" customHeight="1" x14ac:dyDescent="0.35"/>
    <row r="133" s="133" customFormat="1" ht="35.15" customHeight="1" x14ac:dyDescent="0.35"/>
    <row r="134" s="133" customFormat="1" ht="35.15" customHeight="1" x14ac:dyDescent="0.35"/>
    <row r="135" s="133" customFormat="1" ht="35.15" customHeight="1" x14ac:dyDescent="0.35"/>
    <row r="136" s="133" customFormat="1" ht="35.15" customHeight="1" x14ac:dyDescent="0.35"/>
    <row r="137" s="133" customFormat="1" ht="35.15" customHeight="1" x14ac:dyDescent="0.35"/>
    <row r="138" s="133" customFormat="1" ht="35.15" customHeight="1" x14ac:dyDescent="0.35"/>
    <row r="139" s="133" customFormat="1" ht="35.15" customHeight="1" x14ac:dyDescent="0.35"/>
    <row r="140" s="133" customFormat="1" ht="35.15" customHeight="1" x14ac:dyDescent="0.35"/>
    <row r="141" s="133" customFormat="1" ht="35.15" customHeight="1" x14ac:dyDescent="0.35"/>
    <row r="142" s="133" customFormat="1" ht="35.15" customHeight="1" x14ac:dyDescent="0.35"/>
    <row r="143" s="133" customFormat="1" ht="35.15" customHeight="1" x14ac:dyDescent="0.35"/>
    <row r="144" s="133" customFormat="1" ht="35.15" customHeight="1" x14ac:dyDescent="0.35"/>
    <row r="145" s="133" customFormat="1" ht="35.15" customHeight="1" x14ac:dyDescent="0.35"/>
    <row r="146" s="133" customFormat="1" ht="35.15" customHeight="1" x14ac:dyDescent="0.35"/>
    <row r="147" s="133" customFormat="1" ht="35.15" customHeight="1" x14ac:dyDescent="0.35"/>
    <row r="148" s="133" customFormat="1" ht="35.15" customHeight="1" x14ac:dyDescent="0.35"/>
    <row r="149" s="133" customFormat="1" ht="35.15" customHeight="1" x14ac:dyDescent="0.35"/>
    <row r="150" s="133" customFormat="1" ht="35.15" customHeight="1" x14ac:dyDescent="0.35"/>
    <row r="151" s="133" customFormat="1" ht="35.15" customHeight="1" x14ac:dyDescent="0.35"/>
    <row r="152" s="133" customFormat="1" ht="35.15" customHeight="1" x14ac:dyDescent="0.35"/>
    <row r="153" s="133" customFormat="1" ht="35.15" customHeight="1" x14ac:dyDescent="0.35"/>
    <row r="154" s="133" customFormat="1" ht="35.15" customHeight="1" x14ac:dyDescent="0.35"/>
    <row r="155" s="133" customFormat="1" ht="35.15" customHeight="1" x14ac:dyDescent="0.35"/>
    <row r="156" s="133" customFormat="1" ht="35.15" customHeight="1" x14ac:dyDescent="0.35"/>
    <row r="157" s="133" customFormat="1" ht="35.15" customHeight="1" x14ac:dyDescent="0.35"/>
    <row r="158" s="133" customFormat="1" ht="35.15" customHeight="1" x14ac:dyDescent="0.35"/>
    <row r="159" s="133" customFormat="1" ht="35.15" customHeight="1" x14ac:dyDescent="0.35"/>
    <row r="160" s="133" customFormat="1" ht="35.15" customHeight="1" x14ac:dyDescent="0.35"/>
    <row r="161" s="133" customFormat="1" ht="35.15" customHeight="1" x14ac:dyDescent="0.35"/>
    <row r="162" s="133" customFormat="1" ht="35.15" customHeight="1" x14ac:dyDescent="0.35"/>
    <row r="163" s="133" customFormat="1" ht="35.15" customHeight="1" x14ac:dyDescent="0.35"/>
    <row r="164" s="133" customFormat="1" ht="35.15" customHeight="1" x14ac:dyDescent="0.35"/>
    <row r="165" s="133" customFormat="1" ht="35.15" customHeight="1" x14ac:dyDescent="0.35"/>
    <row r="166" s="133" customFormat="1" ht="35.15" customHeight="1" x14ac:dyDescent="0.35"/>
    <row r="167" s="133" customFormat="1" ht="35.15" customHeight="1" x14ac:dyDescent="0.35"/>
    <row r="168" s="133" customFormat="1" ht="35.15" customHeight="1" x14ac:dyDescent="0.35"/>
    <row r="169" s="133" customFormat="1" ht="35.15" customHeight="1" x14ac:dyDescent="0.35"/>
    <row r="170" s="133" customFormat="1" ht="35.15" customHeight="1" x14ac:dyDescent="0.35"/>
    <row r="171" s="133" customFormat="1" ht="35.15" customHeight="1" x14ac:dyDescent="0.35"/>
    <row r="172" s="133" customFormat="1" ht="35.15" customHeight="1" x14ac:dyDescent="0.35"/>
    <row r="173" s="133" customFormat="1" ht="35.15" customHeight="1" x14ac:dyDescent="0.35"/>
    <row r="174" s="133" customFormat="1" ht="35.15" customHeight="1" x14ac:dyDescent="0.35"/>
    <row r="175" s="133" customFormat="1" ht="35.15" customHeight="1" x14ac:dyDescent="0.35"/>
    <row r="176" s="133" customFormat="1" ht="35.15" customHeight="1" x14ac:dyDescent="0.35"/>
    <row r="177" spans="1:7" s="133" customFormat="1" ht="35.15" customHeight="1" x14ac:dyDescent="0.35"/>
    <row r="178" spans="1:7" s="133" customFormat="1" ht="35.15" customHeight="1" x14ac:dyDescent="0.35"/>
    <row r="179" spans="1:7" s="133" customFormat="1" ht="35.15" customHeight="1" x14ac:dyDescent="0.35"/>
    <row r="180" spans="1:7" s="133" customFormat="1" ht="35.15" customHeight="1" x14ac:dyDescent="0.35"/>
    <row r="181" spans="1:7" s="133" customFormat="1" ht="35.15" customHeight="1" x14ac:dyDescent="0.35"/>
    <row r="182" spans="1:7" s="133" customFormat="1" ht="35.15" customHeight="1" x14ac:dyDescent="0.35"/>
    <row r="183" spans="1:7" s="133" customFormat="1" ht="35.15" customHeight="1" x14ac:dyDescent="0.35"/>
    <row r="184" spans="1:7" s="133" customFormat="1" ht="35.15" customHeight="1" x14ac:dyDescent="0.35">
      <c r="A184" s="168"/>
      <c r="B184" s="168"/>
      <c r="C184" s="168"/>
      <c r="D184" s="169"/>
      <c r="E184" s="170"/>
    </row>
    <row r="185" spans="1:7" s="133" customFormat="1" ht="35.15" customHeight="1" x14ac:dyDescent="0.35">
      <c r="A185" s="168"/>
      <c r="B185" s="168"/>
      <c r="C185" s="168"/>
      <c r="D185" s="169"/>
      <c r="E185" s="170"/>
    </row>
    <row r="186" spans="1:7" s="133" customFormat="1" ht="35.15" customHeight="1" x14ac:dyDescent="0.35">
      <c r="A186" s="168"/>
      <c r="B186" s="168"/>
      <c r="C186" s="168"/>
      <c r="D186" s="169"/>
      <c r="E186" s="170"/>
    </row>
    <row r="187" spans="1:7" s="133" customFormat="1" ht="35.15" customHeight="1" x14ac:dyDescent="0.35">
      <c r="A187" s="168"/>
      <c r="B187" s="168"/>
      <c r="C187" s="168"/>
      <c r="D187" s="169"/>
      <c r="E187" s="170"/>
    </row>
    <row r="188" spans="1:7" s="133" customFormat="1" ht="35.15" customHeight="1" x14ac:dyDescent="0.35">
      <c r="A188" s="168"/>
      <c r="B188" s="168"/>
      <c r="C188" s="168"/>
      <c r="D188" s="169"/>
      <c r="E188" s="170"/>
    </row>
    <row r="189" spans="1:7" s="133" customFormat="1" ht="35.15" customHeight="1" x14ac:dyDescent="0.35">
      <c r="A189" s="168"/>
      <c r="B189" s="168"/>
      <c r="C189" s="168"/>
      <c r="D189" s="169"/>
      <c r="E189" s="170"/>
    </row>
    <row r="190" spans="1:7" s="133" customFormat="1" ht="35.15" customHeight="1" x14ac:dyDescent="0.35">
      <c r="A190" s="168"/>
      <c r="B190" s="168"/>
      <c r="C190" s="168"/>
      <c r="D190" s="169"/>
      <c r="E190" s="170"/>
    </row>
    <row r="191" spans="1:7" ht="35.15" customHeight="1" x14ac:dyDescent="0.35">
      <c r="A191" s="168"/>
      <c r="B191" s="168"/>
      <c r="C191" s="168"/>
      <c r="D191" s="169"/>
      <c r="E191" s="170"/>
      <c r="F191" s="133"/>
      <c r="G191" s="133"/>
    </row>
  </sheetData>
  <mergeCells count="107">
    <mergeCell ref="B25:E25"/>
    <mergeCell ref="B26:E26"/>
    <mergeCell ref="A27:G27"/>
    <mergeCell ref="B28:E28"/>
    <mergeCell ref="B29:E29"/>
    <mergeCell ref="D1:D2"/>
    <mergeCell ref="D4:D5"/>
    <mergeCell ref="E5:G5"/>
    <mergeCell ref="C8:D8"/>
    <mergeCell ref="C9:D9"/>
    <mergeCell ref="B24:E24"/>
    <mergeCell ref="B18:E18"/>
    <mergeCell ref="B19:E19"/>
    <mergeCell ref="B20:E20"/>
    <mergeCell ref="B21:E21"/>
    <mergeCell ref="B22:E22"/>
    <mergeCell ref="B23:E23"/>
    <mergeCell ref="A14:B14"/>
    <mergeCell ref="A16:G16"/>
    <mergeCell ref="B17:E17"/>
    <mergeCell ref="B36:E36"/>
    <mergeCell ref="B37:E37"/>
    <mergeCell ref="B38:E38"/>
    <mergeCell ref="A39:G39"/>
    <mergeCell ref="B40:E40"/>
    <mergeCell ref="B41:E41"/>
    <mergeCell ref="B30:E30"/>
    <mergeCell ref="B31:E31"/>
    <mergeCell ref="B32:E32"/>
    <mergeCell ref="B33:E33"/>
    <mergeCell ref="B34:E34"/>
    <mergeCell ref="B35:E35"/>
    <mergeCell ref="B48:E48"/>
    <mergeCell ref="B49:E49"/>
    <mergeCell ref="B50:E50"/>
    <mergeCell ref="B51:E51"/>
    <mergeCell ref="B52:E52"/>
    <mergeCell ref="B53:E53"/>
    <mergeCell ref="B42:E42"/>
    <mergeCell ref="B43:E43"/>
    <mergeCell ref="B44:E44"/>
    <mergeCell ref="B45:E45"/>
    <mergeCell ref="B46:E46"/>
    <mergeCell ref="B47:E47"/>
    <mergeCell ref="B60:E60"/>
    <mergeCell ref="B61:E61"/>
    <mergeCell ref="B62:E62"/>
    <mergeCell ref="B63:E63"/>
    <mergeCell ref="B64:E64"/>
    <mergeCell ref="B65:E65"/>
    <mergeCell ref="B54:E54"/>
    <mergeCell ref="B55:E55"/>
    <mergeCell ref="B56:E56"/>
    <mergeCell ref="A57:G57"/>
    <mergeCell ref="B58:E58"/>
    <mergeCell ref="B59:E59"/>
    <mergeCell ref="B72:E72"/>
    <mergeCell ref="A73:G73"/>
    <mergeCell ref="B74:E74"/>
    <mergeCell ref="B75:E75"/>
    <mergeCell ref="B76:E76"/>
    <mergeCell ref="B77:E77"/>
    <mergeCell ref="B66:E66"/>
    <mergeCell ref="B67:E67"/>
    <mergeCell ref="B68:E68"/>
    <mergeCell ref="B69:E69"/>
    <mergeCell ref="B70:E70"/>
    <mergeCell ref="B71:E71"/>
    <mergeCell ref="B84:E84"/>
    <mergeCell ref="B85:E85"/>
    <mergeCell ref="B86:E86"/>
    <mergeCell ref="B87:E87"/>
    <mergeCell ref="B88:E88"/>
    <mergeCell ref="B89:E89"/>
    <mergeCell ref="B78:E78"/>
    <mergeCell ref="B79:E79"/>
    <mergeCell ref="B80:E80"/>
    <mergeCell ref="B81:E81"/>
    <mergeCell ref="B82:E82"/>
    <mergeCell ref="B83:E83"/>
    <mergeCell ref="A98:G98"/>
    <mergeCell ref="A99:G99"/>
    <mergeCell ref="A100:G100"/>
    <mergeCell ref="A101:G101"/>
    <mergeCell ref="A102:G102"/>
    <mergeCell ref="A103:G103"/>
    <mergeCell ref="B96:E96"/>
    <mergeCell ref="B90:E90"/>
    <mergeCell ref="B91:E91"/>
    <mergeCell ref="B92:E92"/>
    <mergeCell ref="B93:E93"/>
    <mergeCell ref="B94:E94"/>
    <mergeCell ref="B95:E95"/>
    <mergeCell ref="A117:C117"/>
    <mergeCell ref="E117:G117"/>
    <mergeCell ref="A118:C118"/>
    <mergeCell ref="E118:G118"/>
    <mergeCell ref="A115:C115"/>
    <mergeCell ref="E115:G115"/>
    <mergeCell ref="A116:C116"/>
    <mergeCell ref="E116:G116"/>
    <mergeCell ref="A104:G104"/>
    <mergeCell ref="A105:G105"/>
    <mergeCell ref="A106:G106"/>
    <mergeCell ref="A107:G107"/>
    <mergeCell ref="A114:C114"/>
    <mergeCell ref="E114:G114"/>
  </mergeCells>
  <pageMargins left="0.7" right="0.7" top="0.75" bottom="0.75" header="0.3" footer="0.3"/>
  <pageSetup scale="18" orientation="portrait" vertic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Layout" zoomScaleNormal="55" zoomScaleSheetLayoutView="100" workbookViewId="0">
      <selection activeCell="B4" sqref="B4"/>
    </sheetView>
  </sheetViews>
  <sheetFormatPr baseColWidth="10" defaultRowHeight="12.5" x14ac:dyDescent="0.25"/>
  <cols>
    <col min="1" max="1" width="5.6328125" customWidth="1"/>
    <col min="4" max="4" width="12.36328125" customWidth="1"/>
    <col min="10" max="10" width="4.453125" customWidth="1"/>
  </cols>
  <sheetData>
    <row r="1" spans="1:10" ht="90" customHeight="1" thickBot="1" x14ac:dyDescent="0.3">
      <c r="A1" s="237"/>
      <c r="B1" s="237"/>
      <c r="C1" s="237"/>
      <c r="D1" s="237"/>
      <c r="E1" s="237"/>
      <c r="F1" s="237"/>
      <c r="G1" s="237"/>
      <c r="H1" s="237"/>
      <c r="I1" s="237"/>
      <c r="J1" s="237"/>
    </row>
    <row r="2" spans="1:10" ht="15" customHeight="1" thickBot="1" x14ac:dyDescent="0.35">
      <c r="A2" s="220"/>
      <c r="B2" s="218"/>
      <c r="C2" s="218"/>
      <c r="D2" s="336" t="s">
        <v>635</v>
      </c>
      <c r="E2" s="336"/>
      <c r="F2" s="336"/>
      <c r="G2" s="336"/>
      <c r="H2" s="218"/>
      <c r="I2" s="218"/>
      <c r="J2" s="219"/>
    </row>
    <row r="3" spans="1:10" ht="45.65" customHeight="1" thickBot="1" x14ac:dyDescent="0.3">
      <c r="A3" s="238"/>
      <c r="B3" s="337" t="s">
        <v>682</v>
      </c>
      <c r="C3" s="337"/>
      <c r="D3" s="337"/>
      <c r="E3" s="337"/>
      <c r="F3" s="337"/>
      <c r="G3" s="337"/>
      <c r="H3" s="337"/>
      <c r="I3" s="337"/>
      <c r="J3" s="236"/>
    </row>
    <row r="4" spans="1:10" ht="13" thickBot="1" x14ac:dyDescent="0.3">
      <c r="A4" s="241"/>
      <c r="B4" s="123"/>
      <c r="C4" s="123"/>
      <c r="D4" s="123"/>
      <c r="E4" s="123"/>
      <c r="F4" s="123"/>
      <c r="G4" s="123"/>
      <c r="H4" s="123"/>
      <c r="I4" s="123"/>
      <c r="J4" s="239"/>
    </row>
    <row r="5" spans="1:10" x14ac:dyDescent="0.25">
      <c r="A5" s="319" t="s">
        <v>677</v>
      </c>
      <c r="B5" s="322"/>
      <c r="C5" s="323"/>
      <c r="D5" s="323"/>
      <c r="E5" s="324"/>
      <c r="F5" s="323"/>
      <c r="G5" s="323"/>
      <c r="H5" s="323"/>
      <c r="I5" s="324"/>
      <c r="J5" s="239"/>
    </row>
    <row r="6" spans="1:10" ht="13.25" customHeight="1" x14ac:dyDescent="0.25">
      <c r="A6" s="320"/>
      <c r="B6" s="325"/>
      <c r="C6" s="326"/>
      <c r="D6" s="326"/>
      <c r="E6" s="327"/>
      <c r="F6" s="326"/>
      <c r="G6" s="326"/>
      <c r="H6" s="326"/>
      <c r="I6" s="327"/>
      <c r="J6" s="239"/>
    </row>
    <row r="7" spans="1:10" x14ac:dyDescent="0.25">
      <c r="A7" s="320"/>
      <c r="B7" s="325"/>
      <c r="C7" s="326"/>
      <c r="D7" s="326"/>
      <c r="E7" s="327"/>
      <c r="F7" s="326"/>
      <c r="G7" s="326"/>
      <c r="H7" s="326"/>
      <c r="I7" s="327"/>
      <c r="J7" s="239"/>
    </row>
    <row r="8" spans="1:10" x14ac:dyDescent="0.25">
      <c r="A8" s="320"/>
      <c r="B8" s="325"/>
      <c r="C8" s="326"/>
      <c r="D8" s="326"/>
      <c r="E8" s="327"/>
      <c r="F8" s="326"/>
      <c r="G8" s="326"/>
      <c r="H8" s="326"/>
      <c r="I8" s="327"/>
      <c r="J8" s="239"/>
    </row>
    <row r="9" spans="1:10" x14ac:dyDescent="0.25">
      <c r="A9" s="320"/>
      <c r="B9" s="325"/>
      <c r="C9" s="326"/>
      <c r="D9" s="326"/>
      <c r="E9" s="327"/>
      <c r="F9" s="326"/>
      <c r="G9" s="326"/>
      <c r="H9" s="326"/>
      <c r="I9" s="327"/>
      <c r="J9" s="239"/>
    </row>
    <row r="10" spans="1:10" x14ac:dyDescent="0.25">
      <c r="A10" s="320"/>
      <c r="B10" s="325"/>
      <c r="C10" s="326"/>
      <c r="D10" s="326"/>
      <c r="E10" s="327"/>
      <c r="F10" s="326"/>
      <c r="G10" s="326"/>
      <c r="H10" s="326"/>
      <c r="I10" s="327"/>
      <c r="J10" s="239"/>
    </row>
    <row r="11" spans="1:10" x14ac:dyDescent="0.25">
      <c r="A11" s="320"/>
      <c r="B11" s="325"/>
      <c r="C11" s="326"/>
      <c r="D11" s="326"/>
      <c r="E11" s="327"/>
      <c r="F11" s="326"/>
      <c r="G11" s="326"/>
      <c r="H11" s="326"/>
      <c r="I11" s="327"/>
      <c r="J11" s="239"/>
    </row>
    <row r="12" spans="1:10" x14ac:dyDescent="0.25">
      <c r="A12" s="320"/>
      <c r="B12" s="325"/>
      <c r="C12" s="326"/>
      <c r="D12" s="326"/>
      <c r="E12" s="327"/>
      <c r="F12" s="326"/>
      <c r="G12" s="326"/>
      <c r="H12" s="326"/>
      <c r="I12" s="327"/>
      <c r="J12" s="239"/>
    </row>
    <row r="13" spans="1:10" x14ac:dyDescent="0.25">
      <c r="A13" s="320"/>
      <c r="B13" s="325"/>
      <c r="C13" s="326"/>
      <c r="D13" s="326"/>
      <c r="E13" s="327"/>
      <c r="F13" s="326"/>
      <c r="G13" s="326"/>
      <c r="H13" s="326"/>
      <c r="I13" s="327"/>
      <c r="J13" s="239"/>
    </row>
    <row r="14" spans="1:10" x14ac:dyDescent="0.25">
      <c r="A14" s="320"/>
      <c r="B14" s="325"/>
      <c r="C14" s="326"/>
      <c r="D14" s="326"/>
      <c r="E14" s="327"/>
      <c r="F14" s="326"/>
      <c r="G14" s="326"/>
      <c r="H14" s="326"/>
      <c r="I14" s="327"/>
      <c r="J14" s="239"/>
    </row>
    <row r="15" spans="1:10" x14ac:dyDescent="0.25">
      <c r="A15" s="320"/>
      <c r="B15" s="325"/>
      <c r="C15" s="326"/>
      <c r="D15" s="326"/>
      <c r="E15" s="327"/>
      <c r="F15" s="326"/>
      <c r="G15" s="326"/>
      <c r="H15" s="326"/>
      <c r="I15" s="327"/>
      <c r="J15" s="239"/>
    </row>
    <row r="16" spans="1:10" ht="13" thickBot="1" x14ac:dyDescent="0.3">
      <c r="A16" s="321"/>
      <c r="B16" s="328"/>
      <c r="C16" s="329"/>
      <c r="D16" s="329"/>
      <c r="E16" s="330"/>
      <c r="F16" s="329"/>
      <c r="G16" s="329"/>
      <c r="H16" s="329"/>
      <c r="I16" s="330"/>
      <c r="J16" s="239"/>
    </row>
    <row r="17" spans="1:10" ht="13" thickBot="1" x14ac:dyDescent="0.3">
      <c r="A17" s="241"/>
      <c r="B17" s="123"/>
      <c r="C17" s="123"/>
      <c r="D17" s="123"/>
      <c r="E17" s="123"/>
      <c r="F17" s="123"/>
      <c r="G17" s="123"/>
      <c r="H17" s="123"/>
      <c r="I17" s="123"/>
      <c r="J17" s="239"/>
    </row>
    <row r="18" spans="1:10" x14ac:dyDescent="0.25">
      <c r="A18" s="319" t="s">
        <v>676</v>
      </c>
      <c r="B18" s="322"/>
      <c r="C18" s="323"/>
      <c r="D18" s="323"/>
      <c r="E18" s="324"/>
      <c r="F18" s="323"/>
      <c r="G18" s="323"/>
      <c r="H18" s="323"/>
      <c r="I18" s="324"/>
      <c r="J18" s="239"/>
    </row>
    <row r="19" spans="1:10" ht="13.25" customHeight="1" x14ac:dyDescent="0.25">
      <c r="A19" s="320"/>
      <c r="B19" s="325"/>
      <c r="C19" s="326"/>
      <c r="D19" s="326"/>
      <c r="E19" s="327"/>
      <c r="F19" s="326"/>
      <c r="G19" s="326"/>
      <c r="H19" s="326"/>
      <c r="I19" s="327"/>
      <c r="J19" s="239"/>
    </row>
    <row r="20" spans="1:10" x14ac:dyDescent="0.25">
      <c r="A20" s="320"/>
      <c r="B20" s="325"/>
      <c r="C20" s="326"/>
      <c r="D20" s="326"/>
      <c r="E20" s="327"/>
      <c r="F20" s="326"/>
      <c r="G20" s="326"/>
      <c r="H20" s="326"/>
      <c r="I20" s="327"/>
      <c r="J20" s="239"/>
    </row>
    <row r="21" spans="1:10" x14ac:dyDescent="0.25">
      <c r="A21" s="320"/>
      <c r="B21" s="325"/>
      <c r="C21" s="326"/>
      <c r="D21" s="326"/>
      <c r="E21" s="327"/>
      <c r="F21" s="326"/>
      <c r="G21" s="326"/>
      <c r="H21" s="326"/>
      <c r="I21" s="327"/>
      <c r="J21" s="239"/>
    </row>
    <row r="22" spans="1:10" x14ac:dyDescent="0.25">
      <c r="A22" s="320"/>
      <c r="B22" s="325"/>
      <c r="C22" s="326"/>
      <c r="D22" s="326"/>
      <c r="E22" s="327"/>
      <c r="F22" s="326"/>
      <c r="G22" s="326"/>
      <c r="H22" s="326"/>
      <c r="I22" s="327"/>
      <c r="J22" s="239"/>
    </row>
    <row r="23" spans="1:10" x14ac:dyDescent="0.25">
      <c r="A23" s="320"/>
      <c r="B23" s="325"/>
      <c r="C23" s="326"/>
      <c r="D23" s="326"/>
      <c r="E23" s="327"/>
      <c r="F23" s="326"/>
      <c r="G23" s="326"/>
      <c r="H23" s="326"/>
      <c r="I23" s="327"/>
      <c r="J23" s="239"/>
    </row>
    <row r="24" spans="1:10" x14ac:dyDescent="0.25">
      <c r="A24" s="320"/>
      <c r="B24" s="325"/>
      <c r="C24" s="326"/>
      <c r="D24" s="326"/>
      <c r="E24" s="327"/>
      <c r="F24" s="326"/>
      <c r="G24" s="326"/>
      <c r="H24" s="326"/>
      <c r="I24" s="327"/>
      <c r="J24" s="239"/>
    </row>
    <row r="25" spans="1:10" x14ac:dyDescent="0.25">
      <c r="A25" s="320"/>
      <c r="B25" s="325"/>
      <c r="C25" s="326"/>
      <c r="D25" s="326"/>
      <c r="E25" s="327"/>
      <c r="F25" s="326"/>
      <c r="G25" s="326"/>
      <c r="H25" s="326"/>
      <c r="I25" s="327"/>
      <c r="J25" s="239"/>
    </row>
    <row r="26" spans="1:10" x14ac:dyDescent="0.25">
      <c r="A26" s="320"/>
      <c r="B26" s="325"/>
      <c r="C26" s="326"/>
      <c r="D26" s="326"/>
      <c r="E26" s="327"/>
      <c r="F26" s="326"/>
      <c r="G26" s="326"/>
      <c r="H26" s="326"/>
      <c r="I26" s="327"/>
      <c r="J26" s="239"/>
    </row>
    <row r="27" spans="1:10" x14ac:dyDescent="0.25">
      <c r="A27" s="320"/>
      <c r="B27" s="325"/>
      <c r="C27" s="326"/>
      <c r="D27" s="326"/>
      <c r="E27" s="327"/>
      <c r="F27" s="326"/>
      <c r="G27" s="326"/>
      <c r="H27" s="326"/>
      <c r="I27" s="327"/>
      <c r="J27" s="239"/>
    </row>
    <row r="28" spans="1:10" x14ac:dyDescent="0.25">
      <c r="A28" s="320"/>
      <c r="B28" s="325"/>
      <c r="C28" s="326"/>
      <c r="D28" s="326"/>
      <c r="E28" s="327"/>
      <c r="F28" s="326"/>
      <c r="G28" s="326"/>
      <c r="H28" s="326"/>
      <c r="I28" s="327"/>
      <c r="J28" s="239"/>
    </row>
    <row r="29" spans="1:10" ht="13" thickBot="1" x14ac:dyDescent="0.3">
      <c r="A29" s="321"/>
      <c r="B29" s="328"/>
      <c r="C29" s="329"/>
      <c r="D29" s="329"/>
      <c r="E29" s="330"/>
      <c r="F29" s="329"/>
      <c r="G29" s="329"/>
      <c r="H29" s="329"/>
      <c r="I29" s="330"/>
      <c r="J29" s="239"/>
    </row>
    <row r="30" spans="1:10" ht="13" thickBot="1" x14ac:dyDescent="0.3">
      <c r="A30" s="241"/>
      <c r="B30" s="123"/>
      <c r="C30" s="123"/>
      <c r="D30" s="123"/>
      <c r="E30" s="123"/>
      <c r="F30" s="123"/>
      <c r="G30" s="123"/>
      <c r="H30" s="123"/>
      <c r="I30" s="123"/>
      <c r="J30" s="239"/>
    </row>
    <row r="31" spans="1:10" x14ac:dyDescent="0.25">
      <c r="A31" s="319" t="s">
        <v>675</v>
      </c>
      <c r="B31" s="322"/>
      <c r="C31" s="323"/>
      <c r="D31" s="323"/>
      <c r="E31" s="324"/>
      <c r="F31" s="323"/>
      <c r="G31" s="323"/>
      <c r="H31" s="323"/>
      <c r="I31" s="324"/>
      <c r="J31" s="239"/>
    </row>
    <row r="32" spans="1:10" ht="13.25" customHeight="1" x14ac:dyDescent="0.25">
      <c r="A32" s="320"/>
      <c r="B32" s="325"/>
      <c r="C32" s="326"/>
      <c r="D32" s="326"/>
      <c r="E32" s="327"/>
      <c r="F32" s="326"/>
      <c r="G32" s="326"/>
      <c r="H32" s="326"/>
      <c r="I32" s="327"/>
      <c r="J32" s="239"/>
    </row>
    <row r="33" spans="1:10" x14ac:dyDescent="0.25">
      <c r="A33" s="320"/>
      <c r="B33" s="325"/>
      <c r="C33" s="326"/>
      <c r="D33" s="326"/>
      <c r="E33" s="327"/>
      <c r="F33" s="326"/>
      <c r="G33" s="326"/>
      <c r="H33" s="326"/>
      <c r="I33" s="327"/>
      <c r="J33" s="239"/>
    </row>
    <row r="34" spans="1:10" x14ac:dyDescent="0.25">
      <c r="A34" s="320"/>
      <c r="B34" s="325"/>
      <c r="C34" s="326"/>
      <c r="D34" s="326"/>
      <c r="E34" s="327"/>
      <c r="F34" s="326"/>
      <c r="G34" s="326"/>
      <c r="H34" s="326"/>
      <c r="I34" s="327"/>
      <c r="J34" s="239"/>
    </row>
    <row r="35" spans="1:10" x14ac:dyDescent="0.25">
      <c r="A35" s="320"/>
      <c r="B35" s="325"/>
      <c r="C35" s="326"/>
      <c r="D35" s="326"/>
      <c r="E35" s="327"/>
      <c r="F35" s="326"/>
      <c r="G35" s="326"/>
      <c r="H35" s="326"/>
      <c r="I35" s="327"/>
      <c r="J35" s="239"/>
    </row>
    <row r="36" spans="1:10" x14ac:dyDescent="0.25">
      <c r="A36" s="320"/>
      <c r="B36" s="325"/>
      <c r="C36" s="326"/>
      <c r="D36" s="326"/>
      <c r="E36" s="327"/>
      <c r="F36" s="326"/>
      <c r="G36" s="326"/>
      <c r="H36" s="326"/>
      <c r="I36" s="327"/>
      <c r="J36" s="239"/>
    </row>
    <row r="37" spans="1:10" x14ac:dyDescent="0.25">
      <c r="A37" s="320"/>
      <c r="B37" s="325"/>
      <c r="C37" s="326"/>
      <c r="D37" s="326"/>
      <c r="E37" s="327"/>
      <c r="F37" s="326"/>
      <c r="G37" s="326"/>
      <c r="H37" s="326"/>
      <c r="I37" s="327"/>
      <c r="J37" s="239"/>
    </row>
    <row r="38" spans="1:10" x14ac:dyDescent="0.25">
      <c r="A38" s="320"/>
      <c r="B38" s="325"/>
      <c r="C38" s="326"/>
      <c r="D38" s="326"/>
      <c r="E38" s="327"/>
      <c r="F38" s="326"/>
      <c r="G38" s="326"/>
      <c r="H38" s="326"/>
      <c r="I38" s="327"/>
      <c r="J38" s="239"/>
    </row>
    <row r="39" spans="1:10" x14ac:dyDescent="0.25">
      <c r="A39" s="320"/>
      <c r="B39" s="325"/>
      <c r="C39" s="326"/>
      <c r="D39" s="326"/>
      <c r="E39" s="327"/>
      <c r="F39" s="326"/>
      <c r="G39" s="326"/>
      <c r="H39" s="326"/>
      <c r="I39" s="327"/>
      <c r="J39" s="239"/>
    </row>
    <row r="40" spans="1:10" x14ac:dyDescent="0.25">
      <c r="A40" s="320"/>
      <c r="B40" s="325"/>
      <c r="C40" s="326"/>
      <c r="D40" s="326"/>
      <c r="E40" s="327"/>
      <c r="F40" s="326"/>
      <c r="G40" s="326"/>
      <c r="H40" s="326"/>
      <c r="I40" s="327"/>
      <c r="J40" s="239"/>
    </row>
    <row r="41" spans="1:10" x14ac:dyDescent="0.25">
      <c r="A41" s="320"/>
      <c r="B41" s="325"/>
      <c r="C41" s="326"/>
      <c r="D41" s="326"/>
      <c r="E41" s="327"/>
      <c r="F41" s="326"/>
      <c r="G41" s="326"/>
      <c r="H41" s="326"/>
      <c r="I41" s="327"/>
      <c r="J41" s="239"/>
    </row>
    <row r="42" spans="1:10" ht="13" thickBot="1" x14ac:dyDescent="0.3">
      <c r="A42" s="321"/>
      <c r="B42" s="328"/>
      <c r="C42" s="329"/>
      <c r="D42" s="329"/>
      <c r="E42" s="330"/>
      <c r="F42" s="329"/>
      <c r="G42" s="329"/>
      <c r="H42" s="329"/>
      <c r="I42" s="330"/>
      <c r="J42" s="239"/>
    </row>
    <row r="43" spans="1:10" ht="13" thickBot="1" x14ac:dyDescent="0.3">
      <c r="A43" s="241"/>
      <c r="B43" s="123"/>
      <c r="C43" s="123"/>
      <c r="D43" s="123"/>
      <c r="E43" s="123"/>
      <c r="F43" s="123"/>
      <c r="G43" s="123"/>
      <c r="H43" s="123"/>
      <c r="I43" s="123"/>
      <c r="J43" s="239"/>
    </row>
    <row r="44" spans="1:10" ht="12.5" customHeight="1" x14ac:dyDescent="0.25">
      <c r="A44" s="331" t="s">
        <v>674</v>
      </c>
      <c r="B44" s="322"/>
      <c r="C44" s="323"/>
      <c r="D44" s="323"/>
      <c r="E44" s="324"/>
      <c r="F44" s="323"/>
      <c r="G44" s="323"/>
      <c r="H44" s="323"/>
      <c r="I44" s="324"/>
      <c r="J44" s="239"/>
    </row>
    <row r="45" spans="1:10" ht="13.25" customHeight="1" x14ac:dyDescent="0.25">
      <c r="A45" s="332"/>
      <c r="B45" s="325"/>
      <c r="C45" s="326"/>
      <c r="D45" s="326"/>
      <c r="E45" s="327"/>
      <c r="F45" s="326"/>
      <c r="G45" s="326"/>
      <c r="H45" s="326"/>
      <c r="I45" s="327"/>
      <c r="J45" s="239"/>
    </row>
    <row r="46" spans="1:10" x14ac:dyDescent="0.25">
      <c r="A46" s="332"/>
      <c r="B46" s="325"/>
      <c r="C46" s="326"/>
      <c r="D46" s="326"/>
      <c r="E46" s="327"/>
      <c r="F46" s="326"/>
      <c r="G46" s="326"/>
      <c r="H46" s="326"/>
      <c r="I46" s="327"/>
      <c r="J46" s="239"/>
    </row>
    <row r="47" spans="1:10" x14ac:dyDescent="0.25">
      <c r="A47" s="332"/>
      <c r="B47" s="325"/>
      <c r="C47" s="326"/>
      <c r="D47" s="326"/>
      <c r="E47" s="327"/>
      <c r="F47" s="326"/>
      <c r="G47" s="326"/>
      <c r="H47" s="326"/>
      <c r="I47" s="327"/>
      <c r="J47" s="239"/>
    </row>
    <row r="48" spans="1:10" x14ac:dyDescent="0.25">
      <c r="A48" s="332"/>
      <c r="B48" s="325"/>
      <c r="C48" s="326"/>
      <c r="D48" s="326"/>
      <c r="E48" s="327"/>
      <c r="F48" s="326"/>
      <c r="G48" s="326"/>
      <c r="H48" s="326"/>
      <c r="I48" s="327"/>
      <c r="J48" s="239"/>
    </row>
    <row r="49" spans="1:10" x14ac:dyDescent="0.25">
      <c r="A49" s="332"/>
      <c r="B49" s="325"/>
      <c r="C49" s="326"/>
      <c r="D49" s="326"/>
      <c r="E49" s="327"/>
      <c r="F49" s="326"/>
      <c r="G49" s="326"/>
      <c r="H49" s="326"/>
      <c r="I49" s="327"/>
      <c r="J49" s="239"/>
    </row>
    <row r="50" spans="1:10" x14ac:dyDescent="0.25">
      <c r="A50" s="332"/>
      <c r="B50" s="325"/>
      <c r="C50" s="326"/>
      <c r="D50" s="326"/>
      <c r="E50" s="327"/>
      <c r="F50" s="326"/>
      <c r="G50" s="326"/>
      <c r="H50" s="326"/>
      <c r="I50" s="327"/>
      <c r="J50" s="239"/>
    </row>
    <row r="51" spans="1:10" x14ac:dyDescent="0.25">
      <c r="A51" s="332"/>
      <c r="B51" s="325"/>
      <c r="C51" s="326"/>
      <c r="D51" s="326"/>
      <c r="E51" s="327"/>
      <c r="F51" s="326"/>
      <c r="G51" s="326"/>
      <c r="H51" s="326"/>
      <c r="I51" s="327"/>
      <c r="J51" s="239"/>
    </row>
    <row r="52" spans="1:10" x14ac:dyDescent="0.25">
      <c r="A52" s="332"/>
      <c r="B52" s="325"/>
      <c r="C52" s="326"/>
      <c r="D52" s="326"/>
      <c r="E52" s="327"/>
      <c r="F52" s="326"/>
      <c r="G52" s="326"/>
      <c r="H52" s="326"/>
      <c r="I52" s="327"/>
      <c r="J52" s="239"/>
    </row>
    <row r="53" spans="1:10" x14ac:dyDescent="0.25">
      <c r="A53" s="332"/>
      <c r="B53" s="325"/>
      <c r="C53" s="326"/>
      <c r="D53" s="326"/>
      <c r="E53" s="327"/>
      <c r="F53" s="326"/>
      <c r="G53" s="326"/>
      <c r="H53" s="326"/>
      <c r="I53" s="327"/>
      <c r="J53" s="239"/>
    </row>
    <row r="54" spans="1:10" x14ac:dyDescent="0.25">
      <c r="A54" s="332"/>
      <c r="B54" s="325"/>
      <c r="C54" s="326"/>
      <c r="D54" s="326"/>
      <c r="E54" s="327"/>
      <c r="F54" s="326"/>
      <c r="G54" s="326"/>
      <c r="H54" s="326"/>
      <c r="I54" s="327"/>
      <c r="J54" s="239"/>
    </row>
    <row r="55" spans="1:10" ht="13" thickBot="1" x14ac:dyDescent="0.3">
      <c r="A55" s="333"/>
      <c r="B55" s="328"/>
      <c r="C55" s="329"/>
      <c r="D55" s="329"/>
      <c r="E55" s="330"/>
      <c r="F55" s="329"/>
      <c r="G55" s="329"/>
      <c r="H55" s="329"/>
      <c r="I55" s="330"/>
      <c r="J55" s="239"/>
    </row>
    <row r="56" spans="1:10" x14ac:dyDescent="0.25">
      <c r="A56" s="241"/>
      <c r="B56" s="123"/>
      <c r="C56" s="123"/>
      <c r="D56" s="123"/>
      <c r="E56" s="123"/>
      <c r="F56" s="123"/>
      <c r="G56" s="123"/>
      <c r="H56" s="123"/>
      <c r="I56" s="123"/>
      <c r="J56" s="239"/>
    </row>
    <row r="57" spans="1:10" x14ac:dyDescent="0.25">
      <c r="A57" s="241"/>
      <c r="B57" s="246"/>
      <c r="C57" s="246"/>
      <c r="D57" s="123"/>
      <c r="E57" s="123"/>
      <c r="F57" s="123"/>
      <c r="G57" s="123"/>
      <c r="H57" s="123"/>
      <c r="I57" s="123"/>
      <c r="J57" s="239"/>
    </row>
    <row r="58" spans="1:10" x14ac:dyDescent="0.25">
      <c r="A58" s="241"/>
      <c r="B58" s="246"/>
      <c r="C58" s="246"/>
      <c r="D58" s="123"/>
      <c r="E58" s="123"/>
      <c r="F58" s="123"/>
      <c r="G58" s="123"/>
      <c r="H58" s="123"/>
      <c r="I58" s="123"/>
      <c r="J58" s="239"/>
    </row>
    <row r="59" spans="1:10" x14ac:dyDescent="0.25">
      <c r="A59" s="241"/>
      <c r="B59" s="246"/>
      <c r="C59" s="246"/>
      <c r="D59" s="123"/>
      <c r="E59" s="123"/>
      <c r="F59" s="123"/>
      <c r="G59" s="123"/>
      <c r="H59" s="123"/>
      <c r="I59" s="123"/>
      <c r="J59" s="239"/>
    </row>
    <row r="60" spans="1:10" x14ac:dyDescent="0.25">
      <c r="A60" s="241"/>
      <c r="B60" s="246"/>
      <c r="C60" s="246"/>
      <c r="D60" s="123"/>
      <c r="E60" s="123"/>
      <c r="F60" s="123"/>
      <c r="G60" s="123"/>
      <c r="H60" s="123"/>
      <c r="I60" s="123"/>
      <c r="J60" s="247"/>
    </row>
    <row r="61" spans="1:10" x14ac:dyDescent="0.25">
      <c r="A61" s="241"/>
      <c r="B61" s="246"/>
      <c r="C61" s="246"/>
      <c r="D61" s="123"/>
      <c r="E61" s="123"/>
      <c r="F61" s="123"/>
      <c r="G61" s="123"/>
      <c r="H61" s="123"/>
      <c r="I61" s="123"/>
      <c r="J61" s="239"/>
    </row>
    <row r="62" spans="1:10" x14ac:dyDescent="0.25">
      <c r="A62" s="241"/>
      <c r="B62" s="246"/>
      <c r="C62" s="246"/>
      <c r="D62" s="123"/>
      <c r="E62" s="123"/>
      <c r="F62" s="123"/>
      <c r="G62" s="123"/>
      <c r="H62" s="123"/>
      <c r="I62" s="123"/>
      <c r="J62" s="239"/>
    </row>
    <row r="63" spans="1:10" ht="13" x14ac:dyDescent="0.25">
      <c r="A63" s="245"/>
      <c r="B63" s="244"/>
      <c r="C63" s="126"/>
      <c r="D63" s="123"/>
      <c r="G63" s="123"/>
      <c r="H63" s="334"/>
      <c r="I63" s="334"/>
      <c r="J63" s="239"/>
    </row>
    <row r="64" spans="1:10" ht="15" customHeight="1" x14ac:dyDescent="0.25">
      <c r="A64" s="241"/>
      <c r="B64" s="243" t="s">
        <v>673</v>
      </c>
      <c r="C64" s="242"/>
      <c r="D64" s="123"/>
      <c r="G64" s="242"/>
      <c r="H64" s="335" t="s">
        <v>673</v>
      </c>
      <c r="I64" s="335"/>
      <c r="J64" s="239"/>
    </row>
    <row r="65" spans="1:10" x14ac:dyDescent="0.25">
      <c r="A65" s="241"/>
      <c r="B65" s="243" t="s">
        <v>672</v>
      </c>
      <c r="C65" s="123"/>
      <c r="D65" s="123"/>
      <c r="E65" s="123"/>
      <c r="F65" s="242"/>
      <c r="G65" s="242"/>
      <c r="H65" s="318" t="s">
        <v>386</v>
      </c>
      <c r="I65" s="318"/>
      <c r="J65" s="239"/>
    </row>
    <row r="66" spans="1:10" x14ac:dyDescent="0.25">
      <c r="A66" s="241"/>
      <c r="B66" s="123"/>
      <c r="C66" s="123"/>
      <c r="D66" s="123"/>
      <c r="E66" s="123"/>
      <c r="F66" s="123"/>
      <c r="G66" s="123"/>
      <c r="H66" s="123"/>
      <c r="I66" s="123"/>
      <c r="J66" s="239"/>
    </row>
    <row r="67" spans="1:10" x14ac:dyDescent="0.25">
      <c r="A67" s="241"/>
      <c r="B67" s="123"/>
      <c r="C67" s="123"/>
      <c r="D67" s="123"/>
      <c r="E67" s="123"/>
      <c r="F67" s="240"/>
      <c r="G67" s="123"/>
      <c r="H67" s="123"/>
      <c r="I67" s="123"/>
      <c r="J67" s="239"/>
    </row>
    <row r="68" spans="1:10" ht="13" thickBot="1" x14ac:dyDescent="0.3">
      <c r="A68" s="238"/>
      <c r="B68" s="237"/>
      <c r="C68" s="237"/>
      <c r="D68" s="237"/>
      <c r="E68" s="237"/>
      <c r="F68" s="237"/>
      <c r="G68" s="237"/>
      <c r="H68" s="237"/>
      <c r="I68" s="237"/>
      <c r="J68" s="236"/>
    </row>
  </sheetData>
  <mergeCells count="17">
    <mergeCell ref="D2:G2"/>
    <mergeCell ref="B3:I3"/>
    <mergeCell ref="A5:A16"/>
    <mergeCell ref="B5:E16"/>
    <mergeCell ref="F5:I16"/>
    <mergeCell ref="A18:A29"/>
    <mergeCell ref="B18:E29"/>
    <mergeCell ref="F18:I29"/>
    <mergeCell ref="H63:I63"/>
    <mergeCell ref="H64:I64"/>
    <mergeCell ref="H65:I65"/>
    <mergeCell ref="A31:A42"/>
    <mergeCell ref="B31:E42"/>
    <mergeCell ref="F31:I42"/>
    <mergeCell ref="A44:A55"/>
    <mergeCell ref="B44:E55"/>
    <mergeCell ref="F44:I55"/>
  </mergeCells>
  <printOptions horizontalCentered="1"/>
  <pageMargins left="0.70866141732283472" right="0.70866141732283472" top="0.74803149606299213" bottom="0.74803149606299213"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H57"/>
  <sheetViews>
    <sheetView showGridLines="0" showRowColHeaders="0" zoomScale="110" zoomScaleNormal="110" workbookViewId="0">
      <selection activeCell="F57" sqref="F57:H57"/>
    </sheetView>
  </sheetViews>
  <sheetFormatPr baseColWidth="10" defaultRowHeight="12.5" x14ac:dyDescent="0.25"/>
  <sheetData>
    <row r="6" spans="1:8" ht="13.5" thickBot="1" x14ac:dyDescent="0.35">
      <c r="C6" s="339" t="s">
        <v>655</v>
      </c>
      <c r="D6" s="339"/>
      <c r="E6" s="339"/>
      <c r="F6" s="339"/>
    </row>
    <row r="7" spans="1:8" ht="13.5" thickBot="1" x14ac:dyDescent="0.35">
      <c r="A7" s="222" t="s">
        <v>658</v>
      </c>
      <c r="B7" s="223"/>
      <c r="C7" s="224"/>
      <c r="D7" s="225"/>
      <c r="E7" s="226" t="s">
        <v>654</v>
      </c>
      <c r="F7" s="221"/>
      <c r="G7" s="218"/>
      <c r="H7" s="219"/>
    </row>
    <row r="8" spans="1:8" ht="13.5" thickBot="1" x14ac:dyDescent="0.35">
      <c r="A8" s="220" t="s">
        <v>652</v>
      </c>
      <c r="B8" s="218"/>
      <c r="C8" s="221"/>
      <c r="D8" s="221"/>
      <c r="E8" s="221"/>
      <c r="F8" s="221"/>
      <c r="G8" s="218"/>
      <c r="H8" s="219"/>
    </row>
    <row r="9" spans="1:8" ht="13.5" thickBot="1" x14ac:dyDescent="0.35">
      <c r="A9" s="220" t="s">
        <v>653</v>
      </c>
      <c r="B9" s="218"/>
      <c r="C9" s="221"/>
      <c r="D9" s="221"/>
      <c r="E9" s="221"/>
      <c r="F9" s="221"/>
      <c r="G9" s="218"/>
      <c r="H9" s="219"/>
    </row>
    <row r="10" spans="1:8" x14ac:dyDescent="0.25">
      <c r="A10" s="119"/>
      <c r="B10" s="120"/>
      <c r="C10" s="120"/>
      <c r="D10" s="120"/>
      <c r="E10" s="120"/>
      <c r="F10" s="120"/>
      <c r="G10" s="120"/>
      <c r="H10" s="121"/>
    </row>
    <row r="11" spans="1:8" x14ac:dyDescent="0.25">
      <c r="A11" s="122"/>
      <c r="B11" s="123"/>
      <c r="C11" s="123"/>
      <c r="D11" s="123"/>
      <c r="E11" s="123"/>
      <c r="F11" s="123"/>
      <c r="G11" s="123"/>
      <c r="H11" s="124"/>
    </row>
    <row r="12" spans="1:8" x14ac:dyDescent="0.25">
      <c r="A12" s="122"/>
      <c r="B12" s="123"/>
      <c r="C12" s="123"/>
      <c r="D12" s="123"/>
      <c r="E12" s="123"/>
      <c r="F12" s="123"/>
      <c r="G12" s="123"/>
      <c r="H12" s="124"/>
    </row>
    <row r="13" spans="1:8" x14ac:dyDescent="0.25">
      <c r="A13" s="122"/>
      <c r="B13" s="123"/>
      <c r="C13" s="123"/>
      <c r="D13" s="123"/>
      <c r="E13" s="123"/>
      <c r="F13" s="123"/>
      <c r="G13" s="123"/>
      <c r="H13" s="124"/>
    </row>
    <row r="14" spans="1:8" x14ac:dyDescent="0.25">
      <c r="A14" s="122"/>
      <c r="B14" s="123"/>
      <c r="C14" s="123"/>
      <c r="D14" s="123"/>
      <c r="E14" s="123"/>
      <c r="F14" s="123"/>
      <c r="G14" s="123"/>
      <c r="H14" s="124"/>
    </row>
    <row r="15" spans="1:8" x14ac:dyDescent="0.25">
      <c r="A15" s="122"/>
      <c r="B15" s="123"/>
      <c r="C15" s="123"/>
      <c r="D15" s="123"/>
      <c r="E15" s="123"/>
      <c r="F15" s="123"/>
      <c r="G15" s="123"/>
      <c r="H15" s="124"/>
    </row>
    <row r="16" spans="1:8" x14ac:dyDescent="0.25">
      <c r="A16" s="122"/>
      <c r="B16" s="123"/>
      <c r="C16" s="123"/>
      <c r="D16" s="123"/>
      <c r="E16" s="123"/>
      <c r="F16" s="123"/>
      <c r="G16" s="123"/>
      <c r="H16" s="124"/>
    </row>
    <row r="17" spans="1:8" x14ac:dyDescent="0.25">
      <c r="A17" s="122"/>
      <c r="B17" s="123"/>
      <c r="C17" s="123"/>
      <c r="D17" s="123"/>
      <c r="E17" s="123"/>
      <c r="F17" s="123"/>
      <c r="G17" s="123"/>
      <c r="H17" s="124"/>
    </row>
    <row r="18" spans="1:8" x14ac:dyDescent="0.25">
      <c r="A18" s="122"/>
      <c r="B18" s="123"/>
      <c r="C18" s="123"/>
      <c r="D18" s="123"/>
      <c r="E18" s="123"/>
      <c r="F18" s="123"/>
      <c r="G18" s="123"/>
      <c r="H18" s="124"/>
    </row>
    <row r="19" spans="1:8" x14ac:dyDescent="0.25">
      <c r="A19" s="122"/>
      <c r="B19" s="123"/>
      <c r="C19" s="123"/>
      <c r="D19" s="123"/>
      <c r="E19" s="123"/>
      <c r="F19" s="123"/>
      <c r="G19" s="123"/>
      <c r="H19" s="124"/>
    </row>
    <row r="20" spans="1:8" x14ac:dyDescent="0.25">
      <c r="A20" s="122"/>
      <c r="B20" s="123"/>
      <c r="C20" s="123"/>
      <c r="D20" s="123"/>
      <c r="E20" s="123"/>
      <c r="F20" s="123"/>
      <c r="G20" s="123"/>
      <c r="H20" s="124"/>
    </row>
    <row r="21" spans="1:8" x14ac:dyDescent="0.25">
      <c r="A21" s="122"/>
      <c r="B21" s="123"/>
      <c r="C21" s="123"/>
      <c r="D21" s="123"/>
      <c r="E21" s="123"/>
      <c r="F21" s="123"/>
      <c r="G21" s="123"/>
      <c r="H21" s="124"/>
    </row>
    <row r="22" spans="1:8" x14ac:dyDescent="0.25">
      <c r="A22" s="122"/>
      <c r="B22" s="123"/>
      <c r="C22" s="123"/>
      <c r="D22" s="123"/>
      <c r="E22" s="123"/>
      <c r="F22" s="123"/>
      <c r="G22" s="123"/>
      <c r="H22" s="124"/>
    </row>
    <row r="23" spans="1:8" x14ac:dyDescent="0.25">
      <c r="A23" s="122"/>
      <c r="B23" s="123"/>
      <c r="C23" s="123"/>
      <c r="D23" s="123"/>
      <c r="E23" s="123"/>
      <c r="F23" s="123"/>
      <c r="G23" s="123"/>
      <c r="H23" s="124"/>
    </row>
    <row r="24" spans="1:8" x14ac:dyDescent="0.25">
      <c r="A24" s="122"/>
      <c r="B24" s="340" t="s">
        <v>560</v>
      </c>
      <c r="C24" s="340"/>
      <c r="D24" s="340"/>
      <c r="E24" s="340"/>
      <c r="F24" s="340"/>
      <c r="G24" s="123"/>
      <c r="H24" s="124"/>
    </row>
    <row r="25" spans="1:8" x14ac:dyDescent="0.25">
      <c r="A25" s="122"/>
      <c r="B25" s="340"/>
      <c r="C25" s="340"/>
      <c r="D25" s="340"/>
      <c r="E25" s="340"/>
      <c r="F25" s="340"/>
      <c r="G25" s="123"/>
      <c r="H25" s="124"/>
    </row>
    <row r="26" spans="1:8" x14ac:dyDescent="0.25">
      <c r="A26" s="122"/>
      <c r="B26" s="340"/>
      <c r="C26" s="340"/>
      <c r="D26" s="340"/>
      <c r="E26" s="340"/>
      <c r="F26" s="340"/>
      <c r="G26" s="123"/>
      <c r="H26" s="124"/>
    </row>
    <row r="27" spans="1:8" x14ac:dyDescent="0.25">
      <c r="A27" s="122"/>
      <c r="B27" s="340"/>
      <c r="C27" s="340"/>
      <c r="D27" s="340"/>
      <c r="E27" s="340"/>
      <c r="F27" s="340"/>
      <c r="G27" s="123"/>
      <c r="H27" s="124"/>
    </row>
    <row r="28" spans="1:8" x14ac:dyDescent="0.25">
      <c r="A28" s="122"/>
      <c r="B28" s="340"/>
      <c r="C28" s="340"/>
      <c r="D28" s="340"/>
      <c r="E28" s="340"/>
      <c r="F28" s="340"/>
      <c r="G28" s="123"/>
      <c r="H28" s="124"/>
    </row>
    <row r="29" spans="1:8" x14ac:dyDescent="0.25">
      <c r="A29" s="122"/>
      <c r="B29" s="340"/>
      <c r="C29" s="340"/>
      <c r="D29" s="340"/>
      <c r="E29" s="340"/>
      <c r="F29" s="340"/>
      <c r="G29" s="123"/>
      <c r="H29" s="124"/>
    </row>
    <row r="30" spans="1:8" x14ac:dyDescent="0.25">
      <c r="A30" s="122"/>
      <c r="B30" s="340"/>
      <c r="C30" s="340"/>
      <c r="D30" s="340"/>
      <c r="E30" s="340"/>
      <c r="F30" s="340"/>
      <c r="G30" s="123"/>
      <c r="H30" s="124"/>
    </row>
    <row r="31" spans="1:8" x14ac:dyDescent="0.25">
      <c r="A31" s="122"/>
      <c r="B31" s="340"/>
      <c r="C31" s="340"/>
      <c r="D31" s="340"/>
      <c r="E31" s="340"/>
      <c r="F31" s="340"/>
      <c r="G31" s="123"/>
      <c r="H31" s="124"/>
    </row>
    <row r="32" spans="1:8" x14ac:dyDescent="0.25">
      <c r="A32" s="122"/>
      <c r="B32" s="123"/>
      <c r="C32" s="123"/>
      <c r="D32" s="123"/>
      <c r="E32" s="123"/>
      <c r="F32" s="123"/>
      <c r="G32" s="123"/>
      <c r="H32" s="124"/>
    </row>
    <row r="33" spans="1:8" x14ac:dyDescent="0.25">
      <c r="A33" s="122"/>
      <c r="B33" s="123"/>
      <c r="C33" s="123"/>
      <c r="D33" s="123"/>
      <c r="E33" s="123"/>
      <c r="F33" s="123"/>
      <c r="G33" s="123"/>
      <c r="H33" s="124"/>
    </row>
    <row r="34" spans="1:8" x14ac:dyDescent="0.25">
      <c r="A34" s="122"/>
      <c r="B34" s="123"/>
      <c r="C34" s="123"/>
      <c r="D34" s="123"/>
      <c r="E34" s="123"/>
      <c r="F34" s="123"/>
      <c r="G34" s="123"/>
      <c r="H34" s="124"/>
    </row>
    <row r="35" spans="1:8" x14ac:dyDescent="0.25">
      <c r="A35" s="122"/>
      <c r="B35" s="123"/>
      <c r="C35" s="123"/>
      <c r="D35" s="123"/>
      <c r="E35" s="123"/>
      <c r="F35" s="123"/>
      <c r="G35" s="123"/>
      <c r="H35" s="124"/>
    </row>
    <row r="36" spans="1:8" x14ac:dyDescent="0.25">
      <c r="A36" s="122"/>
      <c r="B36" s="123"/>
      <c r="C36" s="123"/>
      <c r="D36" s="123"/>
      <c r="E36" s="123"/>
      <c r="F36" s="123"/>
      <c r="G36" s="123"/>
      <c r="H36" s="124"/>
    </row>
    <row r="37" spans="1:8" x14ac:dyDescent="0.25">
      <c r="A37" s="122"/>
      <c r="B37" s="123"/>
      <c r="C37" s="123"/>
      <c r="D37" s="123"/>
      <c r="E37" s="123"/>
      <c r="F37" s="123"/>
      <c r="G37" s="123"/>
      <c r="H37" s="124"/>
    </row>
    <row r="38" spans="1:8" x14ac:dyDescent="0.25">
      <c r="A38" s="122"/>
      <c r="B38" s="123"/>
      <c r="C38" s="123"/>
      <c r="D38" s="123"/>
      <c r="E38" s="123"/>
      <c r="F38" s="123"/>
      <c r="G38" s="123"/>
      <c r="H38" s="124"/>
    </row>
    <row r="39" spans="1:8" x14ac:dyDescent="0.25">
      <c r="A39" s="122"/>
      <c r="B39" s="123"/>
      <c r="C39" s="123"/>
      <c r="D39" s="123"/>
      <c r="E39" s="123"/>
      <c r="F39" s="123"/>
      <c r="G39" s="123"/>
      <c r="H39" s="124"/>
    </row>
    <row r="40" spans="1:8" x14ac:dyDescent="0.25">
      <c r="A40" s="122"/>
      <c r="B40" s="123"/>
      <c r="C40" s="123"/>
      <c r="D40" s="123"/>
      <c r="E40" s="123"/>
      <c r="F40" s="123"/>
      <c r="G40" s="123"/>
      <c r="H40" s="124"/>
    </row>
    <row r="41" spans="1:8" x14ac:dyDescent="0.25">
      <c r="A41" s="122"/>
      <c r="B41" s="123"/>
      <c r="C41" s="123"/>
      <c r="D41" s="123"/>
      <c r="E41" s="123"/>
      <c r="F41" s="123"/>
      <c r="G41" s="123"/>
      <c r="H41" s="124"/>
    </row>
    <row r="42" spans="1:8" x14ac:dyDescent="0.25">
      <c r="A42" s="122"/>
      <c r="B42" s="123"/>
      <c r="C42" s="123"/>
      <c r="D42" s="123"/>
      <c r="E42" s="123"/>
      <c r="F42" s="123"/>
      <c r="G42" s="123"/>
      <c r="H42" s="124"/>
    </row>
    <row r="43" spans="1:8" x14ac:dyDescent="0.25">
      <c r="A43" s="122"/>
      <c r="B43" s="123"/>
      <c r="C43" s="123"/>
      <c r="D43" s="123"/>
      <c r="E43" s="123"/>
      <c r="F43" s="123"/>
      <c r="G43" s="123"/>
      <c r="H43" s="124"/>
    </row>
    <row r="44" spans="1:8" x14ac:dyDescent="0.25">
      <c r="A44" s="122"/>
      <c r="B44" s="123"/>
      <c r="C44" s="123"/>
      <c r="D44" s="123"/>
      <c r="E44" s="123"/>
      <c r="F44" s="123"/>
      <c r="G44" s="123"/>
      <c r="H44" s="124"/>
    </row>
    <row r="45" spans="1:8" x14ac:dyDescent="0.25">
      <c r="A45" s="122"/>
      <c r="B45" s="123"/>
      <c r="C45" s="123"/>
      <c r="D45" s="123"/>
      <c r="E45" s="123"/>
      <c r="F45" s="123"/>
      <c r="G45" s="123"/>
      <c r="H45" s="124"/>
    </row>
    <row r="46" spans="1:8" x14ac:dyDescent="0.25">
      <c r="A46" s="122"/>
      <c r="B46" s="123"/>
      <c r="C46" s="123"/>
      <c r="D46" s="123"/>
      <c r="E46" s="123"/>
      <c r="F46" s="123"/>
      <c r="G46" s="123"/>
      <c r="H46" s="124"/>
    </row>
    <row r="47" spans="1:8" x14ac:dyDescent="0.25">
      <c r="A47" s="125"/>
      <c r="B47" s="126"/>
      <c r="C47" s="126"/>
      <c r="D47" s="126"/>
      <c r="E47" s="126"/>
      <c r="F47" s="126"/>
      <c r="G47" s="126"/>
      <c r="H47" s="127"/>
    </row>
    <row r="54" spans="1:8" x14ac:dyDescent="0.25">
      <c r="D54" s="123"/>
      <c r="E54" s="123"/>
    </row>
    <row r="55" spans="1:8" x14ac:dyDescent="0.25">
      <c r="A55" s="341" t="s">
        <v>561</v>
      </c>
      <c r="B55" s="341"/>
      <c r="C55" s="341"/>
      <c r="D55" s="128"/>
      <c r="E55" s="128"/>
      <c r="F55" s="341" t="s">
        <v>561</v>
      </c>
      <c r="G55" s="341"/>
      <c r="H55" s="341"/>
    </row>
    <row r="56" spans="1:8" x14ac:dyDescent="0.25">
      <c r="A56" s="342" t="s">
        <v>661</v>
      </c>
      <c r="B56" s="342"/>
      <c r="C56" s="342"/>
      <c r="D56" s="129"/>
      <c r="E56" s="129"/>
      <c r="F56" s="342" t="s">
        <v>661</v>
      </c>
      <c r="G56" s="342"/>
      <c r="H56" s="342"/>
    </row>
    <row r="57" spans="1:8" ht="22.5" customHeight="1" x14ac:dyDescent="0.25">
      <c r="A57" s="338" t="s">
        <v>671</v>
      </c>
      <c r="B57" s="251"/>
      <c r="C57" s="251"/>
      <c r="D57" s="129"/>
      <c r="E57" s="129"/>
      <c r="F57" s="338" t="s">
        <v>669</v>
      </c>
      <c r="G57" s="251"/>
      <c r="H57" s="251"/>
    </row>
  </sheetData>
  <mergeCells count="8">
    <mergeCell ref="A57:C57"/>
    <mergeCell ref="F57:H57"/>
    <mergeCell ref="C6:F6"/>
    <mergeCell ref="B24:F31"/>
    <mergeCell ref="A55:C55"/>
    <mergeCell ref="F55:H55"/>
    <mergeCell ref="A56:C56"/>
    <mergeCell ref="F56:H56"/>
  </mergeCells>
  <pageMargins left="0.7" right="0.7" top="0.75" bottom="0.75" header="0.3" footer="0.3"/>
  <pageSetup scale="91"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showGridLines="0" view="pageLayout" zoomScaleNormal="85" workbookViewId="0">
      <selection activeCell="C1" sqref="C1"/>
    </sheetView>
  </sheetViews>
  <sheetFormatPr baseColWidth="10" defaultRowHeight="12.5" x14ac:dyDescent="0.25"/>
  <cols>
    <col min="1" max="1" width="15.7265625" customWidth="1"/>
    <col min="2" max="2" width="10.7265625" customWidth="1"/>
    <col min="3" max="3" width="80.7265625" customWidth="1"/>
    <col min="4" max="4" width="10.453125" customWidth="1"/>
    <col min="5" max="5" width="14" customWidth="1"/>
    <col min="6" max="6" width="13.26953125" customWidth="1"/>
    <col min="7" max="7" width="12.7265625" bestFit="1" customWidth="1"/>
  </cols>
  <sheetData>
    <row r="1" spans="1:7" ht="39.5" thickBot="1" x14ac:dyDescent="0.3">
      <c r="A1" s="15" t="s">
        <v>471</v>
      </c>
      <c r="B1" s="15" t="s">
        <v>154</v>
      </c>
      <c r="C1" s="91" t="s">
        <v>0</v>
      </c>
      <c r="D1" s="87" t="s">
        <v>1</v>
      </c>
      <c r="E1" s="85" t="s">
        <v>371</v>
      </c>
      <c r="F1" s="79" t="s">
        <v>372</v>
      </c>
      <c r="G1" s="87" t="s">
        <v>373</v>
      </c>
    </row>
    <row r="2" spans="1:7" ht="50.5" thickBot="1" x14ac:dyDescent="0.3">
      <c r="A2" s="16">
        <v>1090601011886</v>
      </c>
      <c r="B2" s="17" t="s">
        <v>304</v>
      </c>
      <c r="C2" s="92" t="s">
        <v>472</v>
      </c>
      <c r="D2" s="93" t="s">
        <v>4</v>
      </c>
      <c r="E2" s="1">
        <v>0</v>
      </c>
      <c r="F2" s="88">
        <v>4100</v>
      </c>
      <c r="G2" s="89">
        <f>E2*F2</f>
        <v>0</v>
      </c>
    </row>
    <row r="3" spans="1:7" ht="38" thickBot="1" x14ac:dyDescent="0.3">
      <c r="A3" s="16">
        <v>1090601011887</v>
      </c>
      <c r="B3" s="17" t="s">
        <v>305</v>
      </c>
      <c r="C3" s="92" t="s">
        <v>473</v>
      </c>
      <c r="D3" s="94" t="s">
        <v>4</v>
      </c>
      <c r="E3" s="1">
        <v>0</v>
      </c>
      <c r="F3" s="88">
        <v>12800</v>
      </c>
      <c r="G3" s="89">
        <f t="shared" ref="G3:G66" si="0">E3*F3</f>
        <v>0</v>
      </c>
    </row>
    <row r="4" spans="1:7" ht="38" thickBot="1" x14ac:dyDescent="0.3">
      <c r="A4" s="16">
        <v>1090601011888</v>
      </c>
      <c r="B4" s="17" t="s">
        <v>306</v>
      </c>
      <c r="C4" s="92" t="s">
        <v>474</v>
      </c>
      <c r="D4" s="94" t="s">
        <v>4</v>
      </c>
      <c r="E4" s="1">
        <v>0</v>
      </c>
      <c r="F4" s="88">
        <v>11900</v>
      </c>
      <c r="G4" s="89">
        <f t="shared" si="0"/>
        <v>0</v>
      </c>
    </row>
    <row r="5" spans="1:7" ht="38" thickBot="1" x14ac:dyDescent="0.3">
      <c r="A5" s="16">
        <v>1090601011889</v>
      </c>
      <c r="B5" s="17" t="s">
        <v>307</v>
      </c>
      <c r="C5" s="92" t="s">
        <v>475</v>
      </c>
      <c r="D5" s="94" t="s">
        <v>4</v>
      </c>
      <c r="E5" s="1">
        <v>0</v>
      </c>
      <c r="F5" s="88">
        <v>3830</v>
      </c>
      <c r="G5" s="89">
        <f t="shared" si="0"/>
        <v>0</v>
      </c>
    </row>
    <row r="6" spans="1:7" ht="38" thickBot="1" x14ac:dyDescent="0.3">
      <c r="A6" s="16">
        <v>1090601011890</v>
      </c>
      <c r="B6" s="17" t="s">
        <v>308</v>
      </c>
      <c r="C6" s="92" t="s">
        <v>476</v>
      </c>
      <c r="D6" s="94" t="s">
        <v>4</v>
      </c>
      <c r="E6" s="1">
        <v>0</v>
      </c>
      <c r="F6" s="88">
        <v>4595</v>
      </c>
      <c r="G6" s="89">
        <f t="shared" si="0"/>
        <v>0</v>
      </c>
    </row>
    <row r="7" spans="1:7" ht="38" thickBot="1" x14ac:dyDescent="0.3">
      <c r="A7" s="16">
        <v>1090601011891</v>
      </c>
      <c r="B7" s="17" t="s">
        <v>309</v>
      </c>
      <c r="C7" s="92" t="s">
        <v>477</v>
      </c>
      <c r="D7" s="94" t="s">
        <v>4</v>
      </c>
      <c r="E7" s="1">
        <v>0</v>
      </c>
      <c r="F7" s="88">
        <v>2280</v>
      </c>
      <c r="G7" s="89">
        <f t="shared" si="0"/>
        <v>0</v>
      </c>
    </row>
    <row r="8" spans="1:7" ht="38" thickBot="1" x14ac:dyDescent="0.3">
      <c r="A8" s="16">
        <v>1090601011892</v>
      </c>
      <c r="B8" s="17" t="s">
        <v>310</v>
      </c>
      <c r="C8" s="92" t="s">
        <v>478</v>
      </c>
      <c r="D8" s="94" t="s">
        <v>4</v>
      </c>
      <c r="E8" s="1">
        <v>0</v>
      </c>
      <c r="F8" s="88">
        <v>1090</v>
      </c>
      <c r="G8" s="89">
        <f t="shared" si="0"/>
        <v>0</v>
      </c>
    </row>
    <row r="9" spans="1:7" ht="50.5" thickBot="1" x14ac:dyDescent="0.3">
      <c r="A9" s="16">
        <v>1090601011893</v>
      </c>
      <c r="B9" s="17" t="s">
        <v>311</v>
      </c>
      <c r="C9" s="92" t="s">
        <v>479</v>
      </c>
      <c r="D9" s="94" t="s">
        <v>4</v>
      </c>
      <c r="E9" s="1">
        <v>0</v>
      </c>
      <c r="F9" s="88">
        <v>160</v>
      </c>
      <c r="G9" s="89">
        <f t="shared" si="0"/>
        <v>0</v>
      </c>
    </row>
    <row r="10" spans="1:7" ht="50.5" thickBot="1" x14ac:dyDescent="0.3">
      <c r="A10" s="16">
        <v>1090601011894</v>
      </c>
      <c r="B10" s="17" t="s">
        <v>312</v>
      </c>
      <c r="C10" s="96" t="s">
        <v>480</v>
      </c>
      <c r="D10" s="95" t="s">
        <v>2</v>
      </c>
      <c r="E10" s="1">
        <v>0</v>
      </c>
      <c r="F10" s="88">
        <v>0.7</v>
      </c>
      <c r="G10" s="89">
        <f t="shared" si="0"/>
        <v>0</v>
      </c>
    </row>
    <row r="11" spans="1:7" ht="50.5" thickBot="1" x14ac:dyDescent="0.3">
      <c r="A11" s="16">
        <v>1090601011895</v>
      </c>
      <c r="B11" s="17" t="s">
        <v>313</v>
      </c>
      <c r="C11" s="92" t="s">
        <v>481</v>
      </c>
      <c r="D11" s="94" t="s">
        <v>4</v>
      </c>
      <c r="E11" s="1">
        <v>0</v>
      </c>
      <c r="F11" s="88">
        <v>1980</v>
      </c>
      <c r="G11" s="89">
        <f t="shared" si="0"/>
        <v>0</v>
      </c>
    </row>
    <row r="12" spans="1:7" ht="38" thickBot="1" x14ac:dyDescent="0.3">
      <c r="A12" s="16">
        <v>1090601011896</v>
      </c>
      <c r="B12" s="17" t="s">
        <v>314</v>
      </c>
      <c r="C12" s="92" t="s">
        <v>482</v>
      </c>
      <c r="D12" s="94" t="s">
        <v>4</v>
      </c>
      <c r="E12" s="1">
        <v>0</v>
      </c>
      <c r="F12" s="88">
        <v>1980</v>
      </c>
      <c r="G12" s="89">
        <f t="shared" si="0"/>
        <v>0</v>
      </c>
    </row>
    <row r="13" spans="1:7" ht="38" thickBot="1" x14ac:dyDescent="0.3">
      <c r="A13" s="16">
        <v>1090601011897</v>
      </c>
      <c r="B13" s="17" t="s">
        <v>315</v>
      </c>
      <c r="C13" s="92" t="s">
        <v>483</v>
      </c>
      <c r="D13" s="94" t="s">
        <v>2</v>
      </c>
      <c r="E13" s="1">
        <v>0</v>
      </c>
      <c r="F13" s="88">
        <v>29</v>
      </c>
      <c r="G13" s="89">
        <f t="shared" si="0"/>
        <v>0</v>
      </c>
    </row>
    <row r="14" spans="1:7" ht="38" thickBot="1" x14ac:dyDescent="0.3">
      <c r="A14" s="16">
        <v>1090601011898</v>
      </c>
      <c r="B14" s="17" t="s">
        <v>316</v>
      </c>
      <c r="C14" s="92" t="s">
        <v>484</v>
      </c>
      <c r="D14" s="94" t="s">
        <v>2</v>
      </c>
      <c r="E14" s="1">
        <v>0</v>
      </c>
      <c r="F14" s="88">
        <v>30</v>
      </c>
      <c r="G14" s="89">
        <f t="shared" si="0"/>
        <v>0</v>
      </c>
    </row>
    <row r="15" spans="1:7" ht="38" thickBot="1" x14ac:dyDescent="0.3">
      <c r="A15" s="16">
        <v>1090601011899</v>
      </c>
      <c r="B15" s="17" t="s">
        <v>317</v>
      </c>
      <c r="C15" s="92" t="s">
        <v>485</v>
      </c>
      <c r="D15" s="94" t="s">
        <v>4</v>
      </c>
      <c r="E15" s="1">
        <v>0</v>
      </c>
      <c r="F15" s="88">
        <v>180</v>
      </c>
      <c r="G15" s="89">
        <f t="shared" si="0"/>
        <v>0</v>
      </c>
    </row>
    <row r="16" spans="1:7" ht="38" thickBot="1" x14ac:dyDescent="0.3">
      <c r="A16" s="16">
        <v>1090601011900</v>
      </c>
      <c r="B16" s="17" t="s">
        <v>318</v>
      </c>
      <c r="C16" s="92" t="s">
        <v>486</v>
      </c>
      <c r="D16" s="94" t="s">
        <v>4</v>
      </c>
      <c r="E16" s="1">
        <v>0</v>
      </c>
      <c r="F16" s="88">
        <v>262.26</v>
      </c>
      <c r="G16" s="89">
        <f t="shared" si="0"/>
        <v>0</v>
      </c>
    </row>
    <row r="17" spans="1:7" ht="50.5" thickBot="1" x14ac:dyDescent="0.3">
      <c r="A17" s="16">
        <v>1090601011901</v>
      </c>
      <c r="B17" s="17" t="s">
        <v>319</v>
      </c>
      <c r="C17" s="92" t="s">
        <v>487</v>
      </c>
      <c r="D17" s="94" t="s">
        <v>4</v>
      </c>
      <c r="E17" s="1">
        <v>0</v>
      </c>
      <c r="F17" s="88">
        <v>93.1</v>
      </c>
      <c r="G17" s="89">
        <f t="shared" si="0"/>
        <v>0</v>
      </c>
    </row>
    <row r="18" spans="1:7" ht="50.5" thickBot="1" x14ac:dyDescent="0.3">
      <c r="A18" s="16">
        <v>1090601011902</v>
      </c>
      <c r="B18" s="17" t="s">
        <v>320</v>
      </c>
      <c r="C18" s="92" t="s">
        <v>488</v>
      </c>
      <c r="D18" s="94" t="s">
        <v>4</v>
      </c>
      <c r="E18" s="1">
        <v>0</v>
      </c>
      <c r="F18" s="88">
        <v>108.3</v>
      </c>
      <c r="G18" s="89">
        <f t="shared" si="0"/>
        <v>0</v>
      </c>
    </row>
    <row r="19" spans="1:7" ht="38" thickBot="1" x14ac:dyDescent="0.3">
      <c r="A19" s="16">
        <v>1090601011903</v>
      </c>
      <c r="B19" s="17" t="s">
        <v>321</v>
      </c>
      <c r="C19" s="92" t="s">
        <v>489</v>
      </c>
      <c r="D19" s="94" t="s">
        <v>4</v>
      </c>
      <c r="E19" s="1">
        <v>0</v>
      </c>
      <c r="F19" s="88">
        <v>504.27</v>
      </c>
      <c r="G19" s="89">
        <f t="shared" si="0"/>
        <v>0</v>
      </c>
    </row>
    <row r="20" spans="1:7" ht="50.5" thickBot="1" x14ac:dyDescent="0.3">
      <c r="A20" s="16">
        <v>1090601011904</v>
      </c>
      <c r="B20" s="17" t="s">
        <v>322</v>
      </c>
      <c r="C20" s="96" t="s">
        <v>490</v>
      </c>
      <c r="D20" s="94" t="s">
        <v>2</v>
      </c>
      <c r="E20" s="1">
        <v>0</v>
      </c>
      <c r="F20" s="88">
        <v>34</v>
      </c>
      <c r="G20" s="89">
        <f t="shared" si="0"/>
        <v>0</v>
      </c>
    </row>
    <row r="21" spans="1:7" ht="38" thickBot="1" x14ac:dyDescent="0.3">
      <c r="A21" s="16">
        <v>1090601011905</v>
      </c>
      <c r="B21" s="17" t="s">
        <v>323</v>
      </c>
      <c r="C21" s="92" t="s">
        <v>491</v>
      </c>
      <c r="D21" s="94" t="s">
        <v>4</v>
      </c>
      <c r="E21" s="1">
        <v>0</v>
      </c>
      <c r="F21" s="88">
        <v>315</v>
      </c>
      <c r="G21" s="89">
        <f t="shared" si="0"/>
        <v>0</v>
      </c>
    </row>
    <row r="22" spans="1:7" ht="38" thickBot="1" x14ac:dyDescent="0.3">
      <c r="A22" s="16">
        <v>1090601011906</v>
      </c>
      <c r="B22" s="17" t="s">
        <v>324</v>
      </c>
      <c r="C22" s="92" t="s">
        <v>492</v>
      </c>
      <c r="D22" s="94" t="s">
        <v>4</v>
      </c>
      <c r="E22" s="1">
        <v>0</v>
      </c>
      <c r="F22" s="88">
        <v>135</v>
      </c>
      <c r="G22" s="89">
        <f t="shared" si="0"/>
        <v>0</v>
      </c>
    </row>
    <row r="23" spans="1:7" ht="38" thickBot="1" x14ac:dyDescent="0.3">
      <c r="A23" s="16">
        <v>1090601011907</v>
      </c>
      <c r="B23" s="17" t="s">
        <v>325</v>
      </c>
      <c r="C23" s="92" t="s">
        <v>493</v>
      </c>
      <c r="D23" s="94" t="s">
        <v>4</v>
      </c>
      <c r="E23" s="1">
        <v>0</v>
      </c>
      <c r="F23" s="88">
        <v>2250</v>
      </c>
      <c r="G23" s="89">
        <f t="shared" si="0"/>
        <v>0</v>
      </c>
    </row>
    <row r="24" spans="1:7" ht="38" thickBot="1" x14ac:dyDescent="0.3">
      <c r="A24" s="16">
        <v>1090601011908</v>
      </c>
      <c r="B24" s="17" t="s">
        <v>326</v>
      </c>
      <c r="C24" s="92" t="s">
        <v>494</v>
      </c>
      <c r="D24" s="94" t="s">
        <v>4</v>
      </c>
      <c r="E24" s="1">
        <v>0</v>
      </c>
      <c r="F24" s="88">
        <v>225</v>
      </c>
      <c r="G24" s="89">
        <f t="shared" si="0"/>
        <v>0</v>
      </c>
    </row>
    <row r="25" spans="1:7" ht="38" thickBot="1" x14ac:dyDescent="0.3">
      <c r="A25" s="16">
        <v>1090601011909</v>
      </c>
      <c r="B25" s="17" t="s">
        <v>327</v>
      </c>
      <c r="C25" s="92" t="s">
        <v>495</v>
      </c>
      <c r="D25" s="94" t="s">
        <v>4</v>
      </c>
      <c r="E25" s="1">
        <v>0</v>
      </c>
      <c r="F25" s="88">
        <v>4050</v>
      </c>
      <c r="G25" s="89">
        <f t="shared" si="0"/>
        <v>0</v>
      </c>
    </row>
    <row r="26" spans="1:7" ht="50.5" thickBot="1" x14ac:dyDescent="0.3">
      <c r="A26" s="16">
        <v>1090601011910</v>
      </c>
      <c r="B26" s="17" t="s">
        <v>328</v>
      </c>
      <c r="C26" s="92" t="s">
        <v>496</v>
      </c>
      <c r="D26" s="94" t="s">
        <v>4</v>
      </c>
      <c r="E26" s="1">
        <v>0</v>
      </c>
      <c r="F26" s="88">
        <v>1260</v>
      </c>
      <c r="G26" s="89">
        <f t="shared" si="0"/>
        <v>0</v>
      </c>
    </row>
    <row r="27" spans="1:7" ht="50.5" thickBot="1" x14ac:dyDescent="0.3">
      <c r="A27" s="16">
        <v>1090601011911</v>
      </c>
      <c r="B27" s="17" t="s">
        <v>329</v>
      </c>
      <c r="C27" s="92" t="s">
        <v>497</v>
      </c>
      <c r="D27" s="94" t="s">
        <v>4</v>
      </c>
      <c r="E27" s="1">
        <v>0</v>
      </c>
      <c r="F27" s="88">
        <v>12</v>
      </c>
      <c r="G27" s="89">
        <f t="shared" si="0"/>
        <v>0</v>
      </c>
    </row>
    <row r="28" spans="1:7" ht="25.5" thickBot="1" x14ac:dyDescent="0.3">
      <c r="A28" s="16">
        <v>1090601011912</v>
      </c>
      <c r="B28" s="17" t="s">
        <v>330</v>
      </c>
      <c r="C28" s="92" t="s">
        <v>498</v>
      </c>
      <c r="D28" s="94" t="s">
        <v>4</v>
      </c>
      <c r="E28" s="1">
        <v>0</v>
      </c>
      <c r="F28" s="88">
        <v>2500</v>
      </c>
      <c r="G28" s="89">
        <f t="shared" si="0"/>
        <v>0</v>
      </c>
    </row>
    <row r="29" spans="1:7" ht="38" thickBot="1" x14ac:dyDescent="0.3">
      <c r="A29" s="16">
        <v>1090601011913</v>
      </c>
      <c r="B29" s="17" t="s">
        <v>331</v>
      </c>
      <c r="C29" s="92" t="s">
        <v>499</v>
      </c>
      <c r="D29" s="94" t="s">
        <v>4</v>
      </c>
      <c r="E29" s="1">
        <v>0</v>
      </c>
      <c r="F29" s="88">
        <v>3600</v>
      </c>
      <c r="G29" s="89">
        <f t="shared" si="0"/>
        <v>0</v>
      </c>
    </row>
    <row r="30" spans="1:7" ht="50.5" thickBot="1" x14ac:dyDescent="0.3">
      <c r="A30" s="16">
        <v>1090601011914</v>
      </c>
      <c r="B30" s="17" t="s">
        <v>332</v>
      </c>
      <c r="C30" s="92" t="s">
        <v>500</v>
      </c>
      <c r="D30" s="94" t="s">
        <v>4</v>
      </c>
      <c r="E30" s="1">
        <v>0</v>
      </c>
      <c r="F30" s="88">
        <v>3600</v>
      </c>
      <c r="G30" s="89">
        <f t="shared" si="0"/>
        <v>0</v>
      </c>
    </row>
    <row r="31" spans="1:7" ht="50.5" thickBot="1" x14ac:dyDescent="0.3">
      <c r="A31" s="16">
        <v>1090601011915</v>
      </c>
      <c r="B31" s="17" t="s">
        <v>333</v>
      </c>
      <c r="C31" s="92" t="s">
        <v>501</v>
      </c>
      <c r="D31" s="94" t="s">
        <v>4</v>
      </c>
      <c r="E31" s="1">
        <v>0</v>
      </c>
      <c r="F31" s="88">
        <v>3750</v>
      </c>
      <c r="G31" s="89">
        <f t="shared" si="0"/>
        <v>0</v>
      </c>
    </row>
    <row r="32" spans="1:7" ht="38" thickBot="1" x14ac:dyDescent="0.3">
      <c r="A32" s="16">
        <v>1090601011916</v>
      </c>
      <c r="B32" s="17" t="s">
        <v>334</v>
      </c>
      <c r="C32" s="92" t="s">
        <v>502</v>
      </c>
      <c r="D32" s="94" t="s">
        <v>4</v>
      </c>
      <c r="E32" s="1">
        <v>0</v>
      </c>
      <c r="F32" s="88">
        <v>1950</v>
      </c>
      <c r="G32" s="89">
        <f t="shared" si="0"/>
        <v>0</v>
      </c>
    </row>
    <row r="33" spans="1:7" ht="63" thickBot="1" x14ac:dyDescent="0.3">
      <c r="A33" s="16">
        <v>1090601011917</v>
      </c>
      <c r="B33" s="17" t="s">
        <v>335</v>
      </c>
      <c r="C33" s="92" t="s">
        <v>503</v>
      </c>
      <c r="D33" s="94" t="s">
        <v>4</v>
      </c>
      <c r="E33" s="1">
        <v>0</v>
      </c>
      <c r="F33" s="88">
        <v>1100</v>
      </c>
      <c r="G33" s="89">
        <f t="shared" si="0"/>
        <v>0</v>
      </c>
    </row>
    <row r="34" spans="1:7" ht="50.5" thickBot="1" x14ac:dyDescent="0.3">
      <c r="A34" s="16">
        <v>1090601011918</v>
      </c>
      <c r="B34" s="17" t="s">
        <v>336</v>
      </c>
      <c r="C34" s="92" t="s">
        <v>504</v>
      </c>
      <c r="D34" s="94" t="s">
        <v>4</v>
      </c>
      <c r="E34" s="1">
        <v>0</v>
      </c>
      <c r="F34" s="88">
        <v>3059.0654400000003</v>
      </c>
      <c r="G34" s="89">
        <f t="shared" si="0"/>
        <v>0</v>
      </c>
    </row>
    <row r="35" spans="1:7" ht="50.5" thickBot="1" x14ac:dyDescent="0.3">
      <c r="A35" s="16">
        <v>1090601011919</v>
      </c>
      <c r="B35" s="17" t="s">
        <v>337</v>
      </c>
      <c r="C35" s="92" t="s">
        <v>505</v>
      </c>
      <c r="D35" s="94" t="s">
        <v>4</v>
      </c>
      <c r="E35" s="1">
        <v>0</v>
      </c>
      <c r="F35" s="88">
        <v>3200</v>
      </c>
      <c r="G35" s="89">
        <f t="shared" si="0"/>
        <v>0</v>
      </c>
    </row>
    <row r="36" spans="1:7" ht="50.5" thickBot="1" x14ac:dyDescent="0.3">
      <c r="A36" s="16">
        <v>1090601011920</v>
      </c>
      <c r="B36" s="17" t="s">
        <v>338</v>
      </c>
      <c r="C36" s="92" t="s">
        <v>506</v>
      </c>
      <c r="D36" s="94" t="s">
        <v>4</v>
      </c>
      <c r="E36" s="1">
        <v>0</v>
      </c>
      <c r="F36" s="88">
        <v>3500</v>
      </c>
      <c r="G36" s="89">
        <f t="shared" si="0"/>
        <v>0</v>
      </c>
    </row>
    <row r="37" spans="1:7" ht="50.5" thickBot="1" x14ac:dyDescent="0.3">
      <c r="A37" s="16">
        <v>1090601011921</v>
      </c>
      <c r="B37" s="17" t="s">
        <v>339</v>
      </c>
      <c r="C37" s="92" t="s">
        <v>507</v>
      </c>
      <c r="D37" s="94" t="s">
        <v>4</v>
      </c>
      <c r="E37" s="1">
        <v>0</v>
      </c>
      <c r="F37" s="88">
        <v>12000</v>
      </c>
      <c r="G37" s="89">
        <f t="shared" si="0"/>
        <v>0</v>
      </c>
    </row>
    <row r="38" spans="1:7" ht="38" thickBot="1" x14ac:dyDescent="0.3">
      <c r="A38" s="16">
        <v>1090601011922</v>
      </c>
      <c r="B38" s="17" t="s">
        <v>340</v>
      </c>
      <c r="C38" s="92" t="s">
        <v>508</v>
      </c>
      <c r="D38" s="94" t="s">
        <v>4</v>
      </c>
      <c r="E38" s="1">
        <v>0</v>
      </c>
      <c r="F38" s="88">
        <v>2500</v>
      </c>
      <c r="G38" s="89">
        <f t="shared" si="0"/>
        <v>0</v>
      </c>
    </row>
    <row r="39" spans="1:7" ht="50.5" thickBot="1" x14ac:dyDescent="0.3">
      <c r="A39" s="16">
        <v>1090601011923</v>
      </c>
      <c r="B39" s="17" t="s">
        <v>341</v>
      </c>
      <c r="C39" s="92" t="s">
        <v>509</v>
      </c>
      <c r="D39" s="94" t="s">
        <v>4</v>
      </c>
      <c r="E39" s="1">
        <v>0</v>
      </c>
      <c r="F39" s="88">
        <v>7600</v>
      </c>
      <c r="G39" s="89">
        <f t="shared" si="0"/>
        <v>0</v>
      </c>
    </row>
    <row r="40" spans="1:7" ht="50.5" thickBot="1" x14ac:dyDescent="0.3">
      <c r="A40" s="16">
        <v>1090601011924</v>
      </c>
      <c r="B40" s="17" t="s">
        <v>342</v>
      </c>
      <c r="C40" s="92" t="s">
        <v>510</v>
      </c>
      <c r="D40" s="94" t="s">
        <v>4</v>
      </c>
      <c r="E40" s="1">
        <v>0</v>
      </c>
      <c r="F40" s="88">
        <v>10800</v>
      </c>
      <c r="G40" s="89">
        <f t="shared" si="0"/>
        <v>0</v>
      </c>
    </row>
    <row r="41" spans="1:7" ht="50.5" thickBot="1" x14ac:dyDescent="0.3">
      <c r="A41" s="16">
        <v>1090601011925</v>
      </c>
      <c r="B41" s="17" t="s">
        <v>343</v>
      </c>
      <c r="C41" s="92" t="s">
        <v>511</v>
      </c>
      <c r="D41" s="94" t="s">
        <v>4</v>
      </c>
      <c r="E41" s="1">
        <v>0</v>
      </c>
      <c r="F41" s="88">
        <v>13500</v>
      </c>
      <c r="G41" s="89">
        <f t="shared" si="0"/>
        <v>0</v>
      </c>
    </row>
    <row r="42" spans="1:7" ht="50.5" thickBot="1" x14ac:dyDescent="0.3">
      <c r="A42" s="16">
        <v>1090601011926</v>
      </c>
      <c r="B42" s="17" t="s">
        <v>344</v>
      </c>
      <c r="C42" s="92" t="s">
        <v>512</v>
      </c>
      <c r="D42" s="94" t="s">
        <v>4</v>
      </c>
      <c r="E42" s="1">
        <v>0</v>
      </c>
      <c r="F42" s="88">
        <v>19800</v>
      </c>
      <c r="G42" s="89">
        <f t="shared" si="0"/>
        <v>0</v>
      </c>
    </row>
    <row r="43" spans="1:7" ht="38" thickBot="1" x14ac:dyDescent="0.3">
      <c r="A43" s="16">
        <v>1090601011927</v>
      </c>
      <c r="B43" s="17" t="s">
        <v>345</v>
      </c>
      <c r="C43" s="92" t="s">
        <v>513</v>
      </c>
      <c r="D43" s="94" t="s">
        <v>4</v>
      </c>
      <c r="E43" s="1">
        <v>0</v>
      </c>
      <c r="F43" s="88">
        <v>1900</v>
      </c>
      <c r="G43" s="89">
        <f t="shared" si="0"/>
        <v>0</v>
      </c>
    </row>
    <row r="44" spans="1:7" ht="38" thickBot="1" x14ac:dyDescent="0.3">
      <c r="A44" s="16">
        <v>1090601011928</v>
      </c>
      <c r="B44" s="17" t="s">
        <v>346</v>
      </c>
      <c r="C44" s="92" t="s">
        <v>514</v>
      </c>
      <c r="D44" s="94" t="s">
        <v>4</v>
      </c>
      <c r="E44" s="1">
        <v>0</v>
      </c>
      <c r="F44" s="88">
        <v>2520</v>
      </c>
      <c r="G44" s="89">
        <f t="shared" si="0"/>
        <v>0</v>
      </c>
    </row>
    <row r="45" spans="1:7" ht="25.5" thickBot="1" x14ac:dyDescent="0.3">
      <c r="A45" s="16">
        <v>1090601011929</v>
      </c>
      <c r="B45" s="17" t="s">
        <v>347</v>
      </c>
      <c r="C45" s="92" t="s">
        <v>515</v>
      </c>
      <c r="D45" s="94" t="s">
        <v>2</v>
      </c>
      <c r="E45" s="1">
        <v>0</v>
      </c>
      <c r="F45" s="88">
        <v>5.05</v>
      </c>
      <c r="G45" s="89">
        <f t="shared" si="0"/>
        <v>0</v>
      </c>
    </row>
    <row r="46" spans="1:7" ht="38" thickBot="1" x14ac:dyDescent="0.3">
      <c r="A46" s="16">
        <v>1090601011930</v>
      </c>
      <c r="B46" s="17" t="s">
        <v>348</v>
      </c>
      <c r="C46" s="96" t="s">
        <v>516</v>
      </c>
      <c r="D46" s="94" t="s">
        <v>4</v>
      </c>
      <c r="E46" s="1">
        <v>0</v>
      </c>
      <c r="F46" s="88">
        <v>90.25</v>
      </c>
      <c r="G46" s="89">
        <f t="shared" si="0"/>
        <v>0</v>
      </c>
    </row>
    <row r="47" spans="1:7" ht="38" thickBot="1" x14ac:dyDescent="0.3">
      <c r="A47" s="16">
        <v>1090601011931</v>
      </c>
      <c r="B47" s="17" t="s">
        <v>349</v>
      </c>
      <c r="C47" s="92" t="s">
        <v>517</v>
      </c>
      <c r="D47" s="94" t="s">
        <v>4</v>
      </c>
      <c r="E47" s="1">
        <v>0</v>
      </c>
      <c r="F47" s="88">
        <v>99</v>
      </c>
      <c r="G47" s="89">
        <f t="shared" si="0"/>
        <v>0</v>
      </c>
    </row>
    <row r="48" spans="1:7" ht="38" thickBot="1" x14ac:dyDescent="0.3">
      <c r="A48" s="16">
        <v>1090601011932</v>
      </c>
      <c r="B48" s="17" t="s">
        <v>350</v>
      </c>
      <c r="C48" s="92" t="s">
        <v>518</v>
      </c>
      <c r="D48" s="94" t="s">
        <v>4</v>
      </c>
      <c r="E48" s="1">
        <v>0</v>
      </c>
      <c r="F48" s="88">
        <v>133</v>
      </c>
      <c r="G48" s="89">
        <f t="shared" si="0"/>
        <v>0</v>
      </c>
    </row>
    <row r="49" spans="1:7" ht="38" thickBot="1" x14ac:dyDescent="0.3">
      <c r="A49" s="16">
        <v>1090601011933</v>
      </c>
      <c r="B49" s="17" t="s">
        <v>351</v>
      </c>
      <c r="C49" s="92" t="s">
        <v>519</v>
      </c>
      <c r="D49" s="94" t="s">
        <v>4</v>
      </c>
      <c r="E49" s="1">
        <v>0</v>
      </c>
      <c r="F49" s="88">
        <v>190</v>
      </c>
      <c r="G49" s="89">
        <f t="shared" si="0"/>
        <v>0</v>
      </c>
    </row>
    <row r="50" spans="1:7" ht="38" thickBot="1" x14ac:dyDescent="0.3">
      <c r="A50" s="16">
        <v>1090601011934</v>
      </c>
      <c r="B50" s="17" t="s">
        <v>352</v>
      </c>
      <c r="C50" s="92" t="s">
        <v>520</v>
      </c>
      <c r="D50" s="94" t="s">
        <v>4</v>
      </c>
      <c r="E50" s="1">
        <v>0</v>
      </c>
      <c r="F50" s="88">
        <v>13.299999999999999</v>
      </c>
      <c r="G50" s="89">
        <f t="shared" si="0"/>
        <v>0</v>
      </c>
    </row>
    <row r="51" spans="1:7" ht="38" thickBot="1" x14ac:dyDescent="0.3">
      <c r="A51" s="16">
        <v>1090601011935</v>
      </c>
      <c r="B51" s="17" t="s">
        <v>353</v>
      </c>
      <c r="C51" s="92" t="s">
        <v>521</v>
      </c>
      <c r="D51" s="95" t="s">
        <v>4</v>
      </c>
      <c r="E51" s="1">
        <v>0</v>
      </c>
      <c r="F51" s="88">
        <v>16.149999999999999</v>
      </c>
      <c r="G51" s="89">
        <f t="shared" si="0"/>
        <v>0</v>
      </c>
    </row>
    <row r="52" spans="1:7" ht="38" thickBot="1" x14ac:dyDescent="0.3">
      <c r="A52" s="16">
        <v>1090601011936</v>
      </c>
      <c r="B52" s="17" t="s">
        <v>354</v>
      </c>
      <c r="C52" s="92" t="s">
        <v>522</v>
      </c>
      <c r="D52" s="95" t="s">
        <v>11</v>
      </c>
      <c r="E52" s="1">
        <v>0</v>
      </c>
      <c r="F52" s="88">
        <v>712.5</v>
      </c>
      <c r="G52" s="89">
        <f t="shared" si="0"/>
        <v>0</v>
      </c>
    </row>
    <row r="53" spans="1:7" ht="50.5" thickBot="1" x14ac:dyDescent="0.3">
      <c r="A53" s="16">
        <v>1090601011937</v>
      </c>
      <c r="B53" s="17" t="s">
        <v>355</v>
      </c>
      <c r="C53" s="92" t="s">
        <v>523</v>
      </c>
      <c r="D53" s="95" t="s">
        <v>2</v>
      </c>
      <c r="E53" s="1">
        <v>0</v>
      </c>
      <c r="F53" s="88">
        <v>30</v>
      </c>
      <c r="G53" s="89">
        <f t="shared" si="0"/>
        <v>0</v>
      </c>
    </row>
    <row r="54" spans="1:7" ht="38" thickBot="1" x14ac:dyDescent="0.3">
      <c r="A54" s="16">
        <v>1090601011938</v>
      </c>
      <c r="B54" s="17" t="s">
        <v>356</v>
      </c>
      <c r="C54" s="92" t="s">
        <v>524</v>
      </c>
      <c r="D54" s="95" t="s">
        <v>4</v>
      </c>
      <c r="E54" s="1">
        <v>0</v>
      </c>
      <c r="F54" s="88">
        <v>2200</v>
      </c>
      <c r="G54" s="89">
        <f t="shared" si="0"/>
        <v>0</v>
      </c>
    </row>
    <row r="55" spans="1:7" ht="38" thickBot="1" x14ac:dyDescent="0.3">
      <c r="A55" s="16">
        <v>1090601011939</v>
      </c>
      <c r="B55" s="17" t="s">
        <v>357</v>
      </c>
      <c r="C55" s="92" t="s">
        <v>525</v>
      </c>
      <c r="D55" s="95" t="s">
        <v>4</v>
      </c>
      <c r="E55" s="1">
        <v>0</v>
      </c>
      <c r="F55" s="88">
        <v>4000</v>
      </c>
      <c r="G55" s="89">
        <f t="shared" si="0"/>
        <v>0</v>
      </c>
    </row>
    <row r="56" spans="1:7" ht="38" thickBot="1" x14ac:dyDescent="0.3">
      <c r="A56" s="16">
        <v>1090601011940</v>
      </c>
      <c r="B56" s="17" t="s">
        <v>358</v>
      </c>
      <c r="C56" s="92" t="s">
        <v>526</v>
      </c>
      <c r="D56" s="95" t="s">
        <v>4</v>
      </c>
      <c r="E56" s="1">
        <v>0</v>
      </c>
      <c r="F56" s="88">
        <v>550</v>
      </c>
      <c r="G56" s="89">
        <f t="shared" si="0"/>
        <v>0</v>
      </c>
    </row>
    <row r="57" spans="1:7" ht="38" thickBot="1" x14ac:dyDescent="0.3">
      <c r="A57" s="16">
        <v>1090601011941</v>
      </c>
      <c r="B57" s="17" t="s">
        <v>359</v>
      </c>
      <c r="C57" s="92" t="s">
        <v>527</v>
      </c>
      <c r="D57" s="95" t="s">
        <v>4</v>
      </c>
      <c r="E57" s="1">
        <v>0</v>
      </c>
      <c r="F57" s="88">
        <v>600</v>
      </c>
      <c r="G57" s="89">
        <f t="shared" si="0"/>
        <v>0</v>
      </c>
    </row>
    <row r="58" spans="1:7" ht="38" thickBot="1" x14ac:dyDescent="0.3">
      <c r="A58" s="16">
        <v>1090601011942</v>
      </c>
      <c r="B58" s="17" t="s">
        <v>360</v>
      </c>
      <c r="C58" s="92" t="s">
        <v>528</v>
      </c>
      <c r="D58" s="95" t="s">
        <v>4</v>
      </c>
      <c r="E58" s="1">
        <v>0</v>
      </c>
      <c r="F58" s="88">
        <v>2800</v>
      </c>
      <c r="G58" s="89">
        <f t="shared" si="0"/>
        <v>0</v>
      </c>
    </row>
    <row r="59" spans="1:7" ht="50.5" thickBot="1" x14ac:dyDescent="0.3">
      <c r="A59" s="16">
        <v>1090601011943</v>
      </c>
      <c r="B59" s="17" t="s">
        <v>361</v>
      </c>
      <c r="C59" s="92" t="s">
        <v>529</v>
      </c>
      <c r="D59" s="95" t="s">
        <v>4</v>
      </c>
      <c r="E59" s="1">
        <v>0</v>
      </c>
      <c r="F59" s="88">
        <v>3200</v>
      </c>
      <c r="G59" s="89">
        <f t="shared" si="0"/>
        <v>0</v>
      </c>
    </row>
    <row r="60" spans="1:7" ht="50.5" thickBot="1" x14ac:dyDescent="0.3">
      <c r="A60" s="16">
        <v>1090601011944</v>
      </c>
      <c r="B60" s="17" t="s">
        <v>362</v>
      </c>
      <c r="C60" s="92" t="s">
        <v>530</v>
      </c>
      <c r="D60" s="95" t="s">
        <v>4</v>
      </c>
      <c r="E60" s="1">
        <v>0</v>
      </c>
      <c r="F60" s="88">
        <v>4200</v>
      </c>
      <c r="G60" s="89">
        <f t="shared" si="0"/>
        <v>0</v>
      </c>
    </row>
    <row r="61" spans="1:7" ht="50.5" thickBot="1" x14ac:dyDescent="0.3">
      <c r="A61" s="16">
        <v>1090601011945</v>
      </c>
      <c r="B61" s="17" t="s">
        <v>363</v>
      </c>
      <c r="C61" s="96" t="s">
        <v>531</v>
      </c>
      <c r="D61" s="95" t="s">
        <v>4</v>
      </c>
      <c r="E61" s="1">
        <v>0</v>
      </c>
      <c r="F61" s="88">
        <v>3700</v>
      </c>
      <c r="G61" s="89">
        <f t="shared" si="0"/>
        <v>0</v>
      </c>
    </row>
    <row r="62" spans="1:7" ht="38" thickBot="1" x14ac:dyDescent="0.3">
      <c r="A62" s="16">
        <v>1090601011946</v>
      </c>
      <c r="B62" s="17" t="s">
        <v>364</v>
      </c>
      <c r="C62" s="92" t="s">
        <v>532</v>
      </c>
      <c r="D62" s="95" t="s">
        <v>4</v>
      </c>
      <c r="E62" s="1">
        <v>0</v>
      </c>
      <c r="F62" s="88">
        <v>110</v>
      </c>
      <c r="G62" s="89">
        <f t="shared" si="0"/>
        <v>0</v>
      </c>
    </row>
    <row r="63" spans="1:7" ht="38" thickBot="1" x14ac:dyDescent="0.3">
      <c r="A63" s="16">
        <v>1090601011947</v>
      </c>
      <c r="B63" s="17" t="s">
        <v>365</v>
      </c>
      <c r="C63" s="92" t="s">
        <v>533</v>
      </c>
      <c r="D63" s="95" t="s">
        <v>4</v>
      </c>
      <c r="E63" s="1">
        <v>0</v>
      </c>
      <c r="F63" s="88">
        <v>90</v>
      </c>
      <c r="G63" s="89">
        <f t="shared" si="0"/>
        <v>0</v>
      </c>
    </row>
    <row r="64" spans="1:7" ht="38" thickBot="1" x14ac:dyDescent="0.3">
      <c r="A64" s="16">
        <v>1090601011948</v>
      </c>
      <c r="B64" s="17" t="s">
        <v>366</v>
      </c>
      <c r="C64" s="92" t="s">
        <v>534</v>
      </c>
      <c r="D64" s="95" t="s">
        <v>4</v>
      </c>
      <c r="E64" s="1">
        <v>0</v>
      </c>
      <c r="F64" s="88">
        <v>95</v>
      </c>
      <c r="G64" s="89">
        <f t="shared" si="0"/>
        <v>0</v>
      </c>
    </row>
    <row r="65" spans="1:7" ht="38" thickBot="1" x14ac:dyDescent="0.3">
      <c r="A65" s="16">
        <v>1090601011949</v>
      </c>
      <c r="B65" s="17" t="s">
        <v>367</v>
      </c>
      <c r="C65" s="92" t="s">
        <v>535</v>
      </c>
      <c r="D65" s="95" t="s">
        <v>4</v>
      </c>
      <c r="E65" s="1">
        <v>0</v>
      </c>
      <c r="F65" s="88">
        <v>116</v>
      </c>
      <c r="G65" s="89">
        <f t="shared" si="0"/>
        <v>0</v>
      </c>
    </row>
    <row r="66" spans="1:7" ht="38" thickBot="1" x14ac:dyDescent="0.3">
      <c r="A66" s="16">
        <v>1090601011950</v>
      </c>
      <c r="B66" s="17" t="s">
        <v>368</v>
      </c>
      <c r="C66" s="96" t="s">
        <v>536</v>
      </c>
      <c r="D66" s="38" t="s">
        <v>4</v>
      </c>
      <c r="E66" s="1">
        <v>0</v>
      </c>
      <c r="F66" s="88">
        <v>99</v>
      </c>
      <c r="G66" s="89">
        <f t="shared" si="0"/>
        <v>0</v>
      </c>
    </row>
    <row r="67" spans="1:7" ht="25.5" thickBot="1" x14ac:dyDescent="0.3">
      <c r="A67" s="16">
        <v>1090601011951</v>
      </c>
      <c r="B67" s="17" t="s">
        <v>369</v>
      </c>
      <c r="C67" s="96" t="s">
        <v>537</v>
      </c>
      <c r="D67" s="38" t="s">
        <v>4</v>
      </c>
      <c r="E67" s="1">
        <v>0</v>
      </c>
      <c r="F67" s="88">
        <v>80</v>
      </c>
      <c r="G67" s="89">
        <f t="shared" ref="G67:G78" si="1">E67*F67</f>
        <v>0</v>
      </c>
    </row>
    <row r="68" spans="1:7" ht="38" thickBot="1" x14ac:dyDescent="0.3">
      <c r="A68" s="16">
        <v>1090601011952</v>
      </c>
      <c r="B68" s="17" t="s">
        <v>370</v>
      </c>
      <c r="C68" s="92" t="s">
        <v>538</v>
      </c>
      <c r="D68" s="38" t="s">
        <v>4</v>
      </c>
      <c r="E68" s="1">
        <v>0</v>
      </c>
      <c r="F68" s="88">
        <v>1100</v>
      </c>
      <c r="G68" s="89">
        <f t="shared" si="1"/>
        <v>0</v>
      </c>
    </row>
    <row r="69" spans="1:7" ht="38" thickBot="1" x14ac:dyDescent="0.3">
      <c r="A69" s="16">
        <v>1090601048383</v>
      </c>
      <c r="B69" s="17" t="s">
        <v>461</v>
      </c>
      <c r="C69" s="96" t="s">
        <v>539</v>
      </c>
      <c r="D69" s="73" t="s">
        <v>4</v>
      </c>
      <c r="E69" s="1">
        <v>0</v>
      </c>
      <c r="F69" s="88">
        <v>800</v>
      </c>
      <c r="G69" s="89">
        <f t="shared" si="1"/>
        <v>0</v>
      </c>
    </row>
    <row r="70" spans="1:7" ht="38" thickBot="1" x14ac:dyDescent="0.3">
      <c r="A70" s="16">
        <v>1090601048384</v>
      </c>
      <c r="B70" s="17" t="s">
        <v>462</v>
      </c>
      <c r="C70" s="96" t="s">
        <v>540</v>
      </c>
      <c r="D70" s="73" t="s">
        <v>4</v>
      </c>
      <c r="E70" s="1">
        <v>0</v>
      </c>
      <c r="F70" s="88">
        <v>38</v>
      </c>
      <c r="G70" s="89">
        <f t="shared" si="1"/>
        <v>0</v>
      </c>
    </row>
    <row r="71" spans="1:7" ht="38" thickBot="1" x14ac:dyDescent="0.3">
      <c r="A71" s="16">
        <v>1090601048385</v>
      </c>
      <c r="B71" s="17" t="s">
        <v>463</v>
      </c>
      <c r="C71" s="96" t="s">
        <v>541</v>
      </c>
      <c r="D71" s="73" t="s">
        <v>4</v>
      </c>
      <c r="E71" s="1">
        <v>0</v>
      </c>
      <c r="F71" s="88">
        <v>45</v>
      </c>
      <c r="G71" s="89">
        <f t="shared" si="1"/>
        <v>0</v>
      </c>
    </row>
    <row r="72" spans="1:7" ht="38" thickBot="1" x14ac:dyDescent="0.3">
      <c r="A72" s="16">
        <v>1090601048386</v>
      </c>
      <c r="B72" s="17" t="s">
        <v>464</v>
      </c>
      <c r="C72" s="96" t="s">
        <v>542</v>
      </c>
      <c r="D72" s="73" t="s">
        <v>4</v>
      </c>
      <c r="E72" s="1">
        <v>0</v>
      </c>
      <c r="F72" s="88">
        <v>53</v>
      </c>
      <c r="G72" s="89">
        <f t="shared" si="1"/>
        <v>0</v>
      </c>
    </row>
    <row r="73" spans="1:7" ht="25.5" thickBot="1" x14ac:dyDescent="0.3">
      <c r="A73" s="16">
        <v>1090601048387</v>
      </c>
      <c r="B73" s="17" t="s">
        <v>465</v>
      </c>
      <c r="C73" s="96" t="s">
        <v>543</v>
      </c>
      <c r="D73" s="73" t="s">
        <v>4</v>
      </c>
      <c r="E73" s="1">
        <v>0</v>
      </c>
      <c r="F73" s="88">
        <v>65</v>
      </c>
      <c r="G73" s="89">
        <f t="shared" si="1"/>
        <v>0</v>
      </c>
    </row>
    <row r="74" spans="1:7" ht="38" thickBot="1" x14ac:dyDescent="0.3">
      <c r="A74" s="16">
        <v>1090601048388</v>
      </c>
      <c r="B74" s="17" t="s">
        <v>466</v>
      </c>
      <c r="C74" s="96" t="s">
        <v>544</v>
      </c>
      <c r="D74" s="73" t="s">
        <v>4</v>
      </c>
      <c r="E74" s="1">
        <v>0</v>
      </c>
      <c r="F74" s="88">
        <v>65</v>
      </c>
      <c r="G74" s="89">
        <f t="shared" si="1"/>
        <v>0</v>
      </c>
    </row>
    <row r="75" spans="1:7" ht="38" thickBot="1" x14ac:dyDescent="0.3">
      <c r="A75" s="16">
        <v>1090601048389</v>
      </c>
      <c r="B75" s="17" t="s">
        <v>467</v>
      </c>
      <c r="C75" s="96" t="s">
        <v>545</v>
      </c>
      <c r="D75" s="73" t="s">
        <v>4</v>
      </c>
      <c r="E75" s="1">
        <v>0</v>
      </c>
      <c r="F75" s="88">
        <v>75</v>
      </c>
      <c r="G75" s="89">
        <f t="shared" si="1"/>
        <v>0</v>
      </c>
    </row>
    <row r="76" spans="1:7" ht="38" thickBot="1" x14ac:dyDescent="0.3">
      <c r="A76" s="16">
        <v>1090601048390</v>
      </c>
      <c r="B76" s="17" t="s">
        <v>468</v>
      </c>
      <c r="C76" s="96" t="s">
        <v>546</v>
      </c>
      <c r="D76" s="73" t="s">
        <v>4</v>
      </c>
      <c r="E76" s="1">
        <v>0</v>
      </c>
      <c r="F76" s="88">
        <v>80</v>
      </c>
      <c r="G76" s="89">
        <f t="shared" si="1"/>
        <v>0</v>
      </c>
    </row>
    <row r="77" spans="1:7" ht="38" thickBot="1" x14ac:dyDescent="0.3">
      <c r="A77" s="16">
        <v>1090601048391</v>
      </c>
      <c r="B77" s="17" t="s">
        <v>469</v>
      </c>
      <c r="C77" s="96" t="s">
        <v>547</v>
      </c>
      <c r="D77" s="73" t="s">
        <v>4</v>
      </c>
      <c r="E77" s="1">
        <v>0</v>
      </c>
      <c r="F77" s="88">
        <v>100</v>
      </c>
      <c r="G77" s="89">
        <f t="shared" si="1"/>
        <v>0</v>
      </c>
    </row>
    <row r="78" spans="1:7" ht="38" thickBot="1" x14ac:dyDescent="0.3">
      <c r="A78" s="16">
        <v>1090601048392</v>
      </c>
      <c r="B78" s="17" t="s">
        <v>470</v>
      </c>
      <c r="C78" s="96" t="s">
        <v>548</v>
      </c>
      <c r="D78" s="38" t="s">
        <v>2</v>
      </c>
      <c r="E78" s="1">
        <v>0</v>
      </c>
      <c r="F78" s="88">
        <v>23.5</v>
      </c>
      <c r="G78" s="89">
        <f t="shared" si="1"/>
        <v>0</v>
      </c>
    </row>
    <row r="79" spans="1:7" x14ac:dyDescent="0.25">
      <c r="A79" s="86"/>
      <c r="B79" s="86"/>
      <c r="C79" s="86"/>
      <c r="D79" s="86"/>
      <c r="E79" s="86"/>
      <c r="F79" s="90"/>
      <c r="G79" s="84">
        <f>SUM(G2:G78)</f>
        <v>0</v>
      </c>
    </row>
    <row r="83" spans="3:6" x14ac:dyDescent="0.25">
      <c r="C83" s="116"/>
      <c r="D83" s="116"/>
      <c r="E83" s="98"/>
      <c r="F83" s="103"/>
    </row>
    <row r="84" spans="3:6" x14ac:dyDescent="0.25">
      <c r="C84" s="248" t="s">
        <v>387</v>
      </c>
      <c r="D84" s="248"/>
      <c r="E84" s="248"/>
      <c r="F84" s="248"/>
    </row>
    <row r="85" spans="3:6" x14ac:dyDescent="0.25">
      <c r="C85" s="251" t="s">
        <v>638</v>
      </c>
      <c r="D85" s="251"/>
      <c r="E85" s="251"/>
      <c r="F85" s="251"/>
    </row>
    <row r="86" spans="3:6" x14ac:dyDescent="0.25">
      <c r="C86" s="251" t="s">
        <v>557</v>
      </c>
      <c r="D86" s="251"/>
      <c r="E86" s="251"/>
      <c r="F86" s="251"/>
    </row>
  </sheetData>
  <autoFilter ref="A1:G79"/>
  <mergeCells count="3">
    <mergeCell ref="C84:F84"/>
    <mergeCell ref="C85:F85"/>
    <mergeCell ref="C86:F86"/>
  </mergeCells>
  <pageMargins left="0.23622047244094491" right="0.23622047244094491" top="1.3067708333333334" bottom="0.74803149606299213" header="0.31496062992125984" footer="0.31496062992125984"/>
  <pageSetup scale="65" orientation="portrait" r:id="rId1"/>
  <headerFooter>
    <oddHeader>&amp;L&amp;G&amp;CCATALOGO DE SERVICIOS FIBRA OPTICA GRUPO SALINAS
          CENTRAL DE COMPRAS OPERACIONES – TECNOLOGÍA&amp;R&amp;G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RESUMEN</vt:lpstr>
      <vt:lpstr>SERVICIOS</vt:lpstr>
      <vt:lpstr>MATERIALES </vt:lpstr>
      <vt:lpstr>HOJA DE CAMPO</vt:lpstr>
      <vt:lpstr>REPORTE FOTOGRAFICO</vt:lpstr>
      <vt:lpstr>KMZ DE UBICACION</vt:lpstr>
      <vt:lpstr>MATERIALES</vt:lpstr>
      <vt:lpstr>SERVICIOS!Títulos_a_imprimir</vt:lpstr>
    </vt:vector>
  </TitlesOfParts>
  <Company>iusacell sa de cv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Josè Manuel Cortina Gonzàlez</dc:creator>
  <cp:lastModifiedBy>Octavio Manuel Dina Garcia</cp:lastModifiedBy>
  <cp:lastPrinted>2019-03-05T20:20:06Z</cp:lastPrinted>
  <dcterms:created xsi:type="dcterms:W3CDTF">2012-01-05T01:11:55Z</dcterms:created>
  <dcterms:modified xsi:type="dcterms:W3CDTF">2021-09-10T16:11:25Z</dcterms:modified>
</cp:coreProperties>
</file>